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 Sharing HSK\Simulation\NB\9060v1\"/>
    </mc:Choice>
  </mc:AlternateContent>
  <xr:revisionPtr revIDLastSave="0" documentId="13_ncr:1_{C169FF83-377D-4643-BBDE-6C196A402AB0}" xr6:coauthVersionLast="47" xr6:coauthVersionMax="47" xr10:uidLastSave="{00000000-0000-0000-0000-000000000000}"/>
  <bookViews>
    <workbookView xWindow="-120" yWindow="-120" windowWidth="29040" windowHeight="15840" xr2:uid="{C7D6EFE5-537D-451E-B3D7-EA24264DC21D}"/>
  </bookViews>
  <sheets>
    <sheet name="U9060 Top xfd after Add Mold" sheetId="1" r:id="rId1"/>
    <sheet name="U9060V1 Btm after Add Mold" sheetId="2" r:id="rId2"/>
  </sheets>
  <externalReferences>
    <externalReference r:id="rId3"/>
    <externalReference r:id="rId4"/>
    <externalReference r:id="rId5"/>
  </externalReferences>
  <definedNames>
    <definedName name="__xlnm.Print_Area_49">#N/A</definedName>
    <definedName name="__xlnm.Print_Area_56">#N/A</definedName>
    <definedName name="_123">#REF!</definedName>
    <definedName name="_1Excel_BuiltIn_Print_Area_1_1_1_1">#REF!</definedName>
    <definedName name="_1Excel_BuiltIn_Print_Area_4_1">#REF!</definedName>
    <definedName name="_2Excel_BuiltIn_Print_Area_6_1_1_1_1_1">"$#REF!.$#REF!$#REF!:$#REF!$#REF!"</definedName>
    <definedName name="_xlnm._FilterDatabase" localSheetId="0" hidden="1">'U9060 Top xfd after Add Mold'!$A$6:$AQ$328</definedName>
    <definedName name="_xlnm._FilterDatabase" localSheetId="1" hidden="1">'U9060V1 Btm after Add Mold'!$A$5:$AQ$330</definedName>
    <definedName name="ActualColumnTitles">#REF!</definedName>
    <definedName name="ada">#REF!</definedName>
    <definedName name="ADI">#REF!</definedName>
    <definedName name="bal">[1]RESULT!#REF!</definedName>
    <definedName name="brk">#REF!</definedName>
    <definedName name="BUTTON">[0]!BUTTON</definedName>
    <definedName name="ColumnTitles">'[2]MAIN MENU'!$A$105:$B$191</definedName>
    <definedName name="commit">[0]!commit</definedName>
    <definedName name="DateLastUpdated">'[2]MAIN MENU'!$E$100</definedName>
    <definedName name="dd">#REF!</definedName>
    <definedName name="Excel_BuiltIn__FilterDatabase_1">#REF!</definedName>
    <definedName name="Excel_BuiltIn__FilterDatabase_1_1">#REF!</definedName>
    <definedName name="Excel_BuiltIn__FilterDatabase_1_1_1">"'file:///D:/%CE%94%20Smad-Lock%20(Brankas%20Smadav)%20%CE%94/blc%20ip%2008%20jan.xls'#$''.$A$3:$T$3"</definedName>
    <definedName name="Excel_BuiltIn__FilterDatabase_1_10">"'file:///D:/%CE%94%20Smad-Lock%20(Brankas%20Smadav)%20%CE%94/PUNYA%20SITI/email%20balance/BALANCE%20IP%20UA%2009%20OKT''09.xls'#$''.$A$3:$T$3"</definedName>
    <definedName name="Excel_BuiltIn__FilterDatabase_1_11">"'file:///D:/%CE%94%20Smad-Lock%20(Brankas%20Smadav)%20%CE%94/PUNYA%20SITI/email%20balance/BALANCE%20IP%20UA%2009%20OKT''09.xls'#$''.$A$3:$T$3"</definedName>
    <definedName name="Excel_BuiltIn__FilterDatabase_1_12">"'file:///D:/%CE%94%20Smad-Lock%20(Brankas%20Smadav)%20%CE%94/PUNYA%20SITI/email%20balance/BALANCE%20IP%20UA%2009%20OKT''09.xls'#$''.$A$3:$T$3"</definedName>
    <definedName name="Excel_BuiltIn__FilterDatabase_1_4">"'file:///C:/DOCUME~1/ADMINI~1/LOCALS~1/Temp/Rar$DI00.828/OKT/email%20balance/BALANCE%20IP%20UA%2009%20OKT''09.xls'#$''.$A$3:$T$3"</definedName>
    <definedName name="Excel_BuiltIn__FilterDatabase_1_5">"'file:///D:/%CE%94%20Smad-Lock%20(Brankas%20Smadav)%20%CE%94/PUNYA%20SITI/SEPT/email%20balance/BALANCE%20IP%2012%20MARET%2009.xls'#$''.$A$3:$T$3"</definedName>
    <definedName name="Excel_BuiltIn__FilterDatabase_1_6">"'file:///C:/DOCUME~1/ADMINI~1/LOCALS~1/Temp/Rar$DI00.828/OKT/email%20balance/BALANCE%20IP%20UA%2009%20OKT''09.xls'#$''.$A$3:$T$3"</definedName>
    <definedName name="Excel_BuiltIn__FilterDatabase_1_7">"'file:///C:/data/My%20Document/2010/DAILY%20ADIDAS%20RBK/Daily%20Report&amp;Orderstatus%20Mar%20''23.xls'#$''.$A$3:$T$3"</definedName>
    <definedName name="Excel_BuiltIn__FilterDatabase_1_8">"'file:///C:/Documents%20and%20Settings/S%20I%20T%20I/Local%20Settings/Temporary%20Internet%20Files/Content.IE5/ADS12XMJ/ambil%20ip%201221.xls'#$''.$A$3:$T$3"</definedName>
    <definedName name="Excel_BuiltIn__FilterDatabase_1_9">"'file:///D:/%CE%94%20Smad-Lock%20(Brankas%20Smadav)%20%CE%94/PUNYA%20SITI/email%20balance/BALANCE%20IP%20UA%2009%20OKT''09.xls'#$''.$A$3:$T$3"</definedName>
    <definedName name="Excel_BuiltIn_Print_Area">"'file:///media/YNET/06-08/NTY/PROSES/REPORT%20PROSES/DAILY%20REPORT%20MEETING/05-07/07%20May.xls'#$''.$A$1:$BK$1710"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0">"$#REF!.$A$1:$IV$64932"</definedName>
    <definedName name="Excel_BuiltIn_Print_Area_2">"$#REF!.$A$4:$AW$27"</definedName>
    <definedName name="Excel_BuiltIn_Print_Area_2_1">#REF!</definedName>
    <definedName name="Excel_BuiltIn_Print_Area_3">"$#REF!.$#REF!$#REF!:$#REF!$#REF!"</definedName>
    <definedName name="Excel_BuiltIn_Print_Area_3_1">#REF!</definedName>
    <definedName name="Excel_BuiltIn_Print_Area_3_1_1">#REF!</definedName>
    <definedName name="Excel_BuiltIn_Print_Area_4_1">#REF!</definedName>
    <definedName name="Excel_BuiltIn_Print_Area_4_1_1">"$#REF!.$A$1:$I$7"</definedName>
    <definedName name="Excel_BuiltIn_Print_Area_5">#REF!</definedName>
    <definedName name="Excel_BuiltIn_Print_Area_5_1">#REF!</definedName>
    <definedName name="Excel_BuiltIn_Print_Area_5_1_1">"$#REF!.$#REF!$#REF!:$#REF!$#REF!"</definedName>
    <definedName name="Excel_BuiltIn_Print_Area_5_1_1_1">"$#REF!.$#REF!$#REF!:$#REF!$#REF!"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NA()</definedName>
    <definedName name="Excel_BuiltIn_Print_Area_6_1_1_1_1_1">"'file:///D:/%CE%94%20Smad-Lock%20(Brankas%20Smadav)%20%CE%94/blc%20ip%2008%20jan.xls'#$''.$A$1:$X$150"</definedName>
    <definedName name="Excel_BuiltIn_Print_Area_6_1_1_1_1_1_1">NA()</definedName>
    <definedName name="Excel_BuiltIn_Print_Area_6_1_1_4">"'file:///media/YNET/06-08/NTY/PHYLON/DAILY%20BLC%20IP/03-05/MARET/BLC%20IP%2011%20MARET.xls'#$''.$A$1:$X$139"</definedName>
    <definedName name="Excel_BuiltIn_Print_Area_6_1_1_5">"'file:///D:/%CE%94%20Smad-Lock%20(Brankas%20Smadav)%20%CE%94/blc%20ip%2008%20jan.xls'#$''.$A$1:$V$246"</definedName>
    <definedName name="Excel_BuiltIn_Print_Area_6_1_1_6">"'file:///media/YNET/06-08/NTY/PHYLON/DAILY%20BLC%20IP/03-05/MARET/BLC%20IP%2011%20MARET.xls'#$''.$A$1:$X$139"</definedName>
    <definedName name="Excel_BuiltIn_Print_Area_6_1_1_7">"'file:///C:/data/My%20Document/2010/DAILY%20ADIDAS%20RBK/Daily%20Report&amp;Orderstatus%20Mar%20''23.xls'#$''.$A$1:$X$139"</definedName>
    <definedName name="Excel_BuiltIn_Print_Area_6_1_4">"'file:///media/YNET/06-08/NTY/PHYLON/DAILY%20BLC%20IP/03-05/MARET/BLC%20IP%2011%20MARET.xls'#$''.$A$1:$V$235"</definedName>
    <definedName name="Excel_BuiltIn_Print_Area_6_1_5">NA()</definedName>
    <definedName name="Excel_BuiltIn_Print_Area_6_1_6">"'file:///media/YNET/06-08/NTY/PHYLON/DAILY%20BLC%20IP/03-05/MARET/BLC%20IP%2011%20MARET.xls'#$''.$A$1:$V$235"</definedName>
    <definedName name="Excel_BuiltIn_Print_Area_6_1_7">"'file:///C:/data/My%20Document/2010/DAILY%20ADIDAS%20RBK/Daily%20Report&amp;Orderstatus%20Mar%20''23.xls'#$''.$A$1:$V$235"</definedName>
    <definedName name="Excel_BuiltIn_Print_Area_7">"$#REF!.$A$1:$IV$64983"</definedName>
    <definedName name="Excel_BuiltIn_Print_Area_7_1">"$#REF!.$A$1:$IV$64932"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1_1_1">NA()</definedName>
    <definedName name="Excel_BuiltIn_Print_Area_8_1_1_1_1_1">"'file:///D:/%CE%94%20Smad-Lock%20(Brankas%20Smadav)%20%CE%94/blc%20ip%2008%20jan.xls'#$''.$A$1:$V$246"</definedName>
    <definedName name="Excel_BuiltIn_Print_Area_8_1_1_1_1_1_1">NA()</definedName>
    <definedName name="Excel_BuiltIn_Print_Area_8_1_1_4">"'file:///media/YNET/06-08/NTY/PHYLON/DAILY%20BLC%20IP/03-05/MARET/BLC%20IP%2011%20MARET.xls'#$''.$A$1:$V$232"</definedName>
    <definedName name="Excel_BuiltIn_Print_Area_8_1_1_5">"'file:///D:/%CE%94%20Smad-Lock%20(Brankas%20Smadav)%20%CE%94/blc%20ip%2008%20jan.xls'#$''.$A$1:$V$284"</definedName>
    <definedName name="Excel_BuiltIn_Print_Area_8_1_1_6">"'file:///media/YNET/06-08/NTY/PHYLON/DAILY%20BLC%20IP/03-05/MARET/BLC%20IP%2011%20MARET.xls'#$''.$A$1:$V$232"</definedName>
    <definedName name="Excel_BuiltIn_Print_Area_8_1_1_7">"'file:///C:/data/My%20Document/2010/DAILY%20ADIDAS%20RBK/Daily%20Report&amp;Orderstatus%20Mar%20''23.xls'#$''.$A$1:$V$232"</definedName>
    <definedName name="Excel_BuiltIn_Print_Area_8_1_4">"'file:///media/YNET/06-08/NTY/PHYLON/DAILY%20BLC%20IP/03-05/MARET/BLC%20IP%2011%20MARET.xls'#$''.$A$1:$V$273"</definedName>
    <definedName name="Excel_BuiltIn_Print_Area_8_1_5">NA()</definedName>
    <definedName name="Excel_BuiltIn_Print_Area_8_1_6">"'file:///media/YNET/06-08/NTY/PHYLON/DAILY%20BLC%20IP/03-05/MARET/BLC%20IP%2011%20MARET.xls'#$''.$A$1:$V$273"</definedName>
    <definedName name="Excel_BuiltIn_Print_Area_8_1_7">"'file:///C:/data/My%20Document/2010/DAILY%20ADIDAS%20RBK/Daily%20Report&amp;Orderstatus%20Mar%20''23.xls'#$''.$A$1:$V$273"</definedName>
    <definedName name="Excel_BuiltIn_Print_Area_9">#REF!</definedName>
    <definedName name="Excel_BuiltIn_Print_Titles_1_1">#REF!</definedName>
    <definedName name="Excel_BuiltIn_Print_Titles_2">"$#REF!.$A$4:$AMJ$5"</definedName>
    <definedName name="Excel_BuiltIn_Print_Titles_2_1">#REF!</definedName>
    <definedName name="Excel_BuiltIn_Print_Titles_2_1_1">#REF!</definedName>
    <definedName name="Excel_BuiltIn_Print_Titles_2_1_1_1">"'file:///D:/%CE%94%20Smad-Lock%20(Brankas%20Smadav)%20%CE%94/blc%20ip%2008%20jan.xls'#$''.$A$2:$IT$5"</definedName>
    <definedName name="Excel_BuiltIn_Print_Titles_2_1_4">"'file:///media/YNET/06-08/NTY/PHYLON/DAILY%20BLC%20IP/03-05/MARET/BLC%20IP%2011%20MARET.xls'#$''.$A$2:$IT$5"</definedName>
    <definedName name="Excel_BuiltIn_Print_Titles_2_1_5">NA()</definedName>
    <definedName name="Excel_BuiltIn_Print_Titles_2_1_6">"'file:///media/YNET/06-08/NTY/PHYLON/DAILY%20BLC%20IP/03-05/MARET/BLC%20IP%2011%20MARET.xls'#$''.$A$2:$IT$5"</definedName>
    <definedName name="Excel_BuiltIn_Print_Titles_2_1_7">"'file:///C:/data/My%20Document/2010/DAILY%20ADIDAS%20RBK/Daily%20Report&amp;Orderstatus%20Mar%20''23.xls'#$''.$A$2:$IT$5"</definedName>
    <definedName name="Excel_BuiltIn_Print_Titles_2_2">#REF!</definedName>
    <definedName name="Excel_BuiltIn_Print_Titles_2_2_1">#REF!</definedName>
    <definedName name="Excel_BuiltIn_Print_Titles_2_2_1_1">"'file:///D:/%CE%94%20Smad-Lock%20(Brankas%20Smadav)%20%CE%94/blc%20ip%2008%20jan.xls'#$''.$A$1:$HY$10"</definedName>
    <definedName name="Excel_BuiltIn_Print_Titles_2_2_4">"'file:///media/YNET/06-08/NTY/PHYLON/DAILY%20BLC%20IP/03-05/MARET/BLC%20IP%2011%20MARET.xls'#$''.$A$1:$HY$10"</definedName>
    <definedName name="Excel_BuiltIn_Print_Titles_2_2_5">NA()</definedName>
    <definedName name="Excel_BuiltIn_Print_Titles_2_2_6">"'file:///media/YNET/06-08/NTY/PHYLON/DAILY%20BLC%20IP/03-05/MARET/BLC%20IP%2011%20MARET.xls'#$''.$A$1:$HY$10"</definedName>
    <definedName name="Excel_BuiltIn_Print_Titles_2_2_7">"'file:///C:/data/My%20Document/2010/DAILY%20ADIDAS%20RBK/Daily%20Report&amp;Orderstatus%20Mar%20''23.xls'#$''.$A$1:$HY$10"</definedName>
    <definedName name="Excel_BuiltIn_Print_Titles_3">#REF!</definedName>
    <definedName name="Excel_BuiltIn_Print_Titles_4">#REF!</definedName>
    <definedName name="Excel_BuiltIn_Print_Titles_4_1">#REF!</definedName>
    <definedName name="Excel_BuiltIn_Print_Titles_4_1_1">"'file:///C:/SITI/SIZERUN/UA/sizerun%20sandal%2001-03''10.xls'#$''.$A$2:$AMJ$20"</definedName>
    <definedName name="Excel_BuiltIn_Print_Titles_4_1_1_1">"'file:///D:/%CE%94%20Smad-Lock%20(Brankas%20Smadav)%20%CE%94/blc%20ip%2008%20jan.xls'#$''.$A$2:$AMJ$20"</definedName>
    <definedName name="Excel_BuiltIn_Print_Titles_4_4">"'file:///media/YNET/06-08/NTY/PHYLON/DAILY%20BLC%20IP/03-05/MARET/BLC%20IP%2011%20MARET.xls'#$''.$A$2:$AMJ$20"</definedName>
    <definedName name="Excel_BuiltIn_Print_Titles_4_5">NA()</definedName>
    <definedName name="Excel_BuiltIn_Print_Titles_4_6">"'file:///media/YNET/06-08/NTY/PHYLON/DAILY%20BLC%20IP/03-05/MARET/BLC%20IP%2011%20MARET.xls'#$''.$A$2:$AMJ$20"</definedName>
    <definedName name="Excel_BuiltIn_Print_Titles_4_7">"'file:///C:/data/My%20Document/2010/DAILY%20ADIDAS%20RBK/Daily%20Report&amp;Orderstatus%20Mar%20''23.xls'#$''.$A$2:$AMJ$20"</definedName>
    <definedName name="Excel_BuiltIn_Print_Titles_5">#REF!</definedName>
    <definedName name="Excel_BuiltIn_Print_Titles_5_1">#REF!</definedName>
    <definedName name="Excel_BuiltIn_Print_Titles_5_1_1">NA()</definedName>
    <definedName name="Excel_BuiltIn_Print_Titles_5_1_1_1">"'file:///D:/%CE%94%20Smad-Lock%20(Brankas%20Smadav)%20%CE%94/blc%20ip%2008%20jan.xls'#$''.$A$2:$AMJ$3"</definedName>
    <definedName name="Excel_BuiltIn_Print_Titles_5_4">"'file:///media/YNET/06-08/NTY/PHYLON/DAILY%20BLC%20IP/03-05/MARET/BLC%20IP%2011%20MARET.xls'#$''.$A$2:$AMJ$3"</definedName>
    <definedName name="Excel_BuiltIn_Print_Titles_5_5">NA()</definedName>
    <definedName name="Excel_BuiltIn_Print_Titles_5_6">"'file:///media/YNET/06-08/NTY/PHYLON/DAILY%20BLC%20IP/03-05/MARET/BLC%20IP%2011%20MARET.xls'#$''.$A$2:$AMJ$3"</definedName>
    <definedName name="Excel_BuiltIn_Print_Titles_5_7">"'file:///C:/data/My%20Document/2010/DAILY%20ADIDAS%20RBK/Daily%20Report&amp;Orderstatus%20Mar%20''23.xls'#$''.$A$2:$AMJ$3"</definedName>
    <definedName name="Extreme">#REF!</definedName>
    <definedName name="FarRightColumnNumber">'[2]MAIN MENU'!$E$104</definedName>
    <definedName name="FCALWC">#REF!</definedName>
    <definedName name="FctyGROUPs">'[2]MAIN MENU'!$P$103</definedName>
    <definedName name="FirstReleaseWeekColumn">'[2]MAIN MENU'!$E$103</definedName>
    <definedName name="FirstWeeklyColumn">'[2]MAIN MENU'!$E$101</definedName>
    <definedName name="gg">[0]!gg</definedName>
    <definedName name="ggh">#REF!</definedName>
    <definedName name="ilhlijg">[0]!ilhlijg</definedName>
    <definedName name="jjjj">#REF!</definedName>
    <definedName name="LastWeeklyColumn">'[2]MAIN MENU'!$E$102</definedName>
    <definedName name="lboCATEGORY">'[2]MAIN MENU'!$N$102</definedName>
    <definedName name="lboCATEGORY_RowSource">'[2]MAIN MENU'!$N$103:$N$128</definedName>
    <definedName name="lboCOUNTRY">'[2]MAIN MENU'!$M$102</definedName>
    <definedName name="lboCOUNTRY_RowSource">'[2]MAIN MENU'!$M$103:$M$110</definedName>
    <definedName name="lboFctyGROUP">'[2]MAIN MENU'!$O$102</definedName>
    <definedName name="lboFctyGROUP_RowSource">'[2]MAIN MENU'!$O$103:$P$117</definedName>
    <definedName name="LCBFWC">#REF!</definedName>
    <definedName name="li">[0]!li</definedName>
    <definedName name="lista">#REF!</definedName>
    <definedName name="perseason">#REF!</definedName>
    <definedName name="phi">#REF!</definedName>
    <definedName name="PHY">#REF!</definedName>
    <definedName name="PLN">#REF!</definedName>
    <definedName name="_xlnm.Print_Area" localSheetId="0">'U9060 Top xfd after Add Mold'!$A$3:$AO$477</definedName>
    <definedName name="_xlnm.Print_Area" localSheetId="1">'U9060V1 Btm after Add Mold'!$A$2:$AO$467</definedName>
    <definedName name="_xlnm.Print_Area">#REF!</definedName>
    <definedName name="Q_LRPS_ASIA_VIEW">#REF!</definedName>
    <definedName name="REKAP">#REF!</definedName>
    <definedName name="Revision">[0]!Revision</definedName>
    <definedName name="rr">#REF!</definedName>
    <definedName name="RT">#REF!</definedName>
    <definedName name="SortsAndSubs">'[2]MAIN MENU'!$L$102</definedName>
    <definedName name="Total">#REF!</definedName>
    <definedName name="TypeList">'[3]GFP Type'!$A$2:$A$26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30" i="2" l="1"/>
  <c r="AM330" i="2"/>
  <c r="AL330" i="2"/>
  <c r="AK330" i="2"/>
  <c r="AK331" i="2" s="1"/>
  <c r="AJ330" i="2"/>
  <c r="AI330" i="2"/>
  <c r="AH330" i="2"/>
  <c r="AG330" i="2"/>
  <c r="AF330" i="2"/>
  <c r="AE330" i="2"/>
  <c r="AD330" i="2"/>
  <c r="AC330" i="2"/>
  <c r="AC331" i="2" s="1"/>
  <c r="AB330" i="2"/>
  <c r="AA330" i="2"/>
  <c r="Z330" i="2"/>
  <c r="Y330" i="2"/>
  <c r="X330" i="2"/>
  <c r="W330" i="2"/>
  <c r="V330" i="2"/>
  <c r="U330" i="2"/>
  <c r="U331" i="2" s="1"/>
  <c r="T330" i="2"/>
  <c r="S330" i="2"/>
  <c r="R330" i="2"/>
  <c r="Q330" i="2"/>
  <c r="Q331" i="2" s="1"/>
  <c r="P330" i="2"/>
  <c r="Y331" i="2"/>
  <c r="AH331" i="2"/>
  <c r="AE331" i="2"/>
  <c r="AD331" i="2"/>
  <c r="R331" i="2"/>
  <c r="AM331" i="2"/>
  <c r="AG331" i="2"/>
  <c r="W331" i="2"/>
  <c r="V331" i="2"/>
  <c r="AN327" i="1"/>
  <c r="AM327" i="1"/>
  <c r="AL327" i="1"/>
  <c r="AK327" i="1"/>
  <c r="AK328" i="1" s="1"/>
  <c r="AJ327" i="1"/>
  <c r="AI327" i="1"/>
  <c r="AH327" i="1"/>
  <c r="AG327" i="1"/>
  <c r="AF327" i="1"/>
  <c r="AE327" i="1"/>
  <c r="AD327" i="1"/>
  <c r="AC327" i="1"/>
  <c r="AC328" i="1" s="1"/>
  <c r="AB327" i="1"/>
  <c r="AA327" i="1"/>
  <c r="Z327" i="1"/>
  <c r="Y327" i="1"/>
  <c r="Y328" i="1" s="1"/>
  <c r="X327" i="1"/>
  <c r="W327" i="1"/>
  <c r="V327" i="1"/>
  <c r="U327" i="1"/>
  <c r="U328" i="1" s="1"/>
  <c r="T327" i="1"/>
  <c r="S327" i="1"/>
  <c r="R327" i="1"/>
  <c r="Q327" i="1"/>
  <c r="Q328" i="1" s="1"/>
  <c r="P327" i="1"/>
  <c r="AL328" i="1"/>
  <c r="AG328" i="1"/>
  <c r="Z328" i="1"/>
  <c r="AD328" i="1"/>
  <c r="AI328" i="1"/>
  <c r="AA328" i="1"/>
  <c r="V328" i="1"/>
  <c r="AL331" i="2"/>
  <c r="AO227" i="2"/>
  <c r="L227" i="2"/>
  <c r="C227" i="2"/>
  <c r="AO226" i="2"/>
  <c r="L226" i="2"/>
  <c r="C226" i="2"/>
  <c r="AO225" i="2"/>
  <c r="L225" i="2"/>
  <c r="C225" i="2"/>
  <c r="AO224" i="2"/>
  <c r="L224" i="2"/>
  <c r="C224" i="2"/>
  <c r="AO223" i="2"/>
  <c r="L223" i="2"/>
  <c r="C223" i="2"/>
  <c r="AO222" i="2"/>
  <c r="L222" i="2"/>
  <c r="C222" i="2"/>
  <c r="AO221" i="2"/>
  <c r="L221" i="2"/>
  <c r="C221" i="2"/>
  <c r="AO220" i="2"/>
  <c r="L220" i="2"/>
  <c r="C220" i="2"/>
  <c r="AO219" i="2"/>
  <c r="L219" i="2"/>
  <c r="C219" i="2"/>
  <c r="AO214" i="1"/>
  <c r="AO215" i="1"/>
  <c r="AO216" i="1"/>
  <c r="AO217" i="1"/>
  <c r="AO218" i="1"/>
  <c r="AO219" i="1"/>
  <c r="AO220" i="1"/>
  <c r="AO221" i="1"/>
  <c r="AO222" i="1"/>
  <c r="L214" i="1"/>
  <c r="L215" i="1"/>
  <c r="L216" i="1"/>
  <c r="L217" i="1"/>
  <c r="L218" i="1"/>
  <c r="L219" i="1"/>
  <c r="L220" i="1"/>
  <c r="L221" i="1"/>
  <c r="L222" i="1"/>
  <c r="C214" i="1"/>
  <c r="C215" i="1"/>
  <c r="C216" i="1"/>
  <c r="C217" i="1"/>
  <c r="C218" i="1"/>
  <c r="C219" i="1"/>
  <c r="C220" i="1"/>
  <c r="C221" i="1"/>
  <c r="C222" i="1"/>
  <c r="AN328" i="1"/>
  <c r="AM328" i="1"/>
  <c r="AE328" i="1"/>
  <c r="AB328" i="1"/>
  <c r="X328" i="1"/>
  <c r="W328" i="1"/>
  <c r="S328" i="1"/>
  <c r="R328" i="1"/>
  <c r="AA331" i="2"/>
  <c r="Z331" i="2"/>
  <c r="X331" i="2"/>
  <c r="T331" i="2"/>
  <c r="S331" i="2"/>
  <c r="AH328" i="1"/>
  <c r="AO275" i="2"/>
  <c r="L275" i="2"/>
  <c r="K275" i="2"/>
  <c r="C275" i="2"/>
  <c r="AO274" i="2"/>
  <c r="L274" i="2"/>
  <c r="K274" i="2"/>
  <c r="C274" i="2"/>
  <c r="AO273" i="2"/>
  <c r="L273" i="2"/>
  <c r="K273" i="2"/>
  <c r="C273" i="2"/>
  <c r="AO272" i="2"/>
  <c r="L272" i="2"/>
  <c r="K272" i="2"/>
  <c r="C272" i="2"/>
  <c r="AO271" i="2"/>
  <c r="L271" i="2"/>
  <c r="K271" i="2"/>
  <c r="C271" i="2"/>
  <c r="AO270" i="2"/>
  <c r="L270" i="2"/>
  <c r="K270" i="2"/>
  <c r="C270" i="2"/>
  <c r="AO266" i="1"/>
  <c r="AO267" i="1"/>
  <c r="AO268" i="1"/>
  <c r="AO269" i="1"/>
  <c r="AO270" i="1"/>
  <c r="AO271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C266" i="1"/>
  <c r="C267" i="1"/>
  <c r="C268" i="1"/>
  <c r="C269" i="1"/>
  <c r="C270" i="1"/>
  <c r="C271" i="1"/>
  <c r="N428" i="2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26" i="2"/>
  <c r="N423" i="2"/>
  <c r="N424" i="2" s="1"/>
  <c r="N417" i="2"/>
  <c r="N418" i="2" s="1"/>
  <c r="N419" i="2" s="1"/>
  <c r="N420" i="2" s="1"/>
  <c r="N421" i="2" s="1"/>
  <c r="N412" i="2"/>
  <c r="N413" i="2" s="1"/>
  <c r="N414" i="2" s="1"/>
  <c r="N406" i="2"/>
  <c r="N407" i="2" s="1"/>
  <c r="N408" i="2" s="1"/>
  <c r="N409" i="2" s="1"/>
  <c r="N410" i="2" s="1"/>
  <c r="N401" i="2"/>
  <c r="N402" i="2" s="1"/>
  <c r="N403" i="2" s="1"/>
  <c r="N404" i="2" s="1"/>
  <c r="N399" i="2"/>
  <c r="O354" i="2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AO352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AN342" i="2"/>
  <c r="AN350" i="2" s="1"/>
  <c r="AM342" i="2"/>
  <c r="AM350" i="2" s="1"/>
  <c r="AL342" i="2"/>
  <c r="AL351" i="2" s="1"/>
  <c r="AK342" i="2"/>
  <c r="AJ342" i="2"/>
  <c r="AJ350" i="2" s="1"/>
  <c r="AI342" i="2"/>
  <c r="AI350" i="2" s="1"/>
  <c r="AH342" i="2"/>
  <c r="AH351" i="2" s="1"/>
  <c r="AG342" i="2"/>
  <c r="AB342" i="2"/>
  <c r="AB350" i="2" s="1"/>
  <c r="AA342" i="2"/>
  <c r="AA350" i="2" s="1"/>
  <c r="Z342" i="2"/>
  <c r="Z351" i="2" s="1"/>
  <c r="X342" i="2"/>
  <c r="X350" i="2" s="1"/>
  <c r="W342" i="2"/>
  <c r="W350" i="2" s="1"/>
  <c r="V342" i="2"/>
  <c r="V351" i="2" s="1"/>
  <c r="U342" i="2"/>
  <c r="U350" i="2" s="1"/>
  <c r="T342" i="2"/>
  <c r="T350" i="2" s="1"/>
  <c r="S342" i="2"/>
  <c r="S350" i="2" s="1"/>
  <c r="R342" i="2"/>
  <c r="R351" i="2" s="1"/>
  <c r="Q342" i="2"/>
  <c r="Q350" i="2" s="1"/>
  <c r="P342" i="2"/>
  <c r="P350" i="2" s="1"/>
  <c r="AF341" i="2"/>
  <c r="AF342" i="2" s="1"/>
  <c r="AF350" i="2" s="1"/>
  <c r="AE341" i="2"/>
  <c r="AE342" i="2" s="1"/>
  <c r="AD341" i="2"/>
  <c r="AD342" i="2" s="1"/>
  <c r="AC341" i="2"/>
  <c r="AC342" i="2" s="1"/>
  <c r="AC350" i="2" s="1"/>
  <c r="Y341" i="2"/>
  <c r="Y342" i="2" s="1"/>
  <c r="AO340" i="2"/>
  <c r="AO339" i="2"/>
  <c r="AO338" i="2"/>
  <c r="AO337" i="2"/>
  <c r="AO336" i="2"/>
  <c r="AO335" i="2"/>
  <c r="AO334" i="2"/>
  <c r="AO333" i="2"/>
  <c r="AO332" i="2"/>
  <c r="AN331" i="2"/>
  <c r="AJ331" i="2"/>
  <c r="AI331" i="2"/>
  <c r="AF331" i="2"/>
  <c r="AB331" i="2"/>
  <c r="N330" i="2"/>
  <c r="M330" i="2"/>
  <c r="AO329" i="2"/>
  <c r="AO328" i="2"/>
  <c r="L328" i="2"/>
  <c r="K328" i="2"/>
  <c r="C328" i="2"/>
  <c r="AO327" i="2"/>
  <c r="L327" i="2"/>
  <c r="K327" i="2"/>
  <c r="C327" i="2"/>
  <c r="AO326" i="2"/>
  <c r="L326" i="2"/>
  <c r="K326" i="2"/>
  <c r="C326" i="2"/>
  <c r="AO325" i="2"/>
  <c r="L325" i="2"/>
  <c r="K325" i="2"/>
  <c r="C325" i="2"/>
  <c r="AO324" i="2"/>
  <c r="L324" i="2"/>
  <c r="K324" i="2"/>
  <c r="C324" i="2"/>
  <c r="AO323" i="2"/>
  <c r="L323" i="2"/>
  <c r="K323" i="2"/>
  <c r="H323" i="2"/>
  <c r="C323" i="2"/>
  <c r="AO322" i="2"/>
  <c r="L322" i="2"/>
  <c r="K322" i="2"/>
  <c r="H322" i="2"/>
  <c r="C322" i="2"/>
  <c r="AO321" i="2"/>
  <c r="L321" i="2"/>
  <c r="K321" i="2"/>
  <c r="H321" i="2"/>
  <c r="C321" i="2"/>
  <c r="AO320" i="2"/>
  <c r="L320" i="2"/>
  <c r="K320" i="2"/>
  <c r="H320" i="2"/>
  <c r="C320" i="2"/>
  <c r="AO319" i="2"/>
  <c r="L319" i="2"/>
  <c r="K319" i="2"/>
  <c r="H319" i="2"/>
  <c r="C319" i="2"/>
  <c r="AO318" i="2"/>
  <c r="L318" i="2"/>
  <c r="K318" i="2"/>
  <c r="H318" i="2"/>
  <c r="C318" i="2"/>
  <c r="AO317" i="2"/>
  <c r="L317" i="2"/>
  <c r="K317" i="2"/>
  <c r="H317" i="2"/>
  <c r="C317" i="2"/>
  <c r="AO316" i="2"/>
  <c r="L316" i="2"/>
  <c r="K316" i="2"/>
  <c r="H316" i="2"/>
  <c r="C316" i="2"/>
  <c r="AO312" i="2"/>
  <c r="L312" i="2"/>
  <c r="K312" i="2"/>
  <c r="H312" i="2"/>
  <c r="C312" i="2"/>
  <c r="AO313" i="2"/>
  <c r="L313" i="2"/>
  <c r="K313" i="2"/>
  <c r="H313" i="2"/>
  <c r="C313" i="2"/>
  <c r="AO314" i="2"/>
  <c r="L314" i="2"/>
  <c r="K314" i="2"/>
  <c r="H314" i="2"/>
  <c r="C314" i="2"/>
  <c r="AO315" i="2"/>
  <c r="L315" i="2"/>
  <c r="K315" i="2"/>
  <c r="H315" i="2"/>
  <c r="C315" i="2"/>
  <c r="AO311" i="2"/>
  <c r="L311" i="2"/>
  <c r="K311" i="2"/>
  <c r="H311" i="2"/>
  <c r="C311" i="2"/>
  <c r="AO309" i="2"/>
  <c r="L309" i="2"/>
  <c r="K309" i="2"/>
  <c r="C309" i="2"/>
  <c r="AO308" i="2"/>
  <c r="L308" i="2"/>
  <c r="K308" i="2"/>
  <c r="C308" i="2"/>
  <c r="AO310" i="2"/>
  <c r="L310" i="2"/>
  <c r="K310" i="2"/>
  <c r="C310" i="2"/>
  <c r="AO304" i="2"/>
  <c r="L304" i="2"/>
  <c r="K304" i="2"/>
  <c r="H304" i="2"/>
  <c r="C304" i="2"/>
  <c r="AO307" i="2"/>
  <c r="L307" i="2"/>
  <c r="K307" i="2"/>
  <c r="H307" i="2"/>
  <c r="C307" i="2"/>
  <c r="AO303" i="2"/>
  <c r="L303" i="2"/>
  <c r="K303" i="2"/>
  <c r="H303" i="2"/>
  <c r="C303" i="2"/>
  <c r="AO306" i="2"/>
  <c r="L306" i="2"/>
  <c r="K306" i="2"/>
  <c r="H306" i="2"/>
  <c r="C306" i="2"/>
  <c r="AO305" i="2"/>
  <c r="L305" i="2"/>
  <c r="K305" i="2"/>
  <c r="H305" i="2"/>
  <c r="C305" i="2"/>
  <c r="AO302" i="2"/>
  <c r="L302" i="2"/>
  <c r="K302" i="2"/>
  <c r="H302" i="2"/>
  <c r="C302" i="2"/>
  <c r="AO301" i="2"/>
  <c r="L301" i="2"/>
  <c r="K301" i="2"/>
  <c r="C301" i="2"/>
  <c r="AO299" i="2"/>
  <c r="L299" i="2"/>
  <c r="K299" i="2"/>
  <c r="H299" i="2"/>
  <c r="C299" i="2"/>
  <c r="AO296" i="2"/>
  <c r="L296" i="2"/>
  <c r="K296" i="2"/>
  <c r="H296" i="2"/>
  <c r="C296" i="2"/>
  <c r="AO297" i="2"/>
  <c r="L297" i="2"/>
  <c r="K297" i="2"/>
  <c r="H297" i="2"/>
  <c r="C297" i="2"/>
  <c r="AO298" i="2"/>
  <c r="L298" i="2"/>
  <c r="K298" i="2"/>
  <c r="H298" i="2"/>
  <c r="C298" i="2"/>
  <c r="AO300" i="2"/>
  <c r="L300" i="2"/>
  <c r="K300" i="2"/>
  <c r="H300" i="2"/>
  <c r="C300" i="2"/>
  <c r="AO295" i="2"/>
  <c r="L295" i="2"/>
  <c r="K295" i="2"/>
  <c r="H295" i="2"/>
  <c r="C295" i="2"/>
  <c r="AO294" i="2"/>
  <c r="L294" i="2"/>
  <c r="K294" i="2"/>
  <c r="H294" i="2"/>
  <c r="C294" i="2"/>
  <c r="AO288" i="2"/>
  <c r="L288" i="2"/>
  <c r="K288" i="2"/>
  <c r="H288" i="2"/>
  <c r="C288" i="2"/>
  <c r="AO293" i="2"/>
  <c r="L293" i="2"/>
  <c r="K293" i="2"/>
  <c r="H293" i="2"/>
  <c r="C293" i="2"/>
  <c r="AO290" i="2"/>
  <c r="L290" i="2"/>
  <c r="K290" i="2"/>
  <c r="H290" i="2"/>
  <c r="C290" i="2"/>
  <c r="AO289" i="2"/>
  <c r="L289" i="2"/>
  <c r="K289" i="2"/>
  <c r="H289" i="2"/>
  <c r="C289" i="2"/>
  <c r="AO292" i="2"/>
  <c r="L292" i="2"/>
  <c r="K292" i="2"/>
  <c r="H292" i="2"/>
  <c r="C292" i="2"/>
  <c r="AO291" i="2"/>
  <c r="L291" i="2"/>
  <c r="K291" i="2"/>
  <c r="H291" i="2"/>
  <c r="C291" i="2"/>
  <c r="AO287" i="2"/>
  <c r="L287" i="2"/>
  <c r="K287" i="2"/>
  <c r="C287" i="2"/>
  <c r="AO286" i="2"/>
  <c r="L286" i="2"/>
  <c r="K286" i="2"/>
  <c r="C286" i="2"/>
  <c r="AO285" i="2"/>
  <c r="L285" i="2"/>
  <c r="K285" i="2"/>
  <c r="C285" i="2"/>
  <c r="AO283" i="2"/>
  <c r="L283" i="2"/>
  <c r="K283" i="2"/>
  <c r="C283" i="2"/>
  <c r="AO284" i="2"/>
  <c r="L284" i="2"/>
  <c r="K284" i="2"/>
  <c r="C284" i="2"/>
  <c r="AO281" i="2"/>
  <c r="L281" i="2"/>
  <c r="K281" i="2"/>
  <c r="C281" i="2"/>
  <c r="AO282" i="2"/>
  <c r="L282" i="2"/>
  <c r="K282" i="2"/>
  <c r="C282" i="2"/>
  <c r="AO280" i="2"/>
  <c r="L280" i="2"/>
  <c r="K280" i="2"/>
  <c r="C280" i="2"/>
  <c r="AO277" i="2"/>
  <c r="L277" i="2"/>
  <c r="K277" i="2"/>
  <c r="C277" i="2"/>
  <c r="AO278" i="2"/>
  <c r="L278" i="2"/>
  <c r="K278" i="2"/>
  <c r="C278" i="2"/>
  <c r="AO279" i="2"/>
  <c r="L279" i="2"/>
  <c r="K279" i="2"/>
  <c r="C279" i="2"/>
  <c r="AO266" i="2"/>
  <c r="L266" i="2"/>
  <c r="K266" i="2"/>
  <c r="C266" i="2"/>
  <c r="AO269" i="2"/>
  <c r="L269" i="2"/>
  <c r="K269" i="2"/>
  <c r="C269" i="2"/>
  <c r="AO260" i="2"/>
  <c r="L260" i="2"/>
  <c r="K260" i="2"/>
  <c r="C260" i="2"/>
  <c r="AO264" i="2"/>
  <c r="L264" i="2"/>
  <c r="K264" i="2"/>
  <c r="C264" i="2"/>
  <c r="AO258" i="2"/>
  <c r="L258" i="2"/>
  <c r="K258" i="2"/>
  <c r="C258" i="2"/>
  <c r="AO257" i="2"/>
  <c r="L257" i="2"/>
  <c r="K257" i="2"/>
  <c r="C257" i="2"/>
  <c r="AO263" i="2"/>
  <c r="L263" i="2"/>
  <c r="K263" i="2"/>
  <c r="C263" i="2"/>
  <c r="AO256" i="2"/>
  <c r="L256" i="2"/>
  <c r="K256" i="2"/>
  <c r="C256" i="2"/>
  <c r="AO268" i="2"/>
  <c r="L268" i="2"/>
  <c r="K268" i="2"/>
  <c r="C268" i="2"/>
  <c r="AO262" i="2"/>
  <c r="L262" i="2"/>
  <c r="K262" i="2"/>
  <c r="C262" i="2"/>
  <c r="AO259" i="2"/>
  <c r="L259" i="2"/>
  <c r="K259" i="2"/>
  <c r="C259" i="2"/>
  <c r="AO255" i="2"/>
  <c r="L255" i="2"/>
  <c r="K255" i="2"/>
  <c r="C255" i="2"/>
  <c r="AO261" i="2"/>
  <c r="L261" i="2"/>
  <c r="K261" i="2"/>
  <c r="C261" i="2"/>
  <c r="AO267" i="2"/>
  <c r="L267" i="2"/>
  <c r="K267" i="2"/>
  <c r="C267" i="2"/>
  <c r="AO265" i="2"/>
  <c r="L265" i="2"/>
  <c r="K265" i="2"/>
  <c r="C265" i="2"/>
  <c r="AO254" i="2"/>
  <c r="L254" i="2"/>
  <c r="K254" i="2"/>
  <c r="C254" i="2"/>
  <c r="AO276" i="2"/>
  <c r="L276" i="2"/>
  <c r="K276" i="2"/>
  <c r="C276" i="2"/>
  <c r="AO252" i="2"/>
  <c r="L252" i="2"/>
  <c r="K252" i="2"/>
  <c r="C252" i="2"/>
  <c r="AO253" i="2"/>
  <c r="L253" i="2"/>
  <c r="K253" i="2"/>
  <c r="C253" i="2"/>
  <c r="AO250" i="2"/>
  <c r="L250" i="2"/>
  <c r="K250" i="2"/>
  <c r="C250" i="2"/>
  <c r="AO247" i="2"/>
  <c r="L247" i="2"/>
  <c r="K247" i="2"/>
  <c r="C247" i="2"/>
  <c r="AO251" i="2"/>
  <c r="L251" i="2"/>
  <c r="K251" i="2"/>
  <c r="C251" i="2"/>
  <c r="AO246" i="2"/>
  <c r="L246" i="2"/>
  <c r="K246" i="2"/>
  <c r="C246" i="2"/>
  <c r="AO249" i="2"/>
  <c r="L249" i="2"/>
  <c r="K249" i="2"/>
  <c r="C249" i="2"/>
  <c r="AO248" i="2"/>
  <c r="L248" i="2"/>
  <c r="K248" i="2"/>
  <c r="C248" i="2"/>
  <c r="AO245" i="2"/>
  <c r="L245" i="2"/>
  <c r="K245" i="2"/>
  <c r="C245" i="2"/>
  <c r="AO244" i="2"/>
  <c r="L244" i="2"/>
  <c r="K244" i="2"/>
  <c r="C244" i="2"/>
  <c r="AO243" i="2"/>
  <c r="L243" i="2"/>
  <c r="K243" i="2"/>
  <c r="C243" i="2"/>
  <c r="AO237" i="2"/>
  <c r="L237" i="2"/>
  <c r="K237" i="2"/>
  <c r="C237" i="2"/>
  <c r="AO240" i="2"/>
  <c r="L240" i="2"/>
  <c r="K240" i="2"/>
  <c r="C240" i="2"/>
  <c r="AO236" i="2"/>
  <c r="L236" i="2"/>
  <c r="K236" i="2"/>
  <c r="C236" i="2"/>
  <c r="AO241" i="2"/>
  <c r="L241" i="2"/>
  <c r="K241" i="2"/>
  <c r="C241" i="2"/>
  <c r="AO238" i="2"/>
  <c r="L238" i="2"/>
  <c r="K238" i="2"/>
  <c r="C238" i="2"/>
  <c r="AO235" i="2"/>
  <c r="L235" i="2"/>
  <c r="K235" i="2"/>
  <c r="C235" i="2"/>
  <c r="AO234" i="2"/>
  <c r="L234" i="2"/>
  <c r="K234" i="2"/>
  <c r="C234" i="2"/>
  <c r="AO233" i="2"/>
  <c r="L233" i="2"/>
  <c r="K233" i="2"/>
  <c r="C233" i="2"/>
  <c r="AO242" i="2"/>
  <c r="L242" i="2"/>
  <c r="K242" i="2"/>
  <c r="C242" i="2"/>
  <c r="AO239" i="2"/>
  <c r="L239" i="2"/>
  <c r="K239" i="2"/>
  <c r="C239" i="2"/>
  <c r="AO228" i="2"/>
  <c r="L228" i="2"/>
  <c r="K228" i="2"/>
  <c r="C228" i="2"/>
  <c r="AO230" i="2"/>
  <c r="L230" i="2"/>
  <c r="K230" i="2"/>
  <c r="C230" i="2"/>
  <c r="AO232" i="2"/>
  <c r="L232" i="2"/>
  <c r="K232" i="2"/>
  <c r="C232" i="2"/>
  <c r="AO231" i="2"/>
  <c r="L231" i="2"/>
  <c r="K231" i="2"/>
  <c r="C231" i="2"/>
  <c r="AO229" i="2"/>
  <c r="L229" i="2"/>
  <c r="K229" i="2"/>
  <c r="C229" i="2"/>
  <c r="AO209" i="2"/>
  <c r="L209" i="2"/>
  <c r="K209" i="2"/>
  <c r="H209" i="2"/>
  <c r="C209" i="2"/>
  <c r="AO208" i="2"/>
  <c r="L208" i="2"/>
  <c r="K208" i="2"/>
  <c r="H208" i="2"/>
  <c r="C208" i="2"/>
  <c r="AO195" i="2"/>
  <c r="L195" i="2"/>
  <c r="K195" i="2"/>
  <c r="H195" i="2"/>
  <c r="C195" i="2"/>
  <c r="AO194" i="2"/>
  <c r="L194" i="2"/>
  <c r="K194" i="2"/>
  <c r="H194" i="2"/>
  <c r="C194" i="2"/>
  <c r="AO193" i="2"/>
  <c r="L193" i="2"/>
  <c r="K193" i="2"/>
  <c r="H193" i="2"/>
  <c r="C193" i="2"/>
  <c r="AO213" i="2"/>
  <c r="L213" i="2"/>
  <c r="K213" i="2"/>
  <c r="C213" i="2"/>
  <c r="AO215" i="2"/>
  <c r="L215" i="2"/>
  <c r="K215" i="2"/>
  <c r="C215" i="2"/>
  <c r="AO197" i="2"/>
  <c r="L197" i="2"/>
  <c r="K197" i="2"/>
  <c r="C197" i="2"/>
  <c r="AO190" i="2"/>
  <c r="L190" i="2"/>
  <c r="K190" i="2"/>
  <c r="C190" i="2"/>
  <c r="AO192" i="2"/>
  <c r="L192" i="2"/>
  <c r="K192" i="2"/>
  <c r="C192" i="2"/>
  <c r="AO206" i="2"/>
  <c r="L206" i="2"/>
  <c r="K206" i="2"/>
  <c r="C206" i="2"/>
  <c r="AO203" i="2"/>
  <c r="L203" i="2"/>
  <c r="K203" i="2"/>
  <c r="C203" i="2"/>
  <c r="AO196" i="2"/>
  <c r="L196" i="2"/>
  <c r="K196" i="2"/>
  <c r="C196" i="2"/>
  <c r="AO189" i="2"/>
  <c r="L189" i="2"/>
  <c r="K189" i="2"/>
  <c r="C189" i="2"/>
  <c r="AO191" i="2"/>
  <c r="L191" i="2"/>
  <c r="K191" i="2"/>
  <c r="C191" i="2"/>
  <c r="AO205" i="2"/>
  <c r="L205" i="2"/>
  <c r="K205" i="2"/>
  <c r="C205" i="2"/>
  <c r="AO202" i="2"/>
  <c r="L202" i="2"/>
  <c r="K202" i="2"/>
  <c r="C202" i="2"/>
  <c r="AO207" i="2"/>
  <c r="L207" i="2"/>
  <c r="K207" i="2"/>
  <c r="C207" i="2"/>
  <c r="AO200" i="2"/>
  <c r="L200" i="2"/>
  <c r="K200" i="2"/>
  <c r="C200" i="2"/>
  <c r="AO214" i="2"/>
  <c r="L214" i="2"/>
  <c r="K214" i="2"/>
  <c r="C214" i="2"/>
  <c r="AO210" i="2"/>
  <c r="L210" i="2"/>
  <c r="K210" i="2"/>
  <c r="C210" i="2"/>
  <c r="AO198" i="2"/>
  <c r="L198" i="2"/>
  <c r="K198" i="2"/>
  <c r="C198" i="2"/>
  <c r="AO188" i="2"/>
  <c r="L188" i="2"/>
  <c r="K188" i="2"/>
  <c r="C188" i="2"/>
  <c r="AO187" i="2"/>
  <c r="L187" i="2"/>
  <c r="K187" i="2"/>
  <c r="C187" i="2"/>
  <c r="AO218" i="2"/>
  <c r="L218" i="2"/>
  <c r="K218" i="2"/>
  <c r="C218" i="2"/>
  <c r="AO217" i="2"/>
  <c r="L217" i="2"/>
  <c r="K217" i="2"/>
  <c r="C217" i="2"/>
  <c r="AO211" i="2"/>
  <c r="L211" i="2"/>
  <c r="K211" i="2"/>
  <c r="C211" i="2"/>
  <c r="AO216" i="2"/>
  <c r="L216" i="2"/>
  <c r="K216" i="2"/>
  <c r="C216" i="2"/>
  <c r="AO212" i="2"/>
  <c r="L212" i="2"/>
  <c r="K212" i="2"/>
  <c r="C212" i="2"/>
  <c r="AO204" i="2"/>
  <c r="L204" i="2"/>
  <c r="K204" i="2"/>
  <c r="C204" i="2"/>
  <c r="AO201" i="2"/>
  <c r="L201" i="2"/>
  <c r="K201" i="2"/>
  <c r="C201" i="2"/>
  <c r="AO199" i="2"/>
  <c r="L199" i="2"/>
  <c r="K199" i="2"/>
  <c r="C199" i="2"/>
  <c r="AO186" i="2"/>
  <c r="L186" i="2"/>
  <c r="K186" i="2"/>
  <c r="C186" i="2"/>
  <c r="AO185" i="2"/>
  <c r="L185" i="2"/>
  <c r="K185" i="2"/>
  <c r="C185" i="2"/>
  <c r="AO184" i="2"/>
  <c r="L184" i="2"/>
  <c r="K184" i="2"/>
  <c r="C184" i="2"/>
  <c r="AO182" i="2"/>
  <c r="L182" i="2"/>
  <c r="K182" i="2"/>
  <c r="C182" i="2"/>
  <c r="AO175" i="2"/>
  <c r="L175" i="2"/>
  <c r="K175" i="2"/>
  <c r="C175" i="2"/>
  <c r="AO174" i="2"/>
  <c r="L174" i="2"/>
  <c r="K174" i="2"/>
  <c r="C174" i="2"/>
  <c r="AO176" i="2"/>
  <c r="L176" i="2"/>
  <c r="K176" i="2"/>
  <c r="C176" i="2"/>
  <c r="AO177" i="2"/>
  <c r="L177" i="2"/>
  <c r="K177" i="2"/>
  <c r="C177" i="2"/>
  <c r="AO172" i="2"/>
  <c r="L172" i="2"/>
  <c r="K172" i="2"/>
  <c r="C172" i="2"/>
  <c r="AO173" i="2"/>
  <c r="L173" i="2"/>
  <c r="K173" i="2"/>
  <c r="C173" i="2"/>
  <c r="AO170" i="2"/>
  <c r="L170" i="2"/>
  <c r="K170" i="2"/>
  <c r="C170" i="2"/>
  <c r="AO169" i="2"/>
  <c r="L169" i="2"/>
  <c r="K169" i="2"/>
  <c r="C169" i="2"/>
  <c r="AO171" i="2"/>
  <c r="L171" i="2"/>
  <c r="K171" i="2"/>
  <c r="C171" i="2"/>
  <c r="AO181" i="2"/>
  <c r="L181" i="2"/>
  <c r="K181" i="2"/>
  <c r="C181" i="2"/>
  <c r="AO180" i="2"/>
  <c r="L180" i="2"/>
  <c r="K180" i="2"/>
  <c r="C180" i="2"/>
  <c r="AO179" i="2"/>
  <c r="L179" i="2"/>
  <c r="K179" i="2"/>
  <c r="C179" i="2"/>
  <c r="AO178" i="2"/>
  <c r="L178" i="2"/>
  <c r="K178" i="2"/>
  <c r="C178" i="2"/>
  <c r="AO183" i="2"/>
  <c r="L183" i="2"/>
  <c r="K183" i="2"/>
  <c r="C183" i="2"/>
  <c r="AO161" i="2"/>
  <c r="L161" i="2"/>
  <c r="K161" i="2"/>
  <c r="C161" i="2"/>
  <c r="AO166" i="2"/>
  <c r="L166" i="2"/>
  <c r="K166" i="2"/>
  <c r="C166" i="2"/>
  <c r="AO147" i="2"/>
  <c r="L147" i="2"/>
  <c r="K147" i="2"/>
  <c r="C147" i="2"/>
  <c r="AO168" i="2"/>
  <c r="L168" i="2"/>
  <c r="K168" i="2"/>
  <c r="C168" i="2"/>
  <c r="AO167" i="2"/>
  <c r="L167" i="2"/>
  <c r="K167" i="2"/>
  <c r="C167" i="2"/>
  <c r="AO165" i="2"/>
  <c r="L165" i="2"/>
  <c r="K165" i="2"/>
  <c r="C165" i="2"/>
  <c r="AO162" i="2"/>
  <c r="L162" i="2"/>
  <c r="K162" i="2"/>
  <c r="C162" i="2"/>
  <c r="AO160" i="2"/>
  <c r="L160" i="2"/>
  <c r="K160" i="2"/>
  <c r="C160" i="2"/>
  <c r="AO159" i="2"/>
  <c r="L159" i="2"/>
  <c r="K159" i="2"/>
  <c r="C159" i="2"/>
  <c r="AO157" i="2"/>
  <c r="L157" i="2"/>
  <c r="K157" i="2"/>
  <c r="C157" i="2"/>
  <c r="AO156" i="2"/>
  <c r="L156" i="2"/>
  <c r="K156" i="2"/>
  <c r="C156" i="2"/>
  <c r="AO155" i="2"/>
  <c r="L155" i="2"/>
  <c r="K155" i="2"/>
  <c r="C155" i="2"/>
  <c r="AO154" i="2"/>
  <c r="L154" i="2"/>
  <c r="K154" i="2"/>
  <c r="C154" i="2"/>
  <c r="AO153" i="2"/>
  <c r="L153" i="2"/>
  <c r="K153" i="2"/>
  <c r="C153" i="2"/>
  <c r="AO152" i="2"/>
  <c r="L152" i="2"/>
  <c r="K152" i="2"/>
  <c r="C152" i="2"/>
  <c r="AO151" i="2"/>
  <c r="L151" i="2"/>
  <c r="K151" i="2"/>
  <c r="C151" i="2"/>
  <c r="AO148" i="2"/>
  <c r="L148" i="2"/>
  <c r="K148" i="2"/>
  <c r="C148" i="2"/>
  <c r="AO164" i="2"/>
  <c r="L164" i="2"/>
  <c r="K164" i="2"/>
  <c r="C164" i="2"/>
  <c r="AO163" i="2"/>
  <c r="L163" i="2"/>
  <c r="K163" i="2"/>
  <c r="C163" i="2"/>
  <c r="AO158" i="2"/>
  <c r="L158" i="2"/>
  <c r="K158" i="2"/>
  <c r="C158" i="2"/>
  <c r="AO150" i="2"/>
  <c r="L150" i="2"/>
  <c r="K150" i="2"/>
  <c r="C150" i="2"/>
  <c r="AO149" i="2"/>
  <c r="L149" i="2"/>
  <c r="K149" i="2"/>
  <c r="C149" i="2"/>
  <c r="AO146" i="2"/>
  <c r="L146" i="2"/>
  <c r="K146" i="2"/>
  <c r="C146" i="2"/>
  <c r="AO143" i="2"/>
  <c r="L143" i="2"/>
  <c r="K143" i="2"/>
  <c r="C143" i="2"/>
  <c r="AO111" i="2"/>
  <c r="L111" i="2"/>
  <c r="K111" i="2"/>
  <c r="C111" i="2"/>
  <c r="AO112" i="2"/>
  <c r="L112" i="2"/>
  <c r="K112" i="2"/>
  <c r="C112" i="2"/>
  <c r="AO122" i="2"/>
  <c r="L122" i="2"/>
  <c r="K122" i="2"/>
  <c r="C122" i="2"/>
  <c r="AO121" i="2"/>
  <c r="L121" i="2"/>
  <c r="K121" i="2"/>
  <c r="C121" i="2"/>
  <c r="AO144" i="2"/>
  <c r="L144" i="2"/>
  <c r="K144" i="2"/>
  <c r="C144" i="2"/>
  <c r="AO133" i="2"/>
  <c r="L133" i="2"/>
  <c r="K133" i="2"/>
  <c r="C133" i="2"/>
  <c r="AO129" i="2"/>
  <c r="L129" i="2"/>
  <c r="K129" i="2"/>
  <c r="C129" i="2"/>
  <c r="AO118" i="2"/>
  <c r="L118" i="2"/>
  <c r="K118" i="2"/>
  <c r="C118" i="2"/>
  <c r="AO117" i="2"/>
  <c r="L117" i="2"/>
  <c r="K117" i="2"/>
  <c r="C117" i="2"/>
  <c r="AO115" i="2"/>
  <c r="L115" i="2"/>
  <c r="K115" i="2"/>
  <c r="C115" i="2"/>
  <c r="AO114" i="2"/>
  <c r="L114" i="2"/>
  <c r="K114" i="2"/>
  <c r="C114" i="2"/>
  <c r="AO136" i="2"/>
  <c r="L136" i="2"/>
  <c r="K136" i="2"/>
  <c r="C136" i="2"/>
  <c r="AO124" i="2"/>
  <c r="L124" i="2"/>
  <c r="K124" i="2"/>
  <c r="C124" i="2"/>
  <c r="AO142" i="2"/>
  <c r="L142" i="2"/>
  <c r="K142" i="2"/>
  <c r="C142" i="2"/>
  <c r="AO113" i="2"/>
  <c r="L113" i="2"/>
  <c r="K113" i="2"/>
  <c r="C113" i="2"/>
  <c r="AO110" i="2"/>
  <c r="L110" i="2"/>
  <c r="K110" i="2"/>
  <c r="C110" i="2"/>
  <c r="AO109" i="2"/>
  <c r="L109" i="2"/>
  <c r="K109" i="2"/>
  <c r="C109" i="2"/>
  <c r="AO145" i="2"/>
  <c r="L145" i="2"/>
  <c r="K145" i="2"/>
  <c r="C145" i="2"/>
  <c r="AO141" i="2"/>
  <c r="L141" i="2"/>
  <c r="K141" i="2"/>
  <c r="C141" i="2"/>
  <c r="AO140" i="2"/>
  <c r="L140" i="2"/>
  <c r="K140" i="2"/>
  <c r="C140" i="2"/>
  <c r="AO139" i="2"/>
  <c r="L139" i="2"/>
  <c r="K139" i="2"/>
  <c r="C139" i="2"/>
  <c r="AO135" i="2"/>
  <c r="L135" i="2"/>
  <c r="K135" i="2"/>
  <c r="C135" i="2"/>
  <c r="AO131" i="2"/>
  <c r="L131" i="2"/>
  <c r="K131" i="2"/>
  <c r="C131" i="2"/>
  <c r="AO130" i="2"/>
  <c r="L130" i="2"/>
  <c r="K130" i="2"/>
  <c r="C130" i="2"/>
  <c r="AO128" i="2"/>
  <c r="L128" i="2"/>
  <c r="K128" i="2"/>
  <c r="C128" i="2"/>
  <c r="AO126" i="2"/>
  <c r="L126" i="2"/>
  <c r="K126" i="2"/>
  <c r="C126" i="2"/>
  <c r="AO125" i="2"/>
  <c r="L125" i="2"/>
  <c r="K125" i="2"/>
  <c r="C125" i="2"/>
  <c r="AO120" i="2"/>
  <c r="L120" i="2"/>
  <c r="K120" i="2"/>
  <c r="C120" i="2"/>
  <c r="AO138" i="2"/>
  <c r="L138" i="2"/>
  <c r="K138" i="2"/>
  <c r="C138" i="2"/>
  <c r="AO137" i="2"/>
  <c r="L137" i="2"/>
  <c r="K137" i="2"/>
  <c r="C137" i="2"/>
  <c r="AO134" i="2"/>
  <c r="L134" i="2"/>
  <c r="K134" i="2"/>
  <c r="C134" i="2"/>
  <c r="AO132" i="2"/>
  <c r="L132" i="2"/>
  <c r="K132" i="2"/>
  <c r="C132" i="2"/>
  <c r="AO127" i="2"/>
  <c r="L127" i="2"/>
  <c r="K127" i="2"/>
  <c r="C127" i="2"/>
  <c r="AO123" i="2"/>
  <c r="L123" i="2"/>
  <c r="K123" i="2"/>
  <c r="C123" i="2"/>
  <c r="AO119" i="2"/>
  <c r="L119" i="2"/>
  <c r="K119" i="2"/>
  <c r="C119" i="2"/>
  <c r="AO116" i="2"/>
  <c r="L116" i="2"/>
  <c r="K116" i="2"/>
  <c r="C116" i="2"/>
  <c r="AO91" i="2"/>
  <c r="L91" i="2"/>
  <c r="K91" i="2"/>
  <c r="C91" i="2"/>
  <c r="AO65" i="2"/>
  <c r="L65" i="2"/>
  <c r="K65" i="2"/>
  <c r="C65" i="2"/>
  <c r="AO96" i="2"/>
  <c r="L96" i="2"/>
  <c r="K96" i="2"/>
  <c r="C96" i="2"/>
  <c r="AO78" i="2"/>
  <c r="L78" i="2"/>
  <c r="K78" i="2"/>
  <c r="C78" i="2"/>
  <c r="AO94" i="2"/>
  <c r="L94" i="2"/>
  <c r="K94" i="2"/>
  <c r="C94" i="2"/>
  <c r="AO88" i="2"/>
  <c r="L88" i="2"/>
  <c r="K88" i="2"/>
  <c r="C88" i="2"/>
  <c r="AO82" i="2"/>
  <c r="L82" i="2"/>
  <c r="K82" i="2"/>
  <c r="C82" i="2"/>
  <c r="AO81" i="2"/>
  <c r="L81" i="2"/>
  <c r="K81" i="2"/>
  <c r="C81" i="2"/>
  <c r="AO74" i="2"/>
  <c r="L74" i="2"/>
  <c r="K74" i="2"/>
  <c r="C74" i="2"/>
  <c r="AO72" i="2"/>
  <c r="L72" i="2"/>
  <c r="K72" i="2"/>
  <c r="C72" i="2"/>
  <c r="AO70" i="2"/>
  <c r="L70" i="2"/>
  <c r="K70" i="2"/>
  <c r="C70" i="2"/>
  <c r="AO68" i="2"/>
  <c r="L68" i="2"/>
  <c r="K68" i="2"/>
  <c r="C68" i="2"/>
  <c r="AO90" i="2"/>
  <c r="L90" i="2"/>
  <c r="K90" i="2"/>
  <c r="C90" i="2"/>
  <c r="AO52" i="2"/>
  <c r="L52" i="2"/>
  <c r="K52" i="2"/>
  <c r="C52" i="2"/>
  <c r="AO76" i="2"/>
  <c r="L76" i="2"/>
  <c r="K76" i="2"/>
  <c r="C76" i="2"/>
  <c r="AO69" i="2"/>
  <c r="L69" i="2"/>
  <c r="K69" i="2"/>
  <c r="C69" i="2"/>
  <c r="AO67" i="2"/>
  <c r="L67" i="2"/>
  <c r="K67" i="2"/>
  <c r="C67" i="2"/>
  <c r="AO62" i="2"/>
  <c r="L62" i="2"/>
  <c r="K62" i="2"/>
  <c r="C62" i="2"/>
  <c r="AO105" i="2"/>
  <c r="L105" i="2"/>
  <c r="K105" i="2"/>
  <c r="C105" i="2"/>
  <c r="AO97" i="2"/>
  <c r="L97" i="2"/>
  <c r="K97" i="2"/>
  <c r="C97" i="2"/>
  <c r="AO89" i="2"/>
  <c r="L89" i="2"/>
  <c r="K89" i="2"/>
  <c r="C89" i="2"/>
  <c r="AO107" i="2"/>
  <c r="L107" i="2"/>
  <c r="K107" i="2"/>
  <c r="C107" i="2"/>
  <c r="AO106" i="2"/>
  <c r="L106" i="2"/>
  <c r="K106" i="2"/>
  <c r="C106" i="2"/>
  <c r="AO108" i="2"/>
  <c r="L108" i="2"/>
  <c r="K108" i="2"/>
  <c r="C108" i="2"/>
  <c r="AO57" i="2"/>
  <c r="L57" i="2"/>
  <c r="K57" i="2"/>
  <c r="C57" i="2"/>
  <c r="AO103" i="2"/>
  <c r="L103" i="2"/>
  <c r="K103" i="2"/>
  <c r="C103" i="2"/>
  <c r="AO102" i="2"/>
  <c r="L102" i="2"/>
  <c r="K102" i="2"/>
  <c r="C102" i="2"/>
  <c r="AO101" i="2"/>
  <c r="L101" i="2"/>
  <c r="K101" i="2"/>
  <c r="C101" i="2"/>
  <c r="AO100" i="2"/>
  <c r="L100" i="2"/>
  <c r="K100" i="2"/>
  <c r="C100" i="2"/>
  <c r="AO99" i="2"/>
  <c r="L99" i="2"/>
  <c r="K99" i="2"/>
  <c r="C99" i="2"/>
  <c r="AO98" i="2"/>
  <c r="L98" i="2"/>
  <c r="K98" i="2"/>
  <c r="C98" i="2"/>
  <c r="AO95" i="2"/>
  <c r="L95" i="2"/>
  <c r="K95" i="2"/>
  <c r="C95" i="2"/>
  <c r="AO93" i="2"/>
  <c r="L93" i="2"/>
  <c r="K93" i="2"/>
  <c r="C93" i="2"/>
  <c r="AO92" i="2"/>
  <c r="L92" i="2"/>
  <c r="K92" i="2"/>
  <c r="C92" i="2"/>
  <c r="AO87" i="2"/>
  <c r="L87" i="2"/>
  <c r="K87" i="2"/>
  <c r="C87" i="2"/>
  <c r="AO86" i="2"/>
  <c r="L86" i="2"/>
  <c r="K86" i="2"/>
  <c r="C86" i="2"/>
  <c r="AO85" i="2"/>
  <c r="L85" i="2"/>
  <c r="K85" i="2"/>
  <c r="C85" i="2"/>
  <c r="AO84" i="2"/>
  <c r="L84" i="2"/>
  <c r="K84" i="2"/>
  <c r="C84" i="2"/>
  <c r="AO83" i="2"/>
  <c r="L83" i="2"/>
  <c r="K83" i="2"/>
  <c r="C83" i="2"/>
  <c r="AO79" i="2"/>
  <c r="L79" i="2"/>
  <c r="K79" i="2"/>
  <c r="C79" i="2"/>
  <c r="AO77" i="2"/>
  <c r="L77" i="2"/>
  <c r="K77" i="2"/>
  <c r="C77" i="2"/>
  <c r="AO60" i="2"/>
  <c r="L60" i="2"/>
  <c r="K60" i="2"/>
  <c r="C60" i="2"/>
  <c r="AO75" i="2"/>
  <c r="L75" i="2"/>
  <c r="K75" i="2"/>
  <c r="C75" i="2"/>
  <c r="AO73" i="2"/>
  <c r="L73" i="2"/>
  <c r="K73" i="2"/>
  <c r="C73" i="2"/>
  <c r="AO71" i="2"/>
  <c r="L71" i="2"/>
  <c r="K71" i="2"/>
  <c r="C71" i="2"/>
  <c r="AO55" i="2"/>
  <c r="L55" i="2"/>
  <c r="K55" i="2"/>
  <c r="C55" i="2"/>
  <c r="AO66" i="2"/>
  <c r="L66" i="2"/>
  <c r="K66" i="2"/>
  <c r="C66" i="2"/>
  <c r="AO54" i="2"/>
  <c r="L54" i="2"/>
  <c r="K54" i="2"/>
  <c r="C54" i="2"/>
  <c r="AO56" i="2"/>
  <c r="L56" i="2"/>
  <c r="K56" i="2"/>
  <c r="C56" i="2"/>
  <c r="AO64" i="2"/>
  <c r="L64" i="2"/>
  <c r="K64" i="2"/>
  <c r="C64" i="2"/>
  <c r="AO63" i="2"/>
  <c r="L63" i="2"/>
  <c r="K63" i="2"/>
  <c r="C63" i="2"/>
  <c r="AO61" i="2"/>
  <c r="L61" i="2"/>
  <c r="K61" i="2"/>
  <c r="C61" i="2"/>
  <c r="AO59" i="2"/>
  <c r="L59" i="2"/>
  <c r="K59" i="2"/>
  <c r="C59" i="2"/>
  <c r="AO58" i="2"/>
  <c r="L58" i="2"/>
  <c r="K58" i="2"/>
  <c r="C58" i="2"/>
  <c r="AO53" i="2"/>
  <c r="L53" i="2"/>
  <c r="K53" i="2"/>
  <c r="C53" i="2"/>
  <c r="AO104" i="2"/>
  <c r="L104" i="2"/>
  <c r="K104" i="2"/>
  <c r="C104" i="2"/>
  <c r="AO80" i="2"/>
  <c r="L80" i="2"/>
  <c r="K80" i="2"/>
  <c r="C80" i="2"/>
  <c r="AO26" i="2"/>
  <c r="L26" i="2"/>
  <c r="K26" i="2"/>
  <c r="C26" i="2"/>
  <c r="AO39" i="2"/>
  <c r="L39" i="2"/>
  <c r="K39" i="2"/>
  <c r="C39" i="2"/>
  <c r="AO35" i="2"/>
  <c r="L35" i="2"/>
  <c r="K35" i="2"/>
  <c r="C35" i="2"/>
  <c r="AO31" i="2"/>
  <c r="L31" i="2"/>
  <c r="K31" i="2"/>
  <c r="C31" i="2"/>
  <c r="AO34" i="2"/>
  <c r="L34" i="2"/>
  <c r="K34" i="2"/>
  <c r="C34" i="2"/>
  <c r="AO38" i="2"/>
  <c r="L38" i="2"/>
  <c r="K38" i="2"/>
  <c r="C38" i="2"/>
  <c r="AO48" i="2"/>
  <c r="L48" i="2"/>
  <c r="K48" i="2"/>
  <c r="C48" i="2"/>
  <c r="AO47" i="2"/>
  <c r="L47" i="2"/>
  <c r="K47" i="2"/>
  <c r="C47" i="2"/>
  <c r="AO45" i="2"/>
  <c r="L45" i="2"/>
  <c r="K45" i="2"/>
  <c r="C45" i="2"/>
  <c r="AO42" i="2"/>
  <c r="L42" i="2"/>
  <c r="K42" i="2"/>
  <c r="C42" i="2"/>
  <c r="AO22" i="2"/>
  <c r="L22" i="2"/>
  <c r="K22" i="2"/>
  <c r="C22" i="2"/>
  <c r="AO40" i="2"/>
  <c r="L40" i="2"/>
  <c r="K40" i="2"/>
  <c r="C40" i="2"/>
  <c r="AO37" i="2"/>
  <c r="L37" i="2"/>
  <c r="K37" i="2"/>
  <c r="C37" i="2"/>
  <c r="AO36" i="2"/>
  <c r="L36" i="2"/>
  <c r="K36" i="2"/>
  <c r="C36" i="2"/>
  <c r="AO33" i="2"/>
  <c r="L33" i="2"/>
  <c r="K33" i="2"/>
  <c r="C33" i="2"/>
  <c r="AO32" i="2"/>
  <c r="L32" i="2"/>
  <c r="K32" i="2"/>
  <c r="C32" i="2"/>
  <c r="AO30" i="2"/>
  <c r="L30" i="2"/>
  <c r="K30" i="2"/>
  <c r="C30" i="2"/>
  <c r="AO28" i="2"/>
  <c r="L28" i="2"/>
  <c r="K28" i="2"/>
  <c r="C28" i="2"/>
  <c r="AO27" i="2"/>
  <c r="L27" i="2"/>
  <c r="K27" i="2"/>
  <c r="C27" i="2"/>
  <c r="AO24" i="2"/>
  <c r="L24" i="2"/>
  <c r="K24" i="2"/>
  <c r="C24" i="2"/>
  <c r="AO21" i="2"/>
  <c r="L21" i="2"/>
  <c r="K21" i="2"/>
  <c r="C21" i="2"/>
  <c r="AO19" i="2"/>
  <c r="L19" i="2"/>
  <c r="K19" i="2"/>
  <c r="C19" i="2"/>
  <c r="AO17" i="2"/>
  <c r="L17" i="2"/>
  <c r="K17" i="2"/>
  <c r="C17" i="2"/>
  <c r="AO46" i="2"/>
  <c r="L46" i="2"/>
  <c r="K46" i="2"/>
  <c r="C46" i="2"/>
  <c r="AO44" i="2"/>
  <c r="L44" i="2"/>
  <c r="K44" i="2"/>
  <c r="C44" i="2"/>
  <c r="AO23" i="2"/>
  <c r="L23" i="2"/>
  <c r="K23" i="2"/>
  <c r="C23" i="2"/>
  <c r="AO25" i="2"/>
  <c r="L25" i="2"/>
  <c r="K25" i="2"/>
  <c r="C25" i="2"/>
  <c r="AO18" i="2"/>
  <c r="L18" i="2"/>
  <c r="K18" i="2"/>
  <c r="C18" i="2"/>
  <c r="AO29" i="2"/>
  <c r="L29" i="2"/>
  <c r="K29" i="2"/>
  <c r="C29" i="2"/>
  <c r="AO43" i="2"/>
  <c r="L43" i="2"/>
  <c r="K43" i="2"/>
  <c r="C43" i="2"/>
  <c r="AO51" i="2"/>
  <c r="L51" i="2"/>
  <c r="K51" i="2"/>
  <c r="C51" i="2"/>
  <c r="AO49" i="2"/>
  <c r="L49" i="2"/>
  <c r="K49" i="2"/>
  <c r="C49" i="2"/>
  <c r="AO50" i="2"/>
  <c r="L50" i="2"/>
  <c r="K50" i="2"/>
  <c r="C50" i="2"/>
  <c r="AO41" i="2"/>
  <c r="L41" i="2"/>
  <c r="K41" i="2"/>
  <c r="C41" i="2"/>
  <c r="AO20" i="2"/>
  <c r="L20" i="2"/>
  <c r="K20" i="2"/>
  <c r="C20" i="2"/>
  <c r="AO13" i="2"/>
  <c r="L13" i="2"/>
  <c r="K13" i="2"/>
  <c r="C13" i="2"/>
  <c r="AO10" i="2"/>
  <c r="L10" i="2"/>
  <c r="K10" i="2"/>
  <c r="C10" i="2"/>
  <c r="AO11" i="2"/>
  <c r="L11" i="2"/>
  <c r="K11" i="2"/>
  <c r="C11" i="2"/>
  <c r="AO6" i="2"/>
  <c r="L6" i="2"/>
  <c r="K6" i="2"/>
  <c r="C6" i="2"/>
  <c r="AO15" i="2"/>
  <c r="L15" i="2"/>
  <c r="K15" i="2"/>
  <c r="C15" i="2"/>
  <c r="AO8" i="2"/>
  <c r="L8" i="2"/>
  <c r="K8" i="2"/>
  <c r="C8" i="2"/>
  <c r="AO9" i="2"/>
  <c r="L9" i="2"/>
  <c r="K9" i="2"/>
  <c r="C9" i="2"/>
  <c r="AO16" i="2"/>
  <c r="L16" i="2"/>
  <c r="K16" i="2"/>
  <c r="C16" i="2"/>
  <c r="AO12" i="2"/>
  <c r="L12" i="2"/>
  <c r="K12" i="2"/>
  <c r="C12" i="2"/>
  <c r="AO7" i="2"/>
  <c r="L7" i="2"/>
  <c r="K7" i="2"/>
  <c r="C7" i="2"/>
  <c r="AO14" i="2"/>
  <c r="L14" i="2"/>
  <c r="K14" i="2"/>
  <c r="C14" i="2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25" i="1"/>
  <c r="N426" i="1" s="1"/>
  <c r="N427" i="1" s="1"/>
  <c r="N428" i="1" s="1"/>
  <c r="N429" i="1" s="1"/>
  <c r="N423" i="1"/>
  <c r="N420" i="1"/>
  <c r="N421" i="1" s="1"/>
  <c r="N414" i="1"/>
  <c r="N415" i="1" s="1"/>
  <c r="N416" i="1" s="1"/>
  <c r="N417" i="1" s="1"/>
  <c r="N418" i="1" s="1"/>
  <c r="N409" i="1"/>
  <c r="N410" i="1" s="1"/>
  <c r="N411" i="1" s="1"/>
  <c r="N403" i="1"/>
  <c r="N404" i="1" s="1"/>
  <c r="N405" i="1" s="1"/>
  <c r="N406" i="1" s="1"/>
  <c r="N407" i="1" s="1"/>
  <c r="N398" i="1"/>
  <c r="N399" i="1" s="1"/>
  <c r="N400" i="1" s="1"/>
  <c r="N401" i="1" s="1"/>
  <c r="N396" i="1"/>
  <c r="O351" i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AO349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AN340" i="1"/>
  <c r="AN348" i="1" s="1"/>
  <c r="AM340" i="1"/>
  <c r="AM348" i="1" s="1"/>
  <c r="AL340" i="1"/>
  <c r="AL348" i="1" s="1"/>
  <c r="AK340" i="1"/>
  <c r="AK348" i="1" s="1"/>
  <c r="AJ340" i="1"/>
  <c r="AJ348" i="1" s="1"/>
  <c r="AI340" i="1"/>
  <c r="AI348" i="1" s="1"/>
  <c r="AH340" i="1"/>
  <c r="AH348" i="1" s="1"/>
  <c r="AG340" i="1"/>
  <c r="AG348" i="1" s="1"/>
  <c r="AF340" i="1"/>
  <c r="AF348" i="1" s="1"/>
  <c r="V340" i="1"/>
  <c r="V348" i="1" s="1"/>
  <c r="U340" i="1"/>
  <c r="U348" i="1" s="1"/>
  <c r="T340" i="1"/>
  <c r="T348" i="1" s="1"/>
  <c r="S340" i="1"/>
  <c r="S348" i="1" s="1"/>
  <c r="R340" i="1"/>
  <c r="R348" i="1" s="1"/>
  <c r="Q340" i="1"/>
  <c r="Q348" i="1" s="1"/>
  <c r="P340" i="1"/>
  <c r="P348" i="1" s="1"/>
  <c r="AE339" i="1"/>
  <c r="AE340" i="1" s="1"/>
  <c r="AE348" i="1" s="1"/>
  <c r="AD339" i="1"/>
  <c r="AD340" i="1" s="1"/>
  <c r="AD348" i="1" s="1"/>
  <c r="AC339" i="1"/>
  <c r="AC340" i="1" s="1"/>
  <c r="AC348" i="1" s="1"/>
  <c r="AB339" i="1"/>
  <c r="AB340" i="1" s="1"/>
  <c r="AB348" i="1" s="1"/>
  <c r="AA339" i="1"/>
  <c r="AA340" i="1" s="1"/>
  <c r="AA348" i="1" s="1"/>
  <c r="Z339" i="1"/>
  <c r="Z340" i="1" s="1"/>
  <c r="Z348" i="1" s="1"/>
  <c r="Y339" i="1"/>
  <c r="Y340" i="1" s="1"/>
  <c r="Y348" i="1" s="1"/>
  <c r="X339" i="1"/>
  <c r="X340" i="1" s="1"/>
  <c r="X348" i="1" s="1"/>
  <c r="W339" i="1"/>
  <c r="W340" i="1" s="1"/>
  <c r="W348" i="1" s="1"/>
  <c r="AO338" i="1"/>
  <c r="AO337" i="1"/>
  <c r="AO336" i="1"/>
  <c r="AO335" i="1"/>
  <c r="AO334" i="1"/>
  <c r="AO333" i="1"/>
  <c r="AO332" i="1"/>
  <c r="AO331" i="1"/>
  <c r="AO330" i="1"/>
  <c r="AJ328" i="1"/>
  <c r="AF328" i="1"/>
  <c r="T328" i="1"/>
  <c r="M327" i="1"/>
  <c r="AO326" i="1"/>
  <c r="AO322" i="1"/>
  <c r="L322" i="1"/>
  <c r="K322" i="1"/>
  <c r="C322" i="1"/>
  <c r="AO320" i="1"/>
  <c r="L320" i="1"/>
  <c r="K320" i="1"/>
  <c r="C320" i="1"/>
  <c r="AO305" i="1"/>
  <c r="L305" i="1"/>
  <c r="K305" i="1"/>
  <c r="C305" i="1"/>
  <c r="AO324" i="1"/>
  <c r="L324" i="1"/>
  <c r="K324" i="1"/>
  <c r="C324" i="1"/>
  <c r="AO323" i="1"/>
  <c r="L323" i="1"/>
  <c r="K323" i="1"/>
  <c r="C323" i="1"/>
  <c r="AO321" i="1"/>
  <c r="L321" i="1"/>
  <c r="K321" i="1"/>
  <c r="C321" i="1"/>
  <c r="AO319" i="1"/>
  <c r="L319" i="1"/>
  <c r="K319" i="1"/>
  <c r="C319" i="1"/>
  <c r="AO318" i="1"/>
  <c r="L318" i="1"/>
  <c r="K318" i="1"/>
  <c r="C318" i="1"/>
  <c r="AO317" i="1"/>
  <c r="L317" i="1"/>
  <c r="K317" i="1"/>
  <c r="C317" i="1"/>
  <c r="AO316" i="1"/>
  <c r="L316" i="1"/>
  <c r="K316" i="1"/>
  <c r="C316" i="1"/>
  <c r="AO315" i="1"/>
  <c r="L315" i="1"/>
  <c r="K315" i="1"/>
  <c r="C315" i="1"/>
  <c r="AO314" i="1"/>
  <c r="L314" i="1"/>
  <c r="K314" i="1"/>
  <c r="C314" i="1"/>
  <c r="AO313" i="1"/>
  <c r="L313" i="1"/>
  <c r="K313" i="1"/>
  <c r="C313" i="1"/>
  <c r="AO312" i="1"/>
  <c r="L312" i="1"/>
  <c r="K312" i="1"/>
  <c r="C312" i="1"/>
  <c r="AO311" i="1"/>
  <c r="L311" i="1"/>
  <c r="K311" i="1"/>
  <c r="C311" i="1"/>
  <c r="AO310" i="1"/>
  <c r="L310" i="1"/>
  <c r="K310" i="1"/>
  <c r="C310" i="1"/>
  <c r="AO309" i="1"/>
  <c r="L309" i="1"/>
  <c r="K309" i="1"/>
  <c r="C309" i="1"/>
  <c r="AO308" i="1"/>
  <c r="L308" i="1"/>
  <c r="K308" i="1"/>
  <c r="C308" i="1"/>
  <c r="AO307" i="1"/>
  <c r="L307" i="1"/>
  <c r="K307" i="1"/>
  <c r="C307" i="1"/>
  <c r="AO306" i="1"/>
  <c r="L306" i="1"/>
  <c r="K306" i="1"/>
  <c r="C306" i="1"/>
  <c r="AO304" i="1"/>
  <c r="L304" i="1"/>
  <c r="K304" i="1"/>
  <c r="C304" i="1"/>
  <c r="AO303" i="1"/>
  <c r="L303" i="1"/>
  <c r="K303" i="1"/>
  <c r="C303" i="1"/>
  <c r="AO280" i="1"/>
  <c r="L280" i="1"/>
  <c r="K280" i="1"/>
  <c r="C280" i="1"/>
  <c r="AO302" i="1"/>
  <c r="L302" i="1"/>
  <c r="K302" i="1"/>
  <c r="C302" i="1"/>
  <c r="AO301" i="1"/>
  <c r="L301" i="1"/>
  <c r="K301" i="1"/>
  <c r="C301" i="1"/>
  <c r="AO300" i="1"/>
  <c r="L300" i="1"/>
  <c r="K300" i="1"/>
  <c r="C300" i="1"/>
  <c r="AO299" i="1"/>
  <c r="L299" i="1"/>
  <c r="K299" i="1"/>
  <c r="C299" i="1"/>
  <c r="AO298" i="1"/>
  <c r="L298" i="1"/>
  <c r="K298" i="1"/>
  <c r="C298" i="1"/>
  <c r="AO297" i="1"/>
  <c r="L297" i="1"/>
  <c r="K297" i="1"/>
  <c r="C297" i="1"/>
  <c r="AO279" i="1"/>
  <c r="L279" i="1"/>
  <c r="K279" i="1"/>
  <c r="C279" i="1"/>
  <c r="AO296" i="1"/>
  <c r="L296" i="1"/>
  <c r="K296" i="1"/>
  <c r="C296" i="1"/>
  <c r="AO295" i="1"/>
  <c r="L295" i="1"/>
  <c r="K295" i="1"/>
  <c r="C295" i="1"/>
  <c r="AO294" i="1"/>
  <c r="L294" i="1"/>
  <c r="K294" i="1"/>
  <c r="C294" i="1"/>
  <c r="AO293" i="1"/>
  <c r="L293" i="1"/>
  <c r="K293" i="1"/>
  <c r="C293" i="1"/>
  <c r="AO292" i="1"/>
  <c r="L292" i="1"/>
  <c r="K292" i="1"/>
  <c r="C292" i="1"/>
  <c r="AO291" i="1"/>
  <c r="L291" i="1"/>
  <c r="K291" i="1"/>
  <c r="C291" i="1"/>
  <c r="AO290" i="1"/>
  <c r="L290" i="1"/>
  <c r="K290" i="1"/>
  <c r="C290" i="1"/>
  <c r="AO289" i="1"/>
  <c r="L289" i="1"/>
  <c r="K289" i="1"/>
  <c r="C289" i="1"/>
  <c r="AO265" i="1"/>
  <c r="L265" i="1"/>
  <c r="K265" i="1"/>
  <c r="C265" i="1"/>
  <c r="AO288" i="1"/>
  <c r="L288" i="1"/>
  <c r="K288" i="1"/>
  <c r="C288" i="1"/>
  <c r="AO287" i="1"/>
  <c r="L287" i="1"/>
  <c r="K287" i="1"/>
  <c r="C287" i="1"/>
  <c r="AO286" i="1"/>
  <c r="L286" i="1"/>
  <c r="K286" i="1"/>
  <c r="C286" i="1"/>
  <c r="AO285" i="1"/>
  <c r="L285" i="1"/>
  <c r="K285" i="1"/>
  <c r="C285" i="1"/>
  <c r="AO284" i="1"/>
  <c r="L284" i="1"/>
  <c r="K284" i="1"/>
  <c r="C284" i="1"/>
  <c r="AO283" i="1"/>
  <c r="L283" i="1"/>
  <c r="K283" i="1"/>
  <c r="C283" i="1"/>
  <c r="AO282" i="1"/>
  <c r="L282" i="1"/>
  <c r="K282" i="1"/>
  <c r="C282" i="1"/>
  <c r="AO281" i="1"/>
  <c r="L281" i="1"/>
  <c r="K281" i="1"/>
  <c r="C281" i="1"/>
  <c r="AO278" i="1"/>
  <c r="L278" i="1"/>
  <c r="K278" i="1"/>
  <c r="C278" i="1"/>
  <c r="AO277" i="1"/>
  <c r="L277" i="1"/>
  <c r="K277" i="1"/>
  <c r="C277" i="1"/>
  <c r="AO276" i="1"/>
  <c r="L276" i="1"/>
  <c r="K276" i="1"/>
  <c r="C276" i="1"/>
  <c r="AO274" i="1"/>
  <c r="L274" i="1"/>
  <c r="K274" i="1"/>
  <c r="C274" i="1"/>
  <c r="AO273" i="1"/>
  <c r="L273" i="1"/>
  <c r="K273" i="1"/>
  <c r="C273" i="1"/>
  <c r="AO272" i="1"/>
  <c r="L272" i="1"/>
  <c r="K272" i="1"/>
  <c r="C272" i="1"/>
  <c r="AO264" i="1"/>
  <c r="L264" i="1"/>
  <c r="K264" i="1"/>
  <c r="C264" i="1"/>
  <c r="AO263" i="1"/>
  <c r="L263" i="1"/>
  <c r="K263" i="1"/>
  <c r="C263" i="1"/>
  <c r="AO262" i="1"/>
  <c r="L262" i="1"/>
  <c r="K262" i="1"/>
  <c r="C262" i="1"/>
  <c r="AO261" i="1"/>
  <c r="L261" i="1"/>
  <c r="K261" i="1"/>
  <c r="C261" i="1"/>
  <c r="AO260" i="1"/>
  <c r="L260" i="1"/>
  <c r="K260" i="1"/>
  <c r="C260" i="1"/>
  <c r="AO259" i="1"/>
  <c r="L259" i="1"/>
  <c r="K259" i="1"/>
  <c r="C259" i="1"/>
  <c r="AO258" i="1"/>
  <c r="L258" i="1"/>
  <c r="K258" i="1"/>
  <c r="C258" i="1"/>
  <c r="AO257" i="1"/>
  <c r="L257" i="1"/>
  <c r="K257" i="1"/>
  <c r="C257" i="1"/>
  <c r="AO256" i="1"/>
  <c r="L256" i="1"/>
  <c r="K256" i="1"/>
  <c r="C256" i="1"/>
  <c r="AO255" i="1"/>
  <c r="L255" i="1"/>
  <c r="K255" i="1"/>
  <c r="C255" i="1"/>
  <c r="AO254" i="1"/>
  <c r="L254" i="1"/>
  <c r="K254" i="1"/>
  <c r="C254" i="1"/>
  <c r="AO253" i="1"/>
  <c r="L253" i="1"/>
  <c r="K253" i="1"/>
  <c r="C253" i="1"/>
  <c r="AO252" i="1"/>
  <c r="L252" i="1"/>
  <c r="K252" i="1"/>
  <c r="C252" i="1"/>
  <c r="AO251" i="1"/>
  <c r="L251" i="1"/>
  <c r="K251" i="1"/>
  <c r="C251" i="1"/>
  <c r="AO250" i="1"/>
  <c r="L250" i="1"/>
  <c r="K250" i="1"/>
  <c r="C250" i="1"/>
  <c r="AO249" i="1"/>
  <c r="L249" i="1"/>
  <c r="K249" i="1"/>
  <c r="C249" i="1"/>
  <c r="AO246" i="1"/>
  <c r="L246" i="1"/>
  <c r="K246" i="1"/>
  <c r="C246" i="1"/>
  <c r="AO245" i="1"/>
  <c r="L245" i="1"/>
  <c r="K245" i="1"/>
  <c r="C245" i="1"/>
  <c r="AO244" i="1"/>
  <c r="L244" i="1"/>
  <c r="K244" i="1"/>
  <c r="C244" i="1"/>
  <c r="AO243" i="1"/>
  <c r="L243" i="1"/>
  <c r="K243" i="1"/>
  <c r="C243" i="1"/>
  <c r="AO242" i="1"/>
  <c r="L242" i="1"/>
  <c r="K242" i="1"/>
  <c r="C242" i="1"/>
  <c r="AO241" i="1"/>
  <c r="L241" i="1"/>
  <c r="K241" i="1"/>
  <c r="C241" i="1"/>
  <c r="AO237" i="1"/>
  <c r="L237" i="1"/>
  <c r="K237" i="1"/>
  <c r="C237" i="1"/>
  <c r="AO236" i="1"/>
  <c r="L236" i="1"/>
  <c r="K236" i="1"/>
  <c r="C236" i="1"/>
  <c r="AO235" i="1"/>
  <c r="L235" i="1"/>
  <c r="K235" i="1"/>
  <c r="C235" i="1"/>
  <c r="AO234" i="1"/>
  <c r="L234" i="1"/>
  <c r="K234" i="1"/>
  <c r="C234" i="1"/>
  <c r="AO233" i="1"/>
  <c r="L233" i="1"/>
  <c r="K233" i="1"/>
  <c r="C233" i="1"/>
  <c r="AO232" i="1"/>
  <c r="L232" i="1"/>
  <c r="K232" i="1"/>
  <c r="C232" i="1"/>
  <c r="AO231" i="1"/>
  <c r="L231" i="1"/>
  <c r="K231" i="1"/>
  <c r="C231" i="1"/>
  <c r="AO230" i="1"/>
  <c r="L230" i="1"/>
  <c r="K230" i="1"/>
  <c r="C230" i="1"/>
  <c r="AO229" i="1"/>
  <c r="L229" i="1"/>
  <c r="K229" i="1"/>
  <c r="C229" i="1"/>
  <c r="AO228" i="1"/>
  <c r="L228" i="1"/>
  <c r="K228" i="1"/>
  <c r="C228" i="1"/>
  <c r="AO227" i="1"/>
  <c r="L227" i="1"/>
  <c r="K227" i="1"/>
  <c r="C227" i="1"/>
  <c r="AO226" i="1"/>
  <c r="L226" i="1"/>
  <c r="K226" i="1"/>
  <c r="C226" i="1"/>
  <c r="AO225" i="1"/>
  <c r="L225" i="1"/>
  <c r="K225" i="1"/>
  <c r="C225" i="1"/>
  <c r="AO224" i="1"/>
  <c r="L224" i="1"/>
  <c r="K224" i="1"/>
  <c r="C224" i="1"/>
  <c r="AO223" i="1"/>
  <c r="L223" i="1"/>
  <c r="K223" i="1"/>
  <c r="C223" i="1"/>
  <c r="AO213" i="1"/>
  <c r="L213" i="1"/>
  <c r="K213" i="1"/>
  <c r="H213" i="1"/>
  <c r="C213" i="1"/>
  <c r="AO212" i="1"/>
  <c r="L212" i="1"/>
  <c r="K212" i="1"/>
  <c r="H212" i="1"/>
  <c r="C212" i="1"/>
  <c r="AO211" i="1"/>
  <c r="L211" i="1"/>
  <c r="K211" i="1"/>
  <c r="H211" i="1"/>
  <c r="C211" i="1"/>
  <c r="AO210" i="1"/>
  <c r="L210" i="1"/>
  <c r="K210" i="1"/>
  <c r="H210" i="1"/>
  <c r="C210" i="1"/>
  <c r="AO209" i="1"/>
  <c r="L209" i="1"/>
  <c r="K209" i="1"/>
  <c r="H209" i="1"/>
  <c r="C209" i="1"/>
  <c r="AO208" i="1"/>
  <c r="L208" i="1"/>
  <c r="K208" i="1"/>
  <c r="C208" i="1"/>
  <c r="AO207" i="1"/>
  <c r="L207" i="1"/>
  <c r="K207" i="1"/>
  <c r="C207" i="1"/>
  <c r="AO206" i="1"/>
  <c r="L206" i="1"/>
  <c r="K206" i="1"/>
  <c r="C206" i="1"/>
  <c r="AO205" i="1"/>
  <c r="L205" i="1"/>
  <c r="K205" i="1"/>
  <c r="C205" i="1"/>
  <c r="AO204" i="1"/>
  <c r="L204" i="1"/>
  <c r="K204" i="1"/>
  <c r="C204" i="1"/>
  <c r="AO203" i="1"/>
  <c r="L203" i="1"/>
  <c r="K203" i="1"/>
  <c r="C203" i="1"/>
  <c r="AO202" i="1"/>
  <c r="L202" i="1"/>
  <c r="K202" i="1"/>
  <c r="C202" i="1"/>
  <c r="AO201" i="1"/>
  <c r="L201" i="1"/>
  <c r="K201" i="1"/>
  <c r="C201" i="1"/>
  <c r="AO200" i="1"/>
  <c r="L200" i="1"/>
  <c r="K200" i="1"/>
  <c r="C200" i="1"/>
  <c r="AO199" i="1"/>
  <c r="L199" i="1"/>
  <c r="K199" i="1"/>
  <c r="C199" i="1"/>
  <c r="AO198" i="1"/>
  <c r="L198" i="1"/>
  <c r="K198" i="1"/>
  <c r="C198" i="1"/>
  <c r="AO197" i="1"/>
  <c r="L197" i="1"/>
  <c r="K197" i="1"/>
  <c r="C197" i="1"/>
  <c r="AO196" i="1"/>
  <c r="L196" i="1"/>
  <c r="K196" i="1"/>
  <c r="C196" i="1"/>
  <c r="AO195" i="1"/>
  <c r="L195" i="1"/>
  <c r="K195" i="1"/>
  <c r="C195" i="1"/>
  <c r="AO194" i="1"/>
  <c r="L194" i="1"/>
  <c r="K194" i="1"/>
  <c r="C194" i="1"/>
  <c r="AO193" i="1"/>
  <c r="L193" i="1"/>
  <c r="K193" i="1"/>
  <c r="C193" i="1"/>
  <c r="AO192" i="1"/>
  <c r="L192" i="1"/>
  <c r="K192" i="1"/>
  <c r="C192" i="1"/>
  <c r="AO191" i="1"/>
  <c r="L191" i="1"/>
  <c r="K191" i="1"/>
  <c r="C191" i="1"/>
  <c r="AO190" i="1"/>
  <c r="L190" i="1"/>
  <c r="K190" i="1"/>
  <c r="C190" i="1"/>
  <c r="AO189" i="1"/>
  <c r="L189" i="1"/>
  <c r="K189" i="1"/>
  <c r="C189" i="1"/>
  <c r="AO188" i="1"/>
  <c r="L188" i="1"/>
  <c r="K188" i="1"/>
  <c r="C188" i="1"/>
  <c r="AO187" i="1"/>
  <c r="L187" i="1"/>
  <c r="K187" i="1"/>
  <c r="C187" i="1"/>
  <c r="AO275" i="1"/>
  <c r="L275" i="1"/>
  <c r="K275" i="1"/>
  <c r="C275" i="1"/>
  <c r="AO248" i="1"/>
  <c r="L248" i="1"/>
  <c r="K248" i="1"/>
  <c r="C248" i="1"/>
  <c r="AO247" i="1"/>
  <c r="L247" i="1"/>
  <c r="K247" i="1"/>
  <c r="C247" i="1"/>
  <c r="AO240" i="1"/>
  <c r="L240" i="1"/>
  <c r="K240" i="1"/>
  <c r="C240" i="1"/>
  <c r="AO239" i="1"/>
  <c r="L239" i="1"/>
  <c r="K239" i="1"/>
  <c r="C239" i="1"/>
  <c r="AO238" i="1"/>
  <c r="L238" i="1"/>
  <c r="K238" i="1"/>
  <c r="C238" i="1"/>
  <c r="AO186" i="1"/>
  <c r="L186" i="1"/>
  <c r="K186" i="1"/>
  <c r="C186" i="1"/>
  <c r="AO185" i="1"/>
  <c r="L185" i="1"/>
  <c r="K185" i="1"/>
  <c r="C185" i="1"/>
  <c r="AO184" i="1"/>
  <c r="L184" i="1"/>
  <c r="K184" i="1"/>
  <c r="C184" i="1"/>
  <c r="AO183" i="1"/>
  <c r="L183" i="1"/>
  <c r="K183" i="1"/>
  <c r="C183" i="1"/>
  <c r="AO182" i="1"/>
  <c r="L182" i="1"/>
  <c r="K182" i="1"/>
  <c r="C182" i="1"/>
  <c r="AO181" i="1"/>
  <c r="L181" i="1"/>
  <c r="K181" i="1"/>
  <c r="C181" i="1"/>
  <c r="AO180" i="1"/>
  <c r="L180" i="1"/>
  <c r="K180" i="1"/>
  <c r="C180" i="1"/>
  <c r="AO179" i="1"/>
  <c r="L179" i="1"/>
  <c r="K179" i="1"/>
  <c r="C179" i="1"/>
  <c r="AO177" i="1"/>
  <c r="L177" i="1"/>
  <c r="K177" i="1"/>
  <c r="C177" i="1"/>
  <c r="AO178" i="1"/>
  <c r="L178" i="1"/>
  <c r="K178" i="1"/>
  <c r="C178" i="1"/>
  <c r="AO176" i="1"/>
  <c r="L176" i="1"/>
  <c r="K176" i="1"/>
  <c r="C176" i="1"/>
  <c r="AO175" i="1"/>
  <c r="L175" i="1"/>
  <c r="K175" i="1"/>
  <c r="C175" i="1"/>
  <c r="AO174" i="1"/>
  <c r="L174" i="1"/>
  <c r="K174" i="1"/>
  <c r="C174" i="1"/>
  <c r="AO173" i="1"/>
  <c r="L173" i="1"/>
  <c r="K173" i="1"/>
  <c r="C173" i="1"/>
  <c r="AO172" i="1"/>
  <c r="L172" i="1"/>
  <c r="K172" i="1"/>
  <c r="C172" i="1"/>
  <c r="AO171" i="1"/>
  <c r="L171" i="1"/>
  <c r="K171" i="1"/>
  <c r="C171" i="1"/>
  <c r="AO170" i="1"/>
  <c r="L170" i="1"/>
  <c r="K170" i="1"/>
  <c r="C170" i="1"/>
  <c r="AO169" i="1"/>
  <c r="L169" i="1"/>
  <c r="K169" i="1"/>
  <c r="C169" i="1"/>
  <c r="AO168" i="1"/>
  <c r="L168" i="1"/>
  <c r="K168" i="1"/>
  <c r="C168" i="1"/>
  <c r="AO167" i="1"/>
  <c r="L167" i="1"/>
  <c r="K167" i="1"/>
  <c r="C167" i="1"/>
  <c r="AO166" i="1"/>
  <c r="L166" i="1"/>
  <c r="K166" i="1"/>
  <c r="C166" i="1"/>
  <c r="AO165" i="1"/>
  <c r="L165" i="1"/>
  <c r="K165" i="1"/>
  <c r="C165" i="1"/>
  <c r="AO164" i="1"/>
  <c r="L164" i="1"/>
  <c r="K164" i="1"/>
  <c r="C164" i="1"/>
  <c r="AO161" i="1"/>
  <c r="L161" i="1"/>
  <c r="K161" i="1"/>
  <c r="C161" i="1"/>
  <c r="AO160" i="1"/>
  <c r="L160" i="1"/>
  <c r="K160" i="1"/>
  <c r="C160" i="1"/>
  <c r="AO159" i="1"/>
  <c r="L159" i="1"/>
  <c r="K159" i="1"/>
  <c r="C159" i="1"/>
  <c r="AO158" i="1"/>
  <c r="L158" i="1"/>
  <c r="K158" i="1"/>
  <c r="C158" i="1"/>
  <c r="AO157" i="1"/>
  <c r="L157" i="1"/>
  <c r="K157" i="1"/>
  <c r="C157" i="1"/>
  <c r="AO156" i="1"/>
  <c r="L156" i="1"/>
  <c r="K156" i="1"/>
  <c r="C156" i="1"/>
  <c r="AO155" i="1"/>
  <c r="L155" i="1"/>
  <c r="K155" i="1"/>
  <c r="C155" i="1"/>
  <c r="AO154" i="1"/>
  <c r="L154" i="1"/>
  <c r="K154" i="1"/>
  <c r="C154" i="1"/>
  <c r="AO153" i="1"/>
  <c r="L153" i="1"/>
  <c r="K153" i="1"/>
  <c r="C153" i="1"/>
  <c r="AO152" i="1"/>
  <c r="L152" i="1"/>
  <c r="K152" i="1"/>
  <c r="C152" i="1"/>
  <c r="AO151" i="1"/>
  <c r="L151" i="1"/>
  <c r="K151" i="1"/>
  <c r="C151" i="1"/>
  <c r="AO150" i="1"/>
  <c r="L150" i="1"/>
  <c r="K150" i="1"/>
  <c r="C150" i="1"/>
  <c r="AO149" i="1"/>
  <c r="L149" i="1"/>
  <c r="K149" i="1"/>
  <c r="C149" i="1"/>
  <c r="AO148" i="1"/>
  <c r="L148" i="1"/>
  <c r="K148" i="1"/>
  <c r="C148" i="1"/>
  <c r="AO147" i="1"/>
  <c r="L147" i="1"/>
  <c r="K147" i="1"/>
  <c r="C147" i="1"/>
  <c r="AO146" i="1"/>
  <c r="L146" i="1"/>
  <c r="K146" i="1"/>
  <c r="C146" i="1"/>
  <c r="AO145" i="1"/>
  <c r="L145" i="1"/>
  <c r="K145" i="1"/>
  <c r="C145" i="1"/>
  <c r="AO163" i="1"/>
  <c r="L163" i="1"/>
  <c r="K163" i="1"/>
  <c r="C163" i="1"/>
  <c r="AO144" i="1"/>
  <c r="L144" i="1"/>
  <c r="K144" i="1"/>
  <c r="C144" i="1"/>
  <c r="AO143" i="1"/>
  <c r="L143" i="1"/>
  <c r="K143" i="1"/>
  <c r="C143" i="1"/>
  <c r="AO142" i="1"/>
  <c r="L142" i="1"/>
  <c r="K142" i="1"/>
  <c r="C142" i="1"/>
  <c r="AO141" i="1"/>
  <c r="L141" i="1"/>
  <c r="K141" i="1"/>
  <c r="C141" i="1"/>
  <c r="AO138" i="1"/>
  <c r="L138" i="1"/>
  <c r="K138" i="1"/>
  <c r="C138" i="1"/>
  <c r="AO137" i="1"/>
  <c r="L137" i="1"/>
  <c r="K137" i="1"/>
  <c r="C137" i="1"/>
  <c r="AO136" i="1"/>
  <c r="L136" i="1"/>
  <c r="K136" i="1"/>
  <c r="C136" i="1"/>
  <c r="AO135" i="1"/>
  <c r="L135" i="1"/>
  <c r="K135" i="1"/>
  <c r="C135" i="1"/>
  <c r="AO134" i="1"/>
  <c r="L134" i="1"/>
  <c r="K134" i="1"/>
  <c r="C134" i="1"/>
  <c r="AO133" i="1"/>
  <c r="L133" i="1"/>
  <c r="K133" i="1"/>
  <c r="C133" i="1"/>
  <c r="AO132" i="1"/>
  <c r="L132" i="1"/>
  <c r="K132" i="1"/>
  <c r="C132" i="1"/>
  <c r="AO131" i="1"/>
  <c r="L131" i="1"/>
  <c r="K131" i="1"/>
  <c r="C131" i="1"/>
  <c r="AO130" i="1"/>
  <c r="L130" i="1"/>
  <c r="K130" i="1"/>
  <c r="C130" i="1"/>
  <c r="AO129" i="1"/>
  <c r="L129" i="1"/>
  <c r="K129" i="1"/>
  <c r="C129" i="1"/>
  <c r="AO128" i="1"/>
  <c r="L128" i="1"/>
  <c r="K128" i="1"/>
  <c r="C128" i="1"/>
  <c r="AO127" i="1"/>
  <c r="L127" i="1"/>
  <c r="K127" i="1"/>
  <c r="C127" i="1"/>
  <c r="AO126" i="1"/>
  <c r="L126" i="1"/>
  <c r="K126" i="1"/>
  <c r="C126" i="1"/>
  <c r="AO125" i="1"/>
  <c r="L125" i="1"/>
  <c r="K125" i="1"/>
  <c r="C125" i="1"/>
  <c r="AO124" i="1"/>
  <c r="L124" i="1"/>
  <c r="K124" i="1"/>
  <c r="C124" i="1"/>
  <c r="AO123" i="1"/>
  <c r="L123" i="1"/>
  <c r="K123" i="1"/>
  <c r="C123" i="1"/>
  <c r="AO122" i="1"/>
  <c r="L122" i="1"/>
  <c r="K122" i="1"/>
  <c r="C122" i="1"/>
  <c r="AO121" i="1"/>
  <c r="L121" i="1"/>
  <c r="K121" i="1"/>
  <c r="C121" i="1"/>
  <c r="AO120" i="1"/>
  <c r="L120" i="1"/>
  <c r="K120" i="1"/>
  <c r="C120" i="1"/>
  <c r="AO104" i="1"/>
  <c r="L104" i="1"/>
  <c r="K104" i="1"/>
  <c r="C104" i="1"/>
  <c r="AO103" i="1"/>
  <c r="L103" i="1"/>
  <c r="K103" i="1"/>
  <c r="C103" i="1"/>
  <c r="AO102" i="1"/>
  <c r="L102" i="1"/>
  <c r="K102" i="1"/>
  <c r="C102" i="1"/>
  <c r="AO101" i="1"/>
  <c r="L101" i="1"/>
  <c r="K101" i="1"/>
  <c r="C101" i="1"/>
  <c r="AO100" i="1"/>
  <c r="L100" i="1"/>
  <c r="K100" i="1"/>
  <c r="C100" i="1"/>
  <c r="AO99" i="1"/>
  <c r="L99" i="1"/>
  <c r="K99" i="1"/>
  <c r="C99" i="1"/>
  <c r="AO140" i="1"/>
  <c r="L140" i="1"/>
  <c r="K140" i="1"/>
  <c r="C140" i="1"/>
  <c r="AO98" i="1"/>
  <c r="L98" i="1"/>
  <c r="K98" i="1"/>
  <c r="C98" i="1"/>
  <c r="AO97" i="1"/>
  <c r="L97" i="1"/>
  <c r="K97" i="1"/>
  <c r="C97" i="1"/>
  <c r="AO96" i="1"/>
  <c r="L96" i="1"/>
  <c r="K96" i="1"/>
  <c r="C96" i="1"/>
  <c r="AO95" i="1"/>
  <c r="L95" i="1"/>
  <c r="K95" i="1"/>
  <c r="C95" i="1"/>
  <c r="AO94" i="1"/>
  <c r="L94" i="1"/>
  <c r="K94" i="1"/>
  <c r="C94" i="1"/>
  <c r="AO93" i="1"/>
  <c r="L93" i="1"/>
  <c r="K93" i="1"/>
  <c r="C93" i="1"/>
  <c r="AO92" i="1"/>
  <c r="L92" i="1"/>
  <c r="K92" i="1"/>
  <c r="C92" i="1"/>
  <c r="AO91" i="1"/>
  <c r="L91" i="1"/>
  <c r="K91" i="1"/>
  <c r="C91" i="1"/>
  <c r="AO162" i="1"/>
  <c r="L162" i="1"/>
  <c r="K162" i="1"/>
  <c r="C162" i="1"/>
  <c r="AO139" i="1"/>
  <c r="L139" i="1"/>
  <c r="K139" i="1"/>
  <c r="C139" i="1"/>
  <c r="AO119" i="1"/>
  <c r="L119" i="1"/>
  <c r="K119" i="1"/>
  <c r="C119" i="1"/>
  <c r="AO118" i="1"/>
  <c r="L118" i="1"/>
  <c r="K118" i="1"/>
  <c r="C118" i="1"/>
  <c r="AO117" i="1"/>
  <c r="L117" i="1"/>
  <c r="K117" i="1"/>
  <c r="C117" i="1"/>
  <c r="AO116" i="1"/>
  <c r="L116" i="1"/>
  <c r="K116" i="1"/>
  <c r="C116" i="1"/>
  <c r="AO90" i="1"/>
  <c r="L90" i="1"/>
  <c r="K90" i="1"/>
  <c r="C90" i="1"/>
  <c r="AO89" i="1"/>
  <c r="L89" i="1"/>
  <c r="K89" i="1"/>
  <c r="C89" i="1"/>
  <c r="AO88" i="1"/>
  <c r="L88" i="1"/>
  <c r="K88" i="1"/>
  <c r="C88" i="1"/>
  <c r="AO87" i="1"/>
  <c r="L87" i="1"/>
  <c r="K87" i="1"/>
  <c r="C87" i="1"/>
  <c r="AO86" i="1"/>
  <c r="L86" i="1"/>
  <c r="K86" i="1"/>
  <c r="C86" i="1"/>
  <c r="AO85" i="1"/>
  <c r="L85" i="1"/>
  <c r="K85" i="1"/>
  <c r="C85" i="1"/>
  <c r="AO84" i="1"/>
  <c r="L84" i="1"/>
  <c r="K84" i="1"/>
  <c r="C84" i="1"/>
  <c r="AO83" i="1"/>
  <c r="L83" i="1"/>
  <c r="K83" i="1"/>
  <c r="C83" i="1"/>
  <c r="AO47" i="1"/>
  <c r="L47" i="1"/>
  <c r="K47" i="1"/>
  <c r="C47" i="1"/>
  <c r="AO46" i="1"/>
  <c r="L46" i="1"/>
  <c r="K46" i="1"/>
  <c r="C46" i="1"/>
  <c r="AO45" i="1"/>
  <c r="L45" i="1"/>
  <c r="K45" i="1"/>
  <c r="C45" i="1"/>
  <c r="AO115" i="1"/>
  <c r="L115" i="1"/>
  <c r="K115" i="1"/>
  <c r="C115" i="1"/>
  <c r="AO114" i="1"/>
  <c r="L114" i="1"/>
  <c r="K114" i="1"/>
  <c r="C114" i="1"/>
  <c r="AO113" i="1"/>
  <c r="L113" i="1"/>
  <c r="K113" i="1"/>
  <c r="C113" i="1"/>
  <c r="AO112" i="1"/>
  <c r="L112" i="1"/>
  <c r="K112" i="1"/>
  <c r="C112" i="1"/>
  <c r="AO111" i="1"/>
  <c r="L111" i="1"/>
  <c r="K111" i="1"/>
  <c r="C111" i="1"/>
  <c r="AO110" i="1"/>
  <c r="L110" i="1"/>
  <c r="K110" i="1"/>
  <c r="C110" i="1"/>
  <c r="AO109" i="1"/>
  <c r="L109" i="1"/>
  <c r="K109" i="1"/>
  <c r="C109" i="1"/>
  <c r="AO82" i="1"/>
  <c r="L82" i="1"/>
  <c r="K82" i="1"/>
  <c r="C82" i="1"/>
  <c r="AO81" i="1"/>
  <c r="L81" i="1"/>
  <c r="K81" i="1"/>
  <c r="C81" i="1"/>
  <c r="AO80" i="1"/>
  <c r="L80" i="1"/>
  <c r="K80" i="1"/>
  <c r="C80" i="1"/>
  <c r="AO79" i="1"/>
  <c r="L79" i="1"/>
  <c r="K79" i="1"/>
  <c r="C79" i="1"/>
  <c r="AO78" i="1"/>
  <c r="L78" i="1"/>
  <c r="K78" i="1"/>
  <c r="C78" i="1"/>
  <c r="AO44" i="1"/>
  <c r="L44" i="1"/>
  <c r="K44" i="1"/>
  <c r="C44" i="1"/>
  <c r="AO43" i="1"/>
  <c r="L43" i="1"/>
  <c r="K43" i="1"/>
  <c r="C43" i="1"/>
  <c r="AO42" i="1"/>
  <c r="L42" i="1"/>
  <c r="K42" i="1"/>
  <c r="C42" i="1"/>
  <c r="AO41" i="1"/>
  <c r="L41" i="1"/>
  <c r="K41" i="1"/>
  <c r="C41" i="1"/>
  <c r="AO40" i="1"/>
  <c r="L40" i="1"/>
  <c r="K40" i="1"/>
  <c r="C40" i="1"/>
  <c r="AO39" i="1"/>
  <c r="L39" i="1"/>
  <c r="K39" i="1"/>
  <c r="C39" i="1"/>
  <c r="AO77" i="1"/>
  <c r="L77" i="1"/>
  <c r="K77" i="1"/>
  <c r="C77" i="1"/>
  <c r="AO76" i="1"/>
  <c r="L76" i="1"/>
  <c r="K76" i="1"/>
  <c r="C76" i="1"/>
  <c r="AO75" i="1"/>
  <c r="L75" i="1"/>
  <c r="K75" i="1"/>
  <c r="C75" i="1"/>
  <c r="AO74" i="1"/>
  <c r="L74" i="1"/>
  <c r="K74" i="1"/>
  <c r="C74" i="1"/>
  <c r="AO73" i="1"/>
  <c r="L73" i="1"/>
  <c r="K73" i="1"/>
  <c r="C73" i="1"/>
  <c r="AO38" i="1"/>
  <c r="L38" i="1"/>
  <c r="K38" i="1"/>
  <c r="C38" i="1"/>
  <c r="AO37" i="1"/>
  <c r="L37" i="1"/>
  <c r="K37" i="1"/>
  <c r="C37" i="1"/>
  <c r="AO72" i="1"/>
  <c r="L72" i="1"/>
  <c r="K72" i="1"/>
  <c r="C72" i="1"/>
  <c r="AO71" i="1"/>
  <c r="L71" i="1"/>
  <c r="K71" i="1"/>
  <c r="C71" i="1"/>
  <c r="AO70" i="1"/>
  <c r="L70" i="1"/>
  <c r="K70" i="1"/>
  <c r="C70" i="1"/>
  <c r="AO69" i="1"/>
  <c r="L69" i="1"/>
  <c r="K69" i="1"/>
  <c r="C69" i="1"/>
  <c r="AO36" i="1"/>
  <c r="L36" i="1"/>
  <c r="K36" i="1"/>
  <c r="C36" i="1"/>
  <c r="AO35" i="1"/>
  <c r="L35" i="1"/>
  <c r="K35" i="1"/>
  <c r="C35" i="1"/>
  <c r="AO108" i="1"/>
  <c r="L108" i="1"/>
  <c r="K108" i="1"/>
  <c r="C108" i="1"/>
  <c r="AO107" i="1"/>
  <c r="L107" i="1"/>
  <c r="K107" i="1"/>
  <c r="C107" i="1"/>
  <c r="AO68" i="1"/>
  <c r="L68" i="1"/>
  <c r="K68" i="1"/>
  <c r="C68" i="1"/>
  <c r="AO67" i="1"/>
  <c r="L67" i="1"/>
  <c r="K67" i="1"/>
  <c r="C67" i="1"/>
  <c r="AO66" i="1"/>
  <c r="L66" i="1"/>
  <c r="K66" i="1"/>
  <c r="C66" i="1"/>
  <c r="AO65" i="1"/>
  <c r="L65" i="1"/>
  <c r="K65" i="1"/>
  <c r="C65" i="1"/>
  <c r="AO64" i="1"/>
  <c r="L64" i="1"/>
  <c r="K64" i="1"/>
  <c r="C64" i="1"/>
  <c r="AO63" i="1"/>
  <c r="L63" i="1"/>
  <c r="K63" i="1"/>
  <c r="C63" i="1"/>
  <c r="AO62" i="1"/>
  <c r="L62" i="1"/>
  <c r="K62" i="1"/>
  <c r="C62" i="1"/>
  <c r="AO61" i="1"/>
  <c r="L61" i="1"/>
  <c r="K61" i="1"/>
  <c r="C61" i="1"/>
  <c r="AO60" i="1"/>
  <c r="L60" i="1"/>
  <c r="K60" i="1"/>
  <c r="C60" i="1"/>
  <c r="AO59" i="1"/>
  <c r="L59" i="1"/>
  <c r="K59" i="1"/>
  <c r="C59" i="1"/>
  <c r="AO58" i="1"/>
  <c r="L58" i="1"/>
  <c r="K58" i="1"/>
  <c r="C58" i="1"/>
  <c r="AO34" i="1"/>
  <c r="L34" i="1"/>
  <c r="K34" i="1"/>
  <c r="C34" i="1"/>
  <c r="AO106" i="1"/>
  <c r="L106" i="1"/>
  <c r="K106" i="1"/>
  <c r="C106" i="1"/>
  <c r="AO57" i="1"/>
  <c r="L57" i="1"/>
  <c r="K57" i="1"/>
  <c r="C57" i="1"/>
  <c r="AO56" i="1"/>
  <c r="L56" i="1"/>
  <c r="K56" i="1"/>
  <c r="C56" i="1"/>
  <c r="AO55" i="1"/>
  <c r="L55" i="1"/>
  <c r="K55" i="1"/>
  <c r="C55" i="1"/>
  <c r="AO54" i="1"/>
  <c r="L54" i="1"/>
  <c r="K54" i="1"/>
  <c r="C54" i="1"/>
  <c r="AO53" i="1"/>
  <c r="L53" i="1"/>
  <c r="K53" i="1"/>
  <c r="C53" i="1"/>
  <c r="AO52" i="1"/>
  <c r="L52" i="1"/>
  <c r="K52" i="1"/>
  <c r="C52" i="1"/>
  <c r="AO33" i="1"/>
  <c r="L33" i="1"/>
  <c r="K33" i="1"/>
  <c r="C33" i="1"/>
  <c r="AO51" i="1"/>
  <c r="L51" i="1"/>
  <c r="K51" i="1"/>
  <c r="C51" i="1"/>
  <c r="AO32" i="1"/>
  <c r="L32" i="1"/>
  <c r="K32" i="1"/>
  <c r="C32" i="1"/>
  <c r="AO31" i="1"/>
  <c r="L31" i="1"/>
  <c r="K31" i="1"/>
  <c r="C31" i="1"/>
  <c r="AO30" i="1"/>
  <c r="L30" i="1"/>
  <c r="K30" i="1"/>
  <c r="C30" i="1"/>
  <c r="AO29" i="1"/>
  <c r="L29" i="1"/>
  <c r="K29" i="1"/>
  <c r="C29" i="1"/>
  <c r="AO28" i="1"/>
  <c r="L28" i="1"/>
  <c r="K28" i="1"/>
  <c r="C28" i="1"/>
  <c r="AO27" i="1"/>
  <c r="L27" i="1"/>
  <c r="K27" i="1"/>
  <c r="C27" i="1"/>
  <c r="AO50" i="1"/>
  <c r="L50" i="1"/>
  <c r="K50" i="1"/>
  <c r="C50" i="1"/>
  <c r="AO49" i="1"/>
  <c r="L49" i="1"/>
  <c r="K49" i="1"/>
  <c r="C49" i="1"/>
  <c r="AO48" i="1"/>
  <c r="L48" i="1"/>
  <c r="K48" i="1"/>
  <c r="C48" i="1"/>
  <c r="AO26" i="1"/>
  <c r="L26" i="1"/>
  <c r="K26" i="1"/>
  <c r="C26" i="1"/>
  <c r="AO25" i="1"/>
  <c r="L25" i="1"/>
  <c r="K25" i="1"/>
  <c r="C25" i="1"/>
  <c r="AO24" i="1"/>
  <c r="L24" i="1"/>
  <c r="K24" i="1"/>
  <c r="C24" i="1"/>
  <c r="AO23" i="1"/>
  <c r="L23" i="1"/>
  <c r="K23" i="1"/>
  <c r="C23" i="1"/>
  <c r="AO22" i="1"/>
  <c r="L22" i="1"/>
  <c r="K22" i="1"/>
  <c r="C22" i="1"/>
  <c r="AO21" i="1"/>
  <c r="L21" i="1"/>
  <c r="K21" i="1"/>
  <c r="C21" i="1"/>
  <c r="AO20" i="1"/>
  <c r="L20" i="1"/>
  <c r="K20" i="1"/>
  <c r="C20" i="1"/>
  <c r="AO19" i="1"/>
  <c r="L19" i="1"/>
  <c r="K19" i="1"/>
  <c r="C19" i="1"/>
  <c r="AO18" i="1"/>
  <c r="L18" i="1"/>
  <c r="K18" i="1"/>
  <c r="C18" i="1"/>
  <c r="AO17" i="1"/>
  <c r="L17" i="1"/>
  <c r="K17" i="1"/>
  <c r="C17" i="1"/>
  <c r="AO16" i="1"/>
  <c r="L16" i="1"/>
  <c r="K16" i="1"/>
  <c r="C16" i="1"/>
  <c r="AO105" i="1"/>
  <c r="L105" i="1"/>
  <c r="K105" i="1"/>
  <c r="C105" i="1"/>
  <c r="AO15" i="1"/>
  <c r="L15" i="1"/>
  <c r="K15" i="1"/>
  <c r="C15" i="1"/>
  <c r="AO14" i="1"/>
  <c r="L14" i="1"/>
  <c r="K14" i="1"/>
  <c r="C14" i="1"/>
  <c r="AO13" i="1"/>
  <c r="L13" i="1"/>
  <c r="K13" i="1"/>
  <c r="C13" i="1"/>
  <c r="AO12" i="1"/>
  <c r="L12" i="1"/>
  <c r="K12" i="1"/>
  <c r="C12" i="1"/>
  <c r="AO11" i="1"/>
  <c r="L11" i="1"/>
  <c r="K11" i="1"/>
  <c r="C11" i="1"/>
  <c r="AO10" i="1"/>
  <c r="L10" i="1"/>
  <c r="K10" i="1"/>
  <c r="C10" i="1"/>
  <c r="AO9" i="1"/>
  <c r="L9" i="1"/>
  <c r="K9" i="1"/>
  <c r="C9" i="1"/>
  <c r="AO8" i="1"/>
  <c r="L8" i="1"/>
  <c r="K8" i="1"/>
  <c r="C8" i="1"/>
  <c r="AO7" i="1"/>
  <c r="L7" i="1"/>
  <c r="K7" i="1"/>
  <c r="C7" i="1"/>
  <c r="N327" i="1"/>
  <c r="AM351" i="2" l="1"/>
  <c r="AO343" i="2"/>
  <c r="AO346" i="2"/>
  <c r="AO347" i="2"/>
  <c r="AO344" i="1"/>
  <c r="AI349" i="2"/>
  <c r="W351" i="2"/>
  <c r="AA349" i="2"/>
  <c r="S351" i="2"/>
  <c r="AO344" i="2"/>
  <c r="AO348" i="2"/>
  <c r="S349" i="2"/>
  <c r="AM349" i="2"/>
  <c r="AA351" i="2"/>
  <c r="W349" i="2"/>
  <c r="AI351" i="2"/>
  <c r="AO341" i="1"/>
  <c r="AO345" i="1"/>
  <c r="AO342" i="1"/>
  <c r="AO346" i="1"/>
  <c r="AO343" i="1"/>
  <c r="AO347" i="1"/>
  <c r="AO348" i="1"/>
  <c r="AO340" i="1"/>
  <c r="AO339" i="1"/>
  <c r="AE350" i="2"/>
  <c r="AE351" i="2"/>
  <c r="AE349" i="2"/>
  <c r="P331" i="2"/>
  <c r="AO330" i="2"/>
  <c r="AO341" i="2"/>
  <c r="AG351" i="2"/>
  <c r="AG349" i="2"/>
  <c r="AK351" i="2"/>
  <c r="AK349" i="2"/>
  <c r="AO342" i="2"/>
  <c r="AO345" i="2"/>
  <c r="AG350" i="2"/>
  <c r="AK350" i="2"/>
  <c r="AD351" i="2"/>
  <c r="AD349" i="2"/>
  <c r="AD350" i="2"/>
  <c r="Q351" i="2"/>
  <c r="Q349" i="2"/>
  <c r="U351" i="2"/>
  <c r="U349" i="2"/>
  <c r="Y351" i="2"/>
  <c r="Y349" i="2"/>
  <c r="AC351" i="2"/>
  <c r="AC349" i="2"/>
  <c r="Y350" i="2"/>
  <c r="P349" i="2"/>
  <c r="T349" i="2"/>
  <c r="X349" i="2"/>
  <c r="AB349" i="2"/>
  <c r="AF349" i="2"/>
  <c r="AJ349" i="2"/>
  <c r="AN349" i="2"/>
  <c r="R350" i="2"/>
  <c r="V350" i="2"/>
  <c r="Z350" i="2"/>
  <c r="AH350" i="2"/>
  <c r="AL350" i="2"/>
  <c r="P351" i="2"/>
  <c r="T351" i="2"/>
  <c r="X351" i="2"/>
  <c r="AB351" i="2"/>
  <c r="AF351" i="2"/>
  <c r="AJ351" i="2"/>
  <c r="AN351" i="2"/>
  <c r="R349" i="2"/>
  <c r="V349" i="2"/>
  <c r="Z349" i="2"/>
  <c r="AH349" i="2"/>
  <c r="AL349" i="2"/>
  <c r="AO350" i="2" l="1"/>
  <c r="V353" i="2"/>
  <c r="AC350" i="1"/>
  <c r="AC351" i="1" s="1"/>
  <c r="AO351" i="2"/>
  <c r="AO349" i="2"/>
  <c r="AJ353" i="2"/>
  <c r="AJ354" i="2" s="1"/>
  <c r="AJ350" i="1"/>
  <c r="AO331" i="2"/>
  <c r="AA353" i="2"/>
  <c r="Y350" i="1" l="1"/>
  <c r="W353" i="2"/>
  <c r="W354" i="2" s="1"/>
  <c r="V350" i="1"/>
  <c r="V351" i="1" s="1"/>
  <c r="V352" i="1" s="1"/>
  <c r="V353" i="1" s="1"/>
  <c r="AF350" i="1"/>
  <c r="S350" i="1"/>
  <c r="AL350" i="1"/>
  <c r="AG353" i="2"/>
  <c r="T350" i="1"/>
  <c r="Y351" i="1"/>
  <c r="Q353" i="2"/>
  <c r="Q354" i="2" s="1"/>
  <c r="AH353" i="2"/>
  <c r="AH354" i="2" s="1"/>
  <c r="V354" i="2"/>
  <c r="AC352" i="1"/>
  <c r="AC353" i="1" s="1"/>
  <c r="T353" i="2"/>
  <c r="AL353" i="2"/>
  <c r="AL354" i="2" s="1"/>
  <c r="AJ351" i="1"/>
  <c r="AJ352" i="1" s="1"/>
  <c r="AD350" i="1"/>
  <c r="AA354" i="2"/>
  <c r="AD353" i="2"/>
  <c r="AI353" i="2"/>
  <c r="AJ355" i="2"/>
  <c r="X350" i="1"/>
  <c r="Z350" i="1"/>
  <c r="Z351" i="1" s="1"/>
  <c r="X353" i="2"/>
  <c r="AF351" i="1" l="1"/>
  <c r="AF352" i="1" s="1"/>
  <c r="S351" i="1"/>
  <c r="S352" i="1" s="1"/>
  <c r="AL351" i="1"/>
  <c r="AN350" i="1"/>
  <c r="AN351" i="1" s="1"/>
  <c r="AN352" i="1" s="1"/>
  <c r="AC354" i="1"/>
  <c r="AC355" i="1" s="1"/>
  <c r="Z353" i="2"/>
  <c r="AA355" i="2"/>
  <c r="Q355" i="2"/>
  <c r="Q356" i="2" s="1"/>
  <c r="Q357" i="2" s="1"/>
  <c r="Y352" i="1"/>
  <c r="Y353" i="1" s="1"/>
  <c r="AF353" i="2"/>
  <c r="AC353" i="2"/>
  <c r="AC354" i="2" s="1"/>
  <c r="AD354" i="2"/>
  <c r="AN353" i="2"/>
  <c r="V354" i="1"/>
  <c r="V355" i="1" s="1"/>
  <c r="AL355" i="2"/>
  <c r="V355" i="2"/>
  <c r="V356" i="2" s="1"/>
  <c r="P353" i="2"/>
  <c r="X354" i="2"/>
  <c r="R350" i="1"/>
  <c r="R351" i="1" s="1"/>
  <c r="R352" i="1" s="1"/>
  <c r="Z352" i="1"/>
  <c r="R353" i="2"/>
  <c r="T354" i="2"/>
  <c r="AD351" i="1"/>
  <c r="AD352" i="1" s="1"/>
  <c r="AJ356" i="2"/>
  <c r="AI354" i="2"/>
  <c r="AI355" i="2" s="1"/>
  <c r="Y353" i="2"/>
  <c r="Y354" i="2" s="1"/>
  <c r="AG350" i="1"/>
  <c r="AG351" i="1" s="1"/>
  <c r="X351" i="1"/>
  <c r="T351" i="1"/>
  <c r="T352" i="1" s="1"/>
  <c r="AG354" i="2"/>
  <c r="AG355" i="2" s="1"/>
  <c r="W355" i="2"/>
  <c r="U350" i="1"/>
  <c r="U351" i="1" s="1"/>
  <c r="AM350" i="1"/>
  <c r="AM351" i="1" s="1"/>
  <c r="S353" i="2"/>
  <c r="AH355" i="2"/>
  <c r="AJ353" i="1"/>
  <c r="AA350" i="1"/>
  <c r="AB350" i="1"/>
  <c r="AH350" i="1"/>
  <c r="Q350" i="1"/>
  <c r="AF353" i="1" l="1"/>
  <c r="AF354" i="1" s="1"/>
  <c r="AF355" i="1" s="1"/>
  <c r="P354" i="2"/>
  <c r="P355" i="2" s="1"/>
  <c r="AL352" i="1"/>
  <c r="AL353" i="1" s="1"/>
  <c r="V356" i="1"/>
  <c r="V357" i="1" s="1"/>
  <c r="V358" i="1" s="1"/>
  <c r="S353" i="1"/>
  <c r="S354" i="1" s="1"/>
  <c r="AC356" i="1"/>
  <c r="AB351" i="1"/>
  <c r="AB352" i="1" s="1"/>
  <c r="Y355" i="2"/>
  <c r="Y356" i="2" s="1"/>
  <c r="Y357" i="2" s="1"/>
  <c r="W356" i="2"/>
  <c r="AH351" i="1"/>
  <c r="R353" i="1"/>
  <c r="AK353" i="2"/>
  <c r="Q351" i="1"/>
  <c r="AJ354" i="1"/>
  <c r="AJ355" i="1" s="1"/>
  <c r="AH356" i="2"/>
  <c r="AI356" i="2"/>
  <c r="AN353" i="1"/>
  <c r="S354" i="2"/>
  <c r="S355" i="2" s="1"/>
  <c r="AM352" i="1"/>
  <c r="AJ357" i="2"/>
  <c r="T353" i="1"/>
  <c r="T354" i="1" s="1"/>
  <c r="AG352" i="1"/>
  <c r="T355" i="2"/>
  <c r="T356" i="2" s="1"/>
  <c r="AE353" i="2"/>
  <c r="AC355" i="2"/>
  <c r="R354" i="2"/>
  <c r="X352" i="1"/>
  <c r="U353" i="2"/>
  <c r="AG356" i="2"/>
  <c r="AG357" i="2" s="1"/>
  <c r="AD353" i="1"/>
  <c r="AM353" i="2"/>
  <c r="Z353" i="1"/>
  <c r="Z354" i="1" s="1"/>
  <c r="X355" i="2"/>
  <c r="AF356" i="1"/>
  <c r="U352" i="1"/>
  <c r="AA351" i="1"/>
  <c r="AL356" i="2"/>
  <c r="W350" i="1"/>
  <c r="V357" i="2"/>
  <c r="AK350" i="1"/>
  <c r="Y354" i="1"/>
  <c r="Y355" i="1" s="1"/>
  <c r="Q358" i="2"/>
  <c r="AE350" i="1"/>
  <c r="Z354" i="2"/>
  <c r="AN354" i="2"/>
  <c r="AD355" i="2"/>
  <c r="AF354" i="2"/>
  <c r="AB353" i="2"/>
  <c r="AA356" i="2"/>
  <c r="AI350" i="1"/>
  <c r="AG358" i="2" l="1"/>
  <c r="AG359" i="2" s="1"/>
  <c r="AL354" i="1"/>
  <c r="AL355" i="1" s="1"/>
  <c r="AE351" i="1"/>
  <c r="AE352" i="1" s="1"/>
  <c r="AJ356" i="1"/>
  <c r="AJ357" i="1" s="1"/>
  <c r="AJ358" i="1" s="1"/>
  <c r="AJ359" i="1" s="1"/>
  <c r="AJ360" i="1" s="1"/>
  <c r="AJ361" i="1" s="1"/>
  <c r="AJ362" i="1" s="1"/>
  <c r="AJ363" i="1" s="1"/>
  <c r="AJ364" i="1" s="1"/>
  <c r="AJ365" i="1" s="1"/>
  <c r="AJ366" i="1" s="1"/>
  <c r="AJ367" i="1" s="1"/>
  <c r="S355" i="1"/>
  <c r="S356" i="1" s="1"/>
  <c r="Y356" i="1"/>
  <c r="Y357" i="1" s="1"/>
  <c r="AC357" i="1"/>
  <c r="AC358" i="1" s="1"/>
  <c r="AB354" i="2"/>
  <c r="AB355" i="2" s="1"/>
  <c r="AM354" i="2"/>
  <c r="AM355" i="2" s="1"/>
  <c r="Z355" i="2"/>
  <c r="Z356" i="2" s="1"/>
  <c r="AN355" i="2"/>
  <c r="Q359" i="2"/>
  <c r="AK351" i="1"/>
  <c r="AL357" i="2"/>
  <c r="AL358" i="2" s="1"/>
  <c r="AL359" i="2" s="1"/>
  <c r="Y358" i="2"/>
  <c r="AI351" i="1"/>
  <c r="AI352" i="1" s="1"/>
  <c r="U353" i="1"/>
  <c r="AF357" i="1"/>
  <c r="X356" i="2"/>
  <c r="Z355" i="1"/>
  <c r="AD354" i="1"/>
  <c r="AD355" i="1" s="1"/>
  <c r="AD356" i="1" s="1"/>
  <c r="AA357" i="2"/>
  <c r="AF355" i="2"/>
  <c r="AD356" i="2"/>
  <c r="V358" i="2"/>
  <c r="V359" i="2" s="1"/>
  <c r="V360" i="2" s="1"/>
  <c r="V361" i="2" s="1"/>
  <c r="V362" i="2" s="1"/>
  <c r="V363" i="2" s="1"/>
  <c r="V364" i="2" s="1"/>
  <c r="P356" i="2"/>
  <c r="P357" i="2" s="1"/>
  <c r="W351" i="1"/>
  <c r="AA352" i="1"/>
  <c r="AC356" i="2"/>
  <c r="AE354" i="2"/>
  <c r="AE355" i="2" s="1"/>
  <c r="T357" i="2"/>
  <c r="AO353" i="2"/>
  <c r="AM353" i="1"/>
  <c r="AH352" i="1"/>
  <c r="AB353" i="1"/>
  <c r="R355" i="2"/>
  <c r="R356" i="2" s="1"/>
  <c r="AG353" i="1"/>
  <c r="V359" i="1"/>
  <c r="AH357" i="2"/>
  <c r="AH358" i="2" s="1"/>
  <c r="AH359" i="2" s="1"/>
  <c r="AN354" i="1"/>
  <c r="AN355" i="1" s="1"/>
  <c r="R354" i="1"/>
  <c r="R355" i="1" s="1"/>
  <c r="AJ358" i="2"/>
  <c r="AJ359" i="2" s="1"/>
  <c r="X353" i="1"/>
  <c r="S356" i="2"/>
  <c r="Q352" i="1"/>
  <c r="AK354" i="2"/>
  <c r="U354" i="2"/>
  <c r="T355" i="1"/>
  <c r="AI357" i="2"/>
  <c r="W357" i="2"/>
  <c r="V365" i="2" l="1"/>
  <c r="V366" i="2" s="1"/>
  <c r="V367" i="2" s="1"/>
  <c r="V368" i="2" s="1"/>
  <c r="AL360" i="2"/>
  <c r="AI353" i="1"/>
  <c r="AI354" i="1" s="1"/>
  <c r="AI355" i="1" s="1"/>
  <c r="AL356" i="1"/>
  <c r="AL357" i="1" s="1"/>
  <c r="AL358" i="1" s="1"/>
  <c r="AL359" i="1" s="1"/>
  <c r="AL360" i="1" s="1"/>
  <c r="AL361" i="1" s="1"/>
  <c r="AL362" i="1" s="1"/>
  <c r="AL363" i="1" s="1"/>
  <c r="AL364" i="1" s="1"/>
  <c r="AD357" i="1"/>
  <c r="AD358" i="1" s="1"/>
  <c r="R356" i="1"/>
  <c r="R357" i="1" s="1"/>
  <c r="R358" i="1" s="1"/>
  <c r="S357" i="1"/>
  <c r="S358" i="1" s="1"/>
  <c r="AC359" i="1"/>
  <c r="AC360" i="1" s="1"/>
  <c r="AE353" i="1"/>
  <c r="AE354" i="1" s="1"/>
  <c r="AD357" i="2"/>
  <c r="AD358" i="2" s="1"/>
  <c r="AD359" i="2" s="1"/>
  <c r="AD360" i="2" s="1"/>
  <c r="AD361" i="2" s="1"/>
  <c r="AD362" i="2" s="1"/>
  <c r="AF356" i="2"/>
  <c r="AF357" i="2" s="1"/>
  <c r="AF358" i="2" s="1"/>
  <c r="AF359" i="2" s="1"/>
  <c r="AF360" i="2" s="1"/>
  <c r="AF361" i="2" s="1"/>
  <c r="AF362" i="2" s="1"/>
  <c r="Z356" i="1"/>
  <c r="AF358" i="1"/>
  <c r="AF359" i="1" s="1"/>
  <c r="AF360" i="1" s="1"/>
  <c r="AF361" i="1" s="1"/>
  <c r="AD363" i="2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7" i="2" s="1"/>
  <c r="W358" i="2"/>
  <c r="W359" i="2" s="1"/>
  <c r="AK355" i="2"/>
  <c r="AE356" i="2"/>
  <c r="AE357" i="2" s="1"/>
  <c r="Z357" i="2"/>
  <c r="Z358" i="2" s="1"/>
  <c r="U355" i="2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7" i="2" s="1"/>
  <c r="AB354" i="1"/>
  <c r="AO354" i="2"/>
  <c r="U354" i="1"/>
  <c r="U355" i="1" s="1"/>
  <c r="U356" i="1" s="1"/>
  <c r="U357" i="1" s="1"/>
  <c r="U358" i="1" s="1"/>
  <c r="AB356" i="2"/>
  <c r="AB357" i="2" s="1"/>
  <c r="AB358" i="2" s="1"/>
  <c r="AB359" i="2" s="1"/>
  <c r="AM356" i="2"/>
  <c r="V369" i="2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7" i="2" s="1"/>
  <c r="Y358" i="1"/>
  <c r="AN356" i="1"/>
  <c r="T358" i="2"/>
  <c r="AA353" i="1"/>
  <c r="AJ368" i="1"/>
  <c r="AJ369" i="1" s="1"/>
  <c r="AJ370" i="1" s="1"/>
  <c r="AJ371" i="1" s="1"/>
  <c r="AJ372" i="1" s="1"/>
  <c r="AJ373" i="1" s="1"/>
  <c r="AJ374" i="1" s="1"/>
  <c r="AJ375" i="1" s="1"/>
  <c r="AJ376" i="1" s="1"/>
  <c r="AJ377" i="1" s="1"/>
  <c r="AJ378" i="1" s="1"/>
  <c r="AJ379" i="1" s="1"/>
  <c r="AJ380" i="1" s="1"/>
  <c r="R357" i="2"/>
  <c r="AH353" i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H370" i="1" s="1"/>
  <c r="AM354" i="1"/>
  <c r="S357" i="2"/>
  <c r="AC357" i="2"/>
  <c r="AE355" i="1"/>
  <c r="P358" i="2"/>
  <c r="AL361" i="2"/>
  <c r="AK352" i="1"/>
  <c r="Q360" i="2"/>
  <c r="Y359" i="2"/>
  <c r="AJ360" i="2"/>
  <c r="AJ361" i="2" s="1"/>
  <c r="AJ362" i="2" s="1"/>
  <c r="AJ363" i="2" s="1"/>
  <c r="AG354" i="1"/>
  <c r="Q353" i="1"/>
  <c r="AA358" i="2"/>
  <c r="AI358" i="2"/>
  <c r="AI359" i="2" s="1"/>
  <c r="X354" i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AH360" i="2"/>
  <c r="AH361" i="2" s="1"/>
  <c r="AH362" i="2" s="1"/>
  <c r="AH363" i="2" s="1"/>
  <c r="AH364" i="2" s="1"/>
  <c r="AH365" i="2" s="1"/>
  <c r="AH366" i="2" s="1"/>
  <c r="AH367" i="2" s="1"/>
  <c r="AH368" i="2" s="1"/>
  <c r="AH369" i="2" s="1"/>
  <c r="AH370" i="2" s="1"/>
  <c r="AH371" i="2" s="1"/>
  <c r="AH372" i="2" s="1"/>
  <c r="AH373" i="2" s="1"/>
  <c r="AH374" i="2" s="1"/>
  <c r="AH375" i="2" s="1"/>
  <c r="AH376" i="2" s="1"/>
  <c r="AH377" i="2" s="1"/>
  <c r="AH378" i="2" s="1"/>
  <c r="AH379" i="2" s="1"/>
  <c r="AH380" i="2" s="1"/>
  <c r="AH381" i="2" s="1"/>
  <c r="AH382" i="2" s="1"/>
  <c r="AH383" i="2" s="1"/>
  <c r="AH384" i="2" s="1"/>
  <c r="AH385" i="2" s="1"/>
  <c r="AH386" i="2" s="1"/>
  <c r="AH387" i="2" s="1"/>
  <c r="AH388" i="2" s="1"/>
  <c r="AH389" i="2" s="1"/>
  <c r="AH390" i="2" s="1"/>
  <c r="AH391" i="2" s="1"/>
  <c r="AH392" i="2" s="1"/>
  <c r="AH393" i="2" s="1"/>
  <c r="AH394" i="2" s="1"/>
  <c r="AH395" i="2" s="1"/>
  <c r="AH396" i="2" s="1"/>
  <c r="AH397" i="2" s="1"/>
  <c r="AH398" i="2" s="1"/>
  <c r="AH399" i="2" s="1"/>
  <c r="AH400" i="2" s="1"/>
  <c r="AH401" i="2" s="1"/>
  <c r="AH402" i="2" s="1"/>
  <c r="AH403" i="2" s="1"/>
  <c r="AH404" i="2" s="1"/>
  <c r="AH405" i="2" s="1"/>
  <c r="AH406" i="2" s="1"/>
  <c r="AH407" i="2" s="1"/>
  <c r="AH408" i="2" s="1"/>
  <c r="AH409" i="2" s="1"/>
  <c r="AH410" i="2" s="1"/>
  <c r="AH411" i="2" s="1"/>
  <c r="AH412" i="2" s="1"/>
  <c r="AH413" i="2" s="1"/>
  <c r="AH414" i="2" s="1"/>
  <c r="AH415" i="2" s="1"/>
  <c r="AH416" i="2" s="1"/>
  <c r="AH417" i="2" s="1"/>
  <c r="AH418" i="2" s="1"/>
  <c r="AH419" i="2" s="1"/>
  <c r="AH420" i="2" s="1"/>
  <c r="AH421" i="2" s="1"/>
  <c r="AH422" i="2" s="1"/>
  <c r="AH423" i="2" s="1"/>
  <c r="AH424" i="2" s="1"/>
  <c r="AH425" i="2" s="1"/>
  <c r="AH426" i="2" s="1"/>
  <c r="AH427" i="2" s="1"/>
  <c r="AH428" i="2" s="1"/>
  <c r="AH429" i="2" s="1"/>
  <c r="AH430" i="2" s="1"/>
  <c r="AH431" i="2" s="1"/>
  <c r="AH432" i="2" s="1"/>
  <c r="AH433" i="2" s="1"/>
  <c r="AH434" i="2" s="1"/>
  <c r="AH435" i="2" s="1"/>
  <c r="AH436" i="2" s="1"/>
  <c r="AH437" i="2" s="1"/>
  <c r="AH438" i="2" s="1"/>
  <c r="AH439" i="2" s="1"/>
  <c r="AH440" i="2" s="1"/>
  <c r="AH441" i="2" s="1"/>
  <c r="AH442" i="2" s="1"/>
  <c r="AH443" i="2" s="1"/>
  <c r="AH444" i="2" s="1"/>
  <c r="AH445" i="2" s="1"/>
  <c r="AH446" i="2" s="1"/>
  <c r="AH447" i="2" s="1"/>
  <c r="AH448" i="2" s="1"/>
  <c r="AH449" i="2" s="1"/>
  <c r="AH450" i="2" s="1"/>
  <c r="AH451" i="2" s="1"/>
  <c r="AH452" i="2" s="1"/>
  <c r="AH453" i="2" s="1"/>
  <c r="AH454" i="2" s="1"/>
  <c r="AH455" i="2" s="1"/>
  <c r="AH456" i="2" s="1"/>
  <c r="AH457" i="2" s="1"/>
  <c r="AH458" i="2" s="1"/>
  <c r="AH459" i="2" s="1"/>
  <c r="AH460" i="2" s="1"/>
  <c r="AH461" i="2" s="1"/>
  <c r="AH462" i="2" s="1"/>
  <c r="AH463" i="2" s="1"/>
  <c r="AH464" i="2" s="1"/>
  <c r="AH465" i="2" s="1"/>
  <c r="AH467" i="2" s="1"/>
  <c r="V360" i="1"/>
  <c r="T356" i="1"/>
  <c r="AG360" i="2"/>
  <c r="X357" i="2"/>
  <c r="AN356" i="2"/>
  <c r="W352" i="1"/>
  <c r="AF362" i="1" l="1"/>
  <c r="AF363" i="1" s="1"/>
  <c r="AF364" i="1" s="1"/>
  <c r="AF365" i="1" s="1"/>
  <c r="AF366" i="1" s="1"/>
  <c r="AF367" i="1" s="1"/>
  <c r="AC361" i="1"/>
  <c r="AO355" i="2"/>
  <c r="AF363" i="2"/>
  <c r="AJ364" i="2"/>
  <c r="AJ365" i="2" s="1"/>
  <c r="AJ366" i="2" s="1"/>
  <c r="AJ367" i="2" s="1"/>
  <c r="AJ368" i="2" s="1"/>
  <c r="AJ369" i="2" s="1"/>
  <c r="AJ370" i="2" s="1"/>
  <c r="AJ371" i="2" s="1"/>
  <c r="AJ372" i="2" s="1"/>
  <c r="AJ373" i="2" s="1"/>
  <c r="AJ374" i="2" s="1"/>
  <c r="AJ375" i="2" s="1"/>
  <c r="AJ376" i="2" s="1"/>
  <c r="AJ377" i="2" s="1"/>
  <c r="AJ378" i="2" s="1"/>
  <c r="AJ379" i="2" s="1"/>
  <c r="AJ380" i="2" s="1"/>
  <c r="AJ381" i="2" s="1"/>
  <c r="AJ382" i="2" s="1"/>
  <c r="AJ383" i="2" s="1"/>
  <c r="AJ384" i="2" s="1"/>
  <c r="AJ385" i="2" s="1"/>
  <c r="AJ386" i="2" s="1"/>
  <c r="AJ387" i="2" s="1"/>
  <c r="AJ388" i="2" s="1"/>
  <c r="AJ389" i="2" s="1"/>
  <c r="AJ390" i="2" s="1"/>
  <c r="AJ391" i="2" s="1"/>
  <c r="AJ392" i="2" s="1"/>
  <c r="AJ393" i="2" s="1"/>
  <c r="AJ394" i="2" s="1"/>
  <c r="AJ395" i="2" s="1"/>
  <c r="AJ396" i="2" s="1"/>
  <c r="AJ397" i="2" s="1"/>
  <c r="AJ398" i="2" s="1"/>
  <c r="AJ399" i="2" s="1"/>
  <c r="AJ400" i="2" s="1"/>
  <c r="AJ401" i="2" s="1"/>
  <c r="AJ402" i="2" s="1"/>
  <c r="AJ403" i="2" s="1"/>
  <c r="AJ404" i="2" s="1"/>
  <c r="AJ405" i="2" s="1"/>
  <c r="AJ406" i="2" s="1"/>
  <c r="AJ407" i="2" s="1"/>
  <c r="AJ408" i="2" s="1"/>
  <c r="AJ409" i="2" s="1"/>
  <c r="AJ410" i="2" s="1"/>
  <c r="AJ411" i="2" s="1"/>
  <c r="AJ412" i="2" s="1"/>
  <c r="AJ413" i="2" s="1"/>
  <c r="AJ414" i="2" s="1"/>
  <c r="AJ415" i="2" s="1"/>
  <c r="AJ416" i="2" s="1"/>
  <c r="AJ417" i="2" s="1"/>
  <c r="AJ418" i="2" s="1"/>
  <c r="AJ419" i="2" s="1"/>
  <c r="AJ420" i="2" s="1"/>
  <c r="AJ421" i="2" s="1"/>
  <c r="AJ422" i="2" s="1"/>
  <c r="AJ423" i="2" s="1"/>
  <c r="AJ424" i="2" s="1"/>
  <c r="AJ425" i="2" s="1"/>
  <c r="AJ426" i="2" s="1"/>
  <c r="AJ427" i="2" s="1"/>
  <c r="AJ428" i="2" s="1"/>
  <c r="AJ429" i="2" s="1"/>
  <c r="AJ430" i="2" s="1"/>
  <c r="AJ431" i="2" s="1"/>
  <c r="AJ432" i="2" s="1"/>
  <c r="AJ433" i="2" s="1"/>
  <c r="AJ434" i="2" s="1"/>
  <c r="AJ435" i="2" s="1"/>
  <c r="AJ436" i="2" s="1"/>
  <c r="AJ437" i="2" s="1"/>
  <c r="AJ438" i="2" s="1"/>
  <c r="AJ439" i="2" s="1"/>
  <c r="AJ440" i="2" s="1"/>
  <c r="AJ441" i="2" s="1"/>
  <c r="AJ442" i="2" s="1"/>
  <c r="AJ443" i="2" s="1"/>
  <c r="AJ444" i="2" s="1"/>
  <c r="AJ445" i="2" s="1"/>
  <c r="AJ446" i="2" s="1"/>
  <c r="AJ447" i="2" s="1"/>
  <c r="AJ448" i="2" s="1"/>
  <c r="AJ449" i="2" s="1"/>
  <c r="AJ450" i="2" s="1"/>
  <c r="AJ451" i="2" s="1"/>
  <c r="AJ452" i="2" s="1"/>
  <c r="AJ453" i="2" s="1"/>
  <c r="AJ454" i="2" s="1"/>
  <c r="AJ455" i="2" s="1"/>
  <c r="AJ456" i="2" s="1"/>
  <c r="AJ457" i="2" s="1"/>
  <c r="AJ458" i="2" s="1"/>
  <c r="AJ459" i="2" s="1"/>
  <c r="AJ460" i="2" s="1"/>
  <c r="AJ461" i="2" s="1"/>
  <c r="AJ462" i="2" s="1"/>
  <c r="AJ463" i="2" s="1"/>
  <c r="AJ464" i="2" s="1"/>
  <c r="AJ465" i="2" s="1"/>
  <c r="AJ467" i="2" s="1"/>
  <c r="Z359" i="2"/>
  <c r="Z360" i="2" s="1"/>
  <c r="Z361" i="2" s="1"/>
  <c r="AJ381" i="1"/>
  <c r="AJ382" i="1" s="1"/>
  <c r="AJ383" i="1" s="1"/>
  <c r="AJ384" i="1" s="1"/>
  <c r="AJ385" i="1" s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J406" i="1" s="1"/>
  <c r="AJ407" i="1" s="1"/>
  <c r="AJ408" i="1" s="1"/>
  <c r="AJ409" i="1" s="1"/>
  <c r="AJ410" i="1" s="1"/>
  <c r="AJ411" i="1" s="1"/>
  <c r="AJ412" i="1" s="1"/>
  <c r="AJ413" i="1" s="1"/>
  <c r="AJ414" i="1" s="1"/>
  <c r="AJ415" i="1" s="1"/>
  <c r="AJ416" i="1" s="1"/>
  <c r="AJ417" i="1" s="1"/>
  <c r="AJ418" i="1" s="1"/>
  <c r="AJ419" i="1" s="1"/>
  <c r="AJ420" i="1" s="1"/>
  <c r="AJ421" i="1" s="1"/>
  <c r="AJ422" i="1" s="1"/>
  <c r="AJ423" i="1" s="1"/>
  <c r="AJ424" i="1" s="1"/>
  <c r="AJ425" i="1" s="1"/>
  <c r="AJ426" i="1" s="1"/>
  <c r="AJ427" i="1" s="1"/>
  <c r="AJ428" i="1" s="1"/>
  <c r="AJ429" i="1" s="1"/>
  <c r="AJ430" i="1" s="1"/>
  <c r="AJ431" i="1" s="1"/>
  <c r="AJ432" i="1" s="1"/>
  <c r="AJ433" i="1" s="1"/>
  <c r="AJ434" i="1" s="1"/>
  <c r="AJ435" i="1" s="1"/>
  <c r="AJ436" i="1" s="1"/>
  <c r="AJ437" i="1" s="1"/>
  <c r="AJ438" i="1" s="1"/>
  <c r="AJ439" i="1" s="1"/>
  <c r="AJ440" i="1" s="1"/>
  <c r="AJ441" i="1" s="1"/>
  <c r="AJ442" i="1" s="1"/>
  <c r="AJ443" i="1" s="1"/>
  <c r="AJ444" i="1" s="1"/>
  <c r="AJ445" i="1" s="1"/>
  <c r="AJ446" i="1" s="1"/>
  <c r="AJ447" i="1" s="1"/>
  <c r="AJ448" i="1" s="1"/>
  <c r="AJ449" i="1" s="1"/>
  <c r="AJ450" i="1" s="1"/>
  <c r="AJ451" i="1" s="1"/>
  <c r="AJ452" i="1" s="1"/>
  <c r="AJ453" i="1" s="1"/>
  <c r="AJ454" i="1" s="1"/>
  <c r="AJ455" i="1" s="1"/>
  <c r="AJ456" i="1" s="1"/>
  <c r="AJ457" i="1" s="1"/>
  <c r="AJ458" i="1" s="1"/>
  <c r="AJ459" i="1" s="1"/>
  <c r="AJ460" i="1" s="1"/>
  <c r="AJ461" i="1" s="1"/>
  <c r="AJ462" i="1" s="1"/>
  <c r="AJ463" i="1" s="1"/>
  <c r="AJ464" i="1" s="1"/>
  <c r="AJ465" i="1" s="1"/>
  <c r="AJ466" i="1" s="1"/>
  <c r="AJ467" i="1" s="1"/>
  <c r="AJ468" i="1" s="1"/>
  <c r="AJ469" i="1" s="1"/>
  <c r="AJ470" i="1" s="1"/>
  <c r="AJ471" i="1" s="1"/>
  <c r="AJ472" i="1" s="1"/>
  <c r="AJ473" i="1" s="1"/>
  <c r="AJ474" i="1" s="1"/>
  <c r="AJ475" i="1" s="1"/>
  <c r="AJ477" i="1" s="1"/>
  <c r="X365" i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7" i="1" s="1"/>
  <c r="AL365" i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I360" i="2"/>
  <c r="AI361" i="2" s="1"/>
  <c r="AI362" i="2" s="1"/>
  <c r="AI363" i="2" s="1"/>
  <c r="AI364" i="2" s="1"/>
  <c r="AI365" i="2" s="1"/>
  <c r="AB360" i="2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7" i="2" s="1"/>
  <c r="W360" i="2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7" i="2" s="1"/>
  <c r="Q361" i="2"/>
  <c r="T359" i="2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7" i="2" s="1"/>
  <c r="AB355" i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E356" i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R358" i="2"/>
  <c r="AC362" i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7" i="1" s="1"/>
  <c r="AE358" i="2"/>
  <c r="AA359" i="2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354" i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7" i="1" s="1"/>
  <c r="S359" i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7" i="1" s="1"/>
  <c r="Z357" i="1"/>
  <c r="W353" i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Q354" i="1"/>
  <c r="AD359" i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7" i="1" s="1"/>
  <c r="X358" i="2"/>
  <c r="X359" i="2" s="1"/>
  <c r="AG361" i="2"/>
  <c r="AG362" i="2" s="1"/>
  <c r="AG363" i="2" s="1"/>
  <c r="AG364" i="2" s="1"/>
  <c r="AG365" i="2" s="1"/>
  <c r="AG366" i="2" s="1"/>
  <c r="AG367" i="2" s="1"/>
  <c r="AG368" i="2" s="1"/>
  <c r="AG369" i="2" s="1"/>
  <c r="AG370" i="2" s="1"/>
  <c r="AG371" i="2" s="1"/>
  <c r="AG372" i="2" s="1"/>
  <c r="AG373" i="2" s="1"/>
  <c r="AG374" i="2" s="1"/>
  <c r="AG375" i="2" s="1"/>
  <c r="AG376" i="2" s="1"/>
  <c r="AG377" i="2" s="1"/>
  <c r="AG378" i="2" s="1"/>
  <c r="AG379" i="2" s="1"/>
  <c r="AG380" i="2" s="1"/>
  <c r="AG381" i="2" s="1"/>
  <c r="AG382" i="2" s="1"/>
  <c r="AG383" i="2" s="1"/>
  <c r="AG384" i="2" s="1"/>
  <c r="AG385" i="2" s="1"/>
  <c r="AG386" i="2" s="1"/>
  <c r="AG387" i="2" s="1"/>
  <c r="AG388" i="2" s="1"/>
  <c r="AG389" i="2" s="1"/>
  <c r="AG390" i="2" s="1"/>
  <c r="AG391" i="2" s="1"/>
  <c r="AG392" i="2" s="1"/>
  <c r="AG393" i="2" s="1"/>
  <c r="AG394" i="2" s="1"/>
  <c r="AG395" i="2" s="1"/>
  <c r="AG396" i="2" s="1"/>
  <c r="AG397" i="2" s="1"/>
  <c r="AG398" i="2" s="1"/>
  <c r="AG399" i="2" s="1"/>
  <c r="AG400" i="2" s="1"/>
  <c r="AG401" i="2" s="1"/>
  <c r="AG402" i="2" s="1"/>
  <c r="AG403" i="2" s="1"/>
  <c r="AG404" i="2" s="1"/>
  <c r="AG405" i="2" s="1"/>
  <c r="AG406" i="2" s="1"/>
  <c r="AG407" i="2" s="1"/>
  <c r="AG408" i="2" s="1"/>
  <c r="AG409" i="2" s="1"/>
  <c r="AG410" i="2" s="1"/>
  <c r="AG411" i="2" s="1"/>
  <c r="AG412" i="2" s="1"/>
  <c r="AG413" i="2" s="1"/>
  <c r="AG414" i="2" s="1"/>
  <c r="AG415" i="2" s="1"/>
  <c r="AG416" i="2" s="1"/>
  <c r="AG417" i="2" s="1"/>
  <c r="AG418" i="2" s="1"/>
  <c r="AG419" i="2" s="1"/>
  <c r="AG420" i="2" s="1"/>
  <c r="AG421" i="2" s="1"/>
  <c r="AG422" i="2" s="1"/>
  <c r="AG423" i="2" s="1"/>
  <c r="AG424" i="2" s="1"/>
  <c r="AG425" i="2" s="1"/>
  <c r="AG426" i="2" s="1"/>
  <c r="AG427" i="2" s="1"/>
  <c r="AG428" i="2" s="1"/>
  <c r="AG429" i="2" s="1"/>
  <c r="AG430" i="2" s="1"/>
  <c r="AG431" i="2" s="1"/>
  <c r="AG432" i="2" s="1"/>
  <c r="AG433" i="2" s="1"/>
  <c r="AG434" i="2" s="1"/>
  <c r="AG435" i="2" s="1"/>
  <c r="AG436" i="2" s="1"/>
  <c r="AG437" i="2" s="1"/>
  <c r="AG438" i="2" s="1"/>
  <c r="AG439" i="2" s="1"/>
  <c r="AG440" i="2" s="1"/>
  <c r="AG441" i="2" s="1"/>
  <c r="AG442" i="2" s="1"/>
  <c r="AG443" i="2" s="1"/>
  <c r="AG444" i="2" s="1"/>
  <c r="AG445" i="2" s="1"/>
  <c r="AG446" i="2" s="1"/>
  <c r="AG447" i="2" s="1"/>
  <c r="AG448" i="2" s="1"/>
  <c r="AG449" i="2" s="1"/>
  <c r="AG450" i="2" s="1"/>
  <c r="AG451" i="2" s="1"/>
  <c r="AG452" i="2" s="1"/>
  <c r="AG453" i="2" s="1"/>
  <c r="AG454" i="2" s="1"/>
  <c r="AG455" i="2" s="1"/>
  <c r="AG456" i="2" s="1"/>
  <c r="AG457" i="2" s="1"/>
  <c r="AG458" i="2" s="1"/>
  <c r="AG459" i="2" s="1"/>
  <c r="AG460" i="2" s="1"/>
  <c r="AG461" i="2" s="1"/>
  <c r="AG462" i="2" s="1"/>
  <c r="AG463" i="2" s="1"/>
  <c r="AG464" i="2" s="1"/>
  <c r="AG465" i="2" s="1"/>
  <c r="AG467" i="2" s="1"/>
  <c r="AI366" i="2"/>
  <c r="AI367" i="2" s="1"/>
  <c r="AI368" i="2" s="1"/>
  <c r="AI369" i="2" s="1"/>
  <c r="AI370" i="2" s="1"/>
  <c r="AI371" i="2" s="1"/>
  <c r="AI372" i="2" s="1"/>
  <c r="AI373" i="2" s="1"/>
  <c r="AI374" i="2" s="1"/>
  <c r="AI375" i="2" s="1"/>
  <c r="AI376" i="2" s="1"/>
  <c r="AI377" i="2" s="1"/>
  <c r="AI378" i="2" s="1"/>
  <c r="AI379" i="2" s="1"/>
  <c r="AI380" i="2" s="1"/>
  <c r="AI381" i="2" s="1"/>
  <c r="AI382" i="2" s="1"/>
  <c r="AI383" i="2" s="1"/>
  <c r="AI384" i="2" s="1"/>
  <c r="AI385" i="2" s="1"/>
  <c r="AI386" i="2" s="1"/>
  <c r="AI387" i="2" s="1"/>
  <c r="AI388" i="2" s="1"/>
  <c r="AI389" i="2" s="1"/>
  <c r="AI390" i="2" s="1"/>
  <c r="AI391" i="2" s="1"/>
  <c r="AI392" i="2" s="1"/>
  <c r="AI393" i="2" s="1"/>
  <c r="AI394" i="2" s="1"/>
  <c r="AI395" i="2" s="1"/>
  <c r="AI396" i="2" s="1"/>
  <c r="AI397" i="2" s="1"/>
  <c r="AI398" i="2" s="1"/>
  <c r="AI399" i="2" s="1"/>
  <c r="AI400" i="2" s="1"/>
  <c r="AI401" i="2" s="1"/>
  <c r="AI402" i="2" s="1"/>
  <c r="AI403" i="2" s="1"/>
  <c r="AI404" i="2" s="1"/>
  <c r="AI405" i="2" s="1"/>
  <c r="AI406" i="2" s="1"/>
  <c r="AI407" i="2" s="1"/>
  <c r="AI408" i="2" s="1"/>
  <c r="AI409" i="2" s="1"/>
  <c r="AI410" i="2" s="1"/>
  <c r="AI411" i="2" s="1"/>
  <c r="AI412" i="2" s="1"/>
  <c r="AI413" i="2" s="1"/>
  <c r="AI414" i="2" s="1"/>
  <c r="AI415" i="2" s="1"/>
  <c r="AI416" i="2" s="1"/>
  <c r="AI417" i="2" s="1"/>
  <c r="AI418" i="2" s="1"/>
  <c r="AI419" i="2" s="1"/>
  <c r="AI420" i="2" s="1"/>
  <c r="AI421" i="2" s="1"/>
  <c r="AI422" i="2" s="1"/>
  <c r="AI423" i="2" s="1"/>
  <c r="AI424" i="2" s="1"/>
  <c r="AI425" i="2" s="1"/>
  <c r="AI426" i="2" s="1"/>
  <c r="AI427" i="2" s="1"/>
  <c r="AI428" i="2" s="1"/>
  <c r="AI429" i="2" s="1"/>
  <c r="AI430" i="2" s="1"/>
  <c r="AI431" i="2" s="1"/>
  <c r="AI432" i="2" s="1"/>
  <c r="AI433" i="2" s="1"/>
  <c r="AI434" i="2" s="1"/>
  <c r="AI435" i="2" s="1"/>
  <c r="AI436" i="2" s="1"/>
  <c r="AI437" i="2" s="1"/>
  <c r="AI438" i="2" s="1"/>
  <c r="AI439" i="2" s="1"/>
  <c r="AI440" i="2" s="1"/>
  <c r="AI441" i="2" s="1"/>
  <c r="AI442" i="2" s="1"/>
  <c r="AI443" i="2" s="1"/>
  <c r="AI444" i="2" s="1"/>
  <c r="AI445" i="2" s="1"/>
  <c r="AI446" i="2" s="1"/>
  <c r="AI447" i="2" s="1"/>
  <c r="AI448" i="2" s="1"/>
  <c r="AI449" i="2" s="1"/>
  <c r="AI450" i="2" s="1"/>
  <c r="AI451" i="2" s="1"/>
  <c r="AI452" i="2" s="1"/>
  <c r="AI453" i="2" s="1"/>
  <c r="AI454" i="2" s="1"/>
  <c r="AI455" i="2" s="1"/>
  <c r="AI456" i="2" s="1"/>
  <c r="AI457" i="2" s="1"/>
  <c r="AI458" i="2" s="1"/>
  <c r="AI459" i="2" s="1"/>
  <c r="AI460" i="2" s="1"/>
  <c r="AI461" i="2" s="1"/>
  <c r="AI462" i="2" s="1"/>
  <c r="AI463" i="2" s="1"/>
  <c r="AI464" i="2" s="1"/>
  <c r="AI465" i="2" s="1"/>
  <c r="AI467" i="2" s="1"/>
  <c r="AL362" i="2"/>
  <c r="AL363" i="2" s="1"/>
  <c r="AL364" i="2" s="1"/>
  <c r="AL365" i="2" s="1"/>
  <c r="AL366" i="2" s="1"/>
  <c r="AL367" i="2" s="1"/>
  <c r="AL368" i="2" s="1"/>
  <c r="AL369" i="2" s="1"/>
  <c r="AL370" i="2" s="1"/>
  <c r="AL371" i="2" s="1"/>
  <c r="AL372" i="2" s="1"/>
  <c r="AL373" i="2" s="1"/>
  <c r="AL374" i="2" s="1"/>
  <c r="AL375" i="2" s="1"/>
  <c r="AL376" i="2" s="1"/>
  <c r="AL377" i="2" s="1"/>
  <c r="AL378" i="2" s="1"/>
  <c r="AL379" i="2" s="1"/>
  <c r="AL380" i="2" s="1"/>
  <c r="AL381" i="2" s="1"/>
  <c r="AL382" i="2" s="1"/>
  <c r="AL383" i="2" s="1"/>
  <c r="AL384" i="2" s="1"/>
  <c r="AL385" i="2" s="1"/>
  <c r="AL386" i="2" s="1"/>
  <c r="AL387" i="2" s="1"/>
  <c r="AL388" i="2" s="1"/>
  <c r="AL389" i="2" s="1"/>
  <c r="AL390" i="2" s="1"/>
  <c r="AL391" i="2" s="1"/>
  <c r="AL392" i="2" s="1"/>
  <c r="AL393" i="2" s="1"/>
  <c r="AL394" i="2" s="1"/>
  <c r="AL395" i="2" s="1"/>
  <c r="AL396" i="2" s="1"/>
  <c r="AL397" i="2" s="1"/>
  <c r="AL398" i="2" s="1"/>
  <c r="AL399" i="2" s="1"/>
  <c r="AL400" i="2" s="1"/>
  <c r="AL401" i="2" s="1"/>
  <c r="AL402" i="2" s="1"/>
  <c r="AL403" i="2" s="1"/>
  <c r="AL404" i="2" s="1"/>
  <c r="AL405" i="2" s="1"/>
  <c r="AL406" i="2" s="1"/>
  <c r="AL407" i="2" s="1"/>
  <c r="AL408" i="2" s="1"/>
  <c r="AL409" i="2" s="1"/>
  <c r="AL410" i="2" s="1"/>
  <c r="AL411" i="2" s="1"/>
  <c r="AL412" i="2" s="1"/>
  <c r="AL413" i="2" s="1"/>
  <c r="AL414" i="2" s="1"/>
  <c r="AL415" i="2" s="1"/>
  <c r="AL416" i="2" s="1"/>
  <c r="AL417" i="2" s="1"/>
  <c r="AL418" i="2" s="1"/>
  <c r="AL419" i="2" s="1"/>
  <c r="AL420" i="2" s="1"/>
  <c r="AL421" i="2" s="1"/>
  <c r="AL422" i="2" s="1"/>
  <c r="AL423" i="2" s="1"/>
  <c r="AL424" i="2" s="1"/>
  <c r="AL425" i="2" s="1"/>
  <c r="AL426" i="2" s="1"/>
  <c r="AL427" i="2" s="1"/>
  <c r="AL428" i="2" s="1"/>
  <c r="AL429" i="2" s="1"/>
  <c r="AL430" i="2" s="1"/>
  <c r="AL431" i="2" s="1"/>
  <c r="AL432" i="2" s="1"/>
  <c r="AL433" i="2" s="1"/>
  <c r="AL434" i="2" s="1"/>
  <c r="AL435" i="2" s="1"/>
  <c r="AL436" i="2" s="1"/>
  <c r="AL437" i="2" s="1"/>
  <c r="AL438" i="2" s="1"/>
  <c r="AL439" i="2" s="1"/>
  <c r="AL440" i="2" s="1"/>
  <c r="AL441" i="2" s="1"/>
  <c r="AL442" i="2" s="1"/>
  <c r="AL443" i="2" s="1"/>
  <c r="AL444" i="2" s="1"/>
  <c r="AL445" i="2" s="1"/>
  <c r="AL446" i="2" s="1"/>
  <c r="AL447" i="2" s="1"/>
  <c r="AL448" i="2" s="1"/>
  <c r="AL449" i="2" s="1"/>
  <c r="AL450" i="2" s="1"/>
  <c r="AL451" i="2" s="1"/>
  <c r="AL452" i="2" s="1"/>
  <c r="AL453" i="2" s="1"/>
  <c r="AL454" i="2" s="1"/>
  <c r="AL455" i="2" s="1"/>
  <c r="AL456" i="2" s="1"/>
  <c r="AL457" i="2" s="1"/>
  <c r="AL458" i="2" s="1"/>
  <c r="AL459" i="2" s="1"/>
  <c r="AL460" i="2" s="1"/>
  <c r="AL461" i="2" s="1"/>
  <c r="AL462" i="2" s="1"/>
  <c r="AL463" i="2" s="1"/>
  <c r="AL464" i="2" s="1"/>
  <c r="AL465" i="2" s="1"/>
  <c r="AL467" i="2" s="1"/>
  <c r="AC358" i="2"/>
  <c r="AM355" i="1"/>
  <c r="AH371" i="1"/>
  <c r="AH372" i="1" s="1"/>
  <c r="AH373" i="1" s="1"/>
  <c r="AH374" i="1" s="1"/>
  <c r="AH375" i="1" s="1"/>
  <c r="AH376" i="1" s="1"/>
  <c r="AH377" i="1" s="1"/>
  <c r="AH378" i="1" s="1"/>
  <c r="AH379" i="1" s="1"/>
  <c r="AH380" i="1" s="1"/>
  <c r="AH381" i="1" s="1"/>
  <c r="AH382" i="1" s="1"/>
  <c r="AH383" i="1" s="1"/>
  <c r="AH384" i="1" s="1"/>
  <c r="AH385" i="1" s="1"/>
  <c r="AH386" i="1" s="1"/>
  <c r="AH387" i="1" s="1"/>
  <c r="AH388" i="1" s="1"/>
  <c r="AH389" i="1" s="1"/>
  <c r="AH390" i="1" s="1"/>
  <c r="AH391" i="1" s="1"/>
  <c r="AH392" i="1" s="1"/>
  <c r="AH393" i="1" s="1"/>
  <c r="AH394" i="1" s="1"/>
  <c r="AH395" i="1" s="1"/>
  <c r="AH396" i="1" s="1"/>
  <c r="AH397" i="1" s="1"/>
  <c r="AH398" i="1" s="1"/>
  <c r="AH399" i="1" s="1"/>
  <c r="AH400" i="1" s="1"/>
  <c r="AH401" i="1" s="1"/>
  <c r="AH402" i="1" s="1"/>
  <c r="AH403" i="1" s="1"/>
  <c r="AH404" i="1" s="1"/>
  <c r="AH405" i="1" s="1"/>
  <c r="AH406" i="1" s="1"/>
  <c r="AH407" i="1" s="1"/>
  <c r="AH408" i="1" s="1"/>
  <c r="AH409" i="1" s="1"/>
  <c r="AH410" i="1" s="1"/>
  <c r="AH411" i="1" s="1"/>
  <c r="AH412" i="1" s="1"/>
  <c r="AH413" i="1" s="1"/>
  <c r="AH414" i="1" s="1"/>
  <c r="AH415" i="1" s="1"/>
  <c r="AH416" i="1" s="1"/>
  <c r="AH417" i="1" s="1"/>
  <c r="AH418" i="1" s="1"/>
  <c r="AH419" i="1" s="1"/>
  <c r="AH420" i="1" s="1"/>
  <c r="AH421" i="1" s="1"/>
  <c r="AH422" i="1" s="1"/>
  <c r="AH423" i="1" s="1"/>
  <c r="AH424" i="1" s="1"/>
  <c r="AH425" i="1" s="1"/>
  <c r="AH426" i="1" s="1"/>
  <c r="AH427" i="1" s="1"/>
  <c r="AH428" i="1" s="1"/>
  <c r="AH429" i="1" s="1"/>
  <c r="AH430" i="1" s="1"/>
  <c r="AH431" i="1" s="1"/>
  <c r="AH432" i="1" s="1"/>
  <c r="AH433" i="1" s="1"/>
  <c r="AH434" i="1" s="1"/>
  <c r="AH435" i="1" s="1"/>
  <c r="AH436" i="1" s="1"/>
  <c r="AH437" i="1" s="1"/>
  <c r="AH438" i="1" s="1"/>
  <c r="AH439" i="1" s="1"/>
  <c r="AH440" i="1" s="1"/>
  <c r="AH441" i="1" s="1"/>
  <c r="AH442" i="1" s="1"/>
  <c r="AH443" i="1" s="1"/>
  <c r="AH444" i="1" s="1"/>
  <c r="AH445" i="1" s="1"/>
  <c r="AH446" i="1" s="1"/>
  <c r="AH447" i="1" s="1"/>
  <c r="AH448" i="1" s="1"/>
  <c r="AH449" i="1" s="1"/>
  <c r="AH450" i="1" s="1"/>
  <c r="AH451" i="1" s="1"/>
  <c r="AH452" i="1" s="1"/>
  <c r="AH453" i="1" s="1"/>
  <c r="AH454" i="1" s="1"/>
  <c r="AH455" i="1" s="1"/>
  <c r="AH456" i="1" s="1"/>
  <c r="AH457" i="1" s="1"/>
  <c r="AH458" i="1" s="1"/>
  <c r="AH459" i="1" s="1"/>
  <c r="AH460" i="1" s="1"/>
  <c r="AH461" i="1" s="1"/>
  <c r="AH462" i="1" s="1"/>
  <c r="AH463" i="1" s="1"/>
  <c r="AH464" i="1" s="1"/>
  <c r="AH465" i="1" s="1"/>
  <c r="AH466" i="1" s="1"/>
  <c r="AH467" i="1" s="1"/>
  <c r="AH468" i="1" s="1"/>
  <c r="AH469" i="1" s="1"/>
  <c r="AH470" i="1" s="1"/>
  <c r="AH471" i="1" s="1"/>
  <c r="AH472" i="1" s="1"/>
  <c r="AH473" i="1" s="1"/>
  <c r="AH474" i="1" s="1"/>
  <c r="AH475" i="1" s="1"/>
  <c r="AH477" i="1" s="1"/>
  <c r="AM357" i="2"/>
  <c r="AM358" i="2" s="1"/>
  <c r="AM359" i="2" s="1"/>
  <c r="AM360" i="2" s="1"/>
  <c r="AM361" i="2" s="1"/>
  <c r="AM362" i="2" s="1"/>
  <c r="AM363" i="2" s="1"/>
  <c r="AM364" i="2" s="1"/>
  <c r="AM365" i="2" s="1"/>
  <c r="AM366" i="2" s="1"/>
  <c r="AM367" i="2" s="1"/>
  <c r="AM368" i="2" s="1"/>
  <c r="AM369" i="2" s="1"/>
  <c r="AM370" i="2" s="1"/>
  <c r="AM371" i="2" s="1"/>
  <c r="AM372" i="2" s="1"/>
  <c r="AM373" i="2" s="1"/>
  <c r="AM374" i="2" s="1"/>
  <c r="AM375" i="2" s="1"/>
  <c r="AM376" i="2" s="1"/>
  <c r="AM377" i="2" s="1"/>
  <c r="AM378" i="2" s="1"/>
  <c r="AM379" i="2" s="1"/>
  <c r="AM380" i="2" s="1"/>
  <c r="AM381" i="2" s="1"/>
  <c r="AM382" i="2" s="1"/>
  <c r="AM383" i="2" s="1"/>
  <c r="AM384" i="2" s="1"/>
  <c r="AM385" i="2" s="1"/>
  <c r="AM386" i="2" s="1"/>
  <c r="AM387" i="2" s="1"/>
  <c r="AM388" i="2" s="1"/>
  <c r="AM389" i="2" s="1"/>
  <c r="AM390" i="2" s="1"/>
  <c r="AM391" i="2" s="1"/>
  <c r="AM392" i="2" s="1"/>
  <c r="AM393" i="2" s="1"/>
  <c r="AM394" i="2" s="1"/>
  <c r="AM395" i="2" s="1"/>
  <c r="AM396" i="2" s="1"/>
  <c r="AM397" i="2" s="1"/>
  <c r="AM398" i="2" s="1"/>
  <c r="AM399" i="2" s="1"/>
  <c r="AM400" i="2" s="1"/>
  <c r="AM401" i="2" s="1"/>
  <c r="AM402" i="2" s="1"/>
  <c r="AM403" i="2" s="1"/>
  <c r="AM404" i="2" s="1"/>
  <c r="AM405" i="2" s="1"/>
  <c r="AM406" i="2" s="1"/>
  <c r="AM407" i="2" s="1"/>
  <c r="AM408" i="2" s="1"/>
  <c r="AM409" i="2" s="1"/>
  <c r="AM410" i="2" s="1"/>
  <c r="AM411" i="2" s="1"/>
  <c r="AM412" i="2" s="1"/>
  <c r="AM413" i="2" s="1"/>
  <c r="AM414" i="2" s="1"/>
  <c r="AM415" i="2" s="1"/>
  <c r="AM416" i="2" s="1"/>
  <c r="AM417" i="2" s="1"/>
  <c r="AM418" i="2" s="1"/>
  <c r="AM419" i="2" s="1"/>
  <c r="AM420" i="2" s="1"/>
  <c r="AM421" i="2" s="1"/>
  <c r="AM422" i="2" s="1"/>
  <c r="AM423" i="2" s="1"/>
  <c r="AM424" i="2" s="1"/>
  <c r="AM425" i="2" s="1"/>
  <c r="AM426" i="2" s="1"/>
  <c r="AM427" i="2" s="1"/>
  <c r="AM428" i="2" s="1"/>
  <c r="AM429" i="2" s="1"/>
  <c r="AM430" i="2" s="1"/>
  <c r="AM431" i="2" s="1"/>
  <c r="AM432" i="2" s="1"/>
  <c r="AM433" i="2" s="1"/>
  <c r="AM434" i="2" s="1"/>
  <c r="AM435" i="2" s="1"/>
  <c r="AM436" i="2" s="1"/>
  <c r="AM437" i="2" s="1"/>
  <c r="AM438" i="2" s="1"/>
  <c r="AM439" i="2" s="1"/>
  <c r="AM440" i="2" s="1"/>
  <c r="AM441" i="2" s="1"/>
  <c r="AM442" i="2" s="1"/>
  <c r="AM443" i="2" s="1"/>
  <c r="AM444" i="2" s="1"/>
  <c r="AM445" i="2" s="1"/>
  <c r="AM446" i="2" s="1"/>
  <c r="AM447" i="2" s="1"/>
  <c r="AM448" i="2" s="1"/>
  <c r="AM449" i="2" s="1"/>
  <c r="AM450" i="2" s="1"/>
  <c r="AM451" i="2" s="1"/>
  <c r="AM452" i="2" s="1"/>
  <c r="AM453" i="2" s="1"/>
  <c r="AM454" i="2" s="1"/>
  <c r="AM455" i="2" s="1"/>
  <c r="AM456" i="2" s="1"/>
  <c r="AM457" i="2" s="1"/>
  <c r="AM458" i="2" s="1"/>
  <c r="AM459" i="2" s="1"/>
  <c r="AM460" i="2" s="1"/>
  <c r="AM461" i="2" s="1"/>
  <c r="AM462" i="2" s="1"/>
  <c r="AM463" i="2" s="1"/>
  <c r="AM464" i="2" s="1"/>
  <c r="AM465" i="2" s="1"/>
  <c r="AM467" i="2" s="1"/>
  <c r="U359" i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AN357" i="2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7" i="2" s="1"/>
  <c r="AI356" i="1"/>
  <c r="V361" i="1"/>
  <c r="R359" i="1"/>
  <c r="AG355" i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Y360" i="2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7" i="2" s="1"/>
  <c r="AK353" i="1"/>
  <c r="P359" i="2"/>
  <c r="AM356" i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AM368" i="1" s="1"/>
  <c r="AM369" i="1" s="1"/>
  <c r="AM370" i="1" s="1"/>
  <c r="AM371" i="1" s="1"/>
  <c r="AM372" i="1" s="1"/>
  <c r="AM373" i="1" s="1"/>
  <c r="AM374" i="1" s="1"/>
  <c r="AM375" i="1" s="1"/>
  <c r="AM376" i="1" s="1"/>
  <c r="AM377" i="1" s="1"/>
  <c r="AM378" i="1" s="1"/>
  <c r="AM379" i="1" s="1"/>
  <c r="AM380" i="1" s="1"/>
  <c r="AM381" i="1" s="1"/>
  <c r="AM382" i="1" s="1"/>
  <c r="AM383" i="1" s="1"/>
  <c r="AM384" i="1" s="1"/>
  <c r="AM385" i="1" s="1"/>
  <c r="AM386" i="1" s="1"/>
  <c r="AM387" i="1" s="1"/>
  <c r="AM388" i="1" s="1"/>
  <c r="AM389" i="1" s="1"/>
  <c r="AM390" i="1" s="1"/>
  <c r="AM391" i="1" s="1"/>
  <c r="AM392" i="1" s="1"/>
  <c r="AM393" i="1" s="1"/>
  <c r="AM394" i="1" s="1"/>
  <c r="AM395" i="1" s="1"/>
  <c r="AM396" i="1" s="1"/>
  <c r="AM397" i="1" s="1"/>
  <c r="AM398" i="1" s="1"/>
  <c r="AM399" i="1" s="1"/>
  <c r="AM400" i="1" s="1"/>
  <c r="AM401" i="1" s="1"/>
  <c r="AM402" i="1" s="1"/>
  <c r="AM403" i="1" s="1"/>
  <c r="AM404" i="1" s="1"/>
  <c r="AM405" i="1" s="1"/>
  <c r="AM406" i="1" s="1"/>
  <c r="AM407" i="1" s="1"/>
  <c r="AM408" i="1" s="1"/>
  <c r="AM409" i="1" s="1"/>
  <c r="AM410" i="1" s="1"/>
  <c r="AM411" i="1" s="1"/>
  <c r="AM412" i="1" s="1"/>
  <c r="AM413" i="1" s="1"/>
  <c r="AM414" i="1" s="1"/>
  <c r="AM415" i="1" s="1"/>
  <c r="AM416" i="1" s="1"/>
  <c r="AM417" i="1" s="1"/>
  <c r="AM418" i="1" s="1"/>
  <c r="AM419" i="1" s="1"/>
  <c r="AM420" i="1" s="1"/>
  <c r="S358" i="2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T357" i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AN357" i="1"/>
  <c r="AN358" i="1" s="1"/>
  <c r="AN359" i="1" s="1"/>
  <c r="AN360" i="1" s="1"/>
  <c r="AN361" i="1" s="1"/>
  <c r="AN362" i="1" s="1"/>
  <c r="AN363" i="1" s="1"/>
  <c r="AN364" i="1" s="1"/>
  <c r="AN365" i="1" s="1"/>
  <c r="AN366" i="1" s="1"/>
  <c r="AN367" i="1" s="1"/>
  <c r="AN368" i="1" s="1"/>
  <c r="AN369" i="1" s="1"/>
  <c r="AN370" i="1" s="1"/>
  <c r="AN371" i="1" s="1"/>
  <c r="AN372" i="1" s="1"/>
  <c r="AN373" i="1" s="1"/>
  <c r="AN374" i="1" s="1"/>
  <c r="AN375" i="1" s="1"/>
  <c r="AN376" i="1" s="1"/>
  <c r="AN377" i="1" s="1"/>
  <c r="AN378" i="1" s="1"/>
  <c r="AN379" i="1" s="1"/>
  <c r="AN380" i="1" s="1"/>
  <c r="AN381" i="1" s="1"/>
  <c r="AN382" i="1" s="1"/>
  <c r="AN383" i="1" s="1"/>
  <c r="AN384" i="1" s="1"/>
  <c r="AN385" i="1" s="1"/>
  <c r="AN386" i="1" s="1"/>
  <c r="AN387" i="1" s="1"/>
  <c r="AN388" i="1" s="1"/>
  <c r="AN389" i="1" s="1"/>
  <c r="AN390" i="1" s="1"/>
  <c r="AN391" i="1" s="1"/>
  <c r="AN392" i="1" s="1"/>
  <c r="AN393" i="1" s="1"/>
  <c r="AN394" i="1" s="1"/>
  <c r="AN395" i="1" s="1"/>
  <c r="AN396" i="1" s="1"/>
  <c r="AN397" i="1" s="1"/>
  <c r="AN398" i="1" s="1"/>
  <c r="AN399" i="1" s="1"/>
  <c r="AN400" i="1" s="1"/>
  <c r="AN401" i="1" s="1"/>
  <c r="AN402" i="1" s="1"/>
  <c r="AN403" i="1" s="1"/>
  <c r="AN404" i="1" s="1"/>
  <c r="AN405" i="1" s="1"/>
  <c r="AN406" i="1" s="1"/>
  <c r="AN407" i="1" s="1"/>
  <c r="AN408" i="1" s="1"/>
  <c r="AN409" i="1" s="1"/>
  <c r="AN410" i="1" s="1"/>
  <c r="AN411" i="1" s="1"/>
  <c r="AN412" i="1" s="1"/>
  <c r="AN413" i="1" s="1"/>
  <c r="AN414" i="1" s="1"/>
  <c r="AN415" i="1" s="1"/>
  <c r="AN416" i="1" s="1"/>
  <c r="AN417" i="1" s="1"/>
  <c r="AN418" i="1" s="1"/>
  <c r="AN419" i="1" s="1"/>
  <c r="AN420" i="1" s="1"/>
  <c r="AN421" i="1" s="1"/>
  <c r="AN422" i="1" s="1"/>
  <c r="AN423" i="1" s="1"/>
  <c r="AN424" i="1" s="1"/>
  <c r="AN425" i="1" s="1"/>
  <c r="AN426" i="1" s="1"/>
  <c r="AN427" i="1" s="1"/>
  <c r="AN428" i="1" s="1"/>
  <c r="AN429" i="1" s="1"/>
  <c r="AN430" i="1" s="1"/>
  <c r="AN431" i="1" s="1"/>
  <c r="AN432" i="1" s="1"/>
  <c r="AN433" i="1" s="1"/>
  <c r="AN434" i="1" s="1"/>
  <c r="AN435" i="1" s="1"/>
  <c r="AN436" i="1" s="1"/>
  <c r="AN437" i="1" s="1"/>
  <c r="AN438" i="1" s="1"/>
  <c r="AN439" i="1" s="1"/>
  <c r="AN440" i="1" s="1"/>
  <c r="AN441" i="1" s="1"/>
  <c r="AN442" i="1" s="1"/>
  <c r="AN443" i="1" s="1"/>
  <c r="AN444" i="1" s="1"/>
  <c r="AN445" i="1" s="1"/>
  <c r="AN446" i="1" s="1"/>
  <c r="AN447" i="1" s="1"/>
  <c r="AN448" i="1" s="1"/>
  <c r="AN449" i="1" s="1"/>
  <c r="AN450" i="1" s="1"/>
  <c r="AN451" i="1" s="1"/>
  <c r="AN452" i="1" s="1"/>
  <c r="AN453" i="1" s="1"/>
  <c r="AN454" i="1" s="1"/>
  <c r="AN455" i="1" s="1"/>
  <c r="AN456" i="1" s="1"/>
  <c r="AN457" i="1" s="1"/>
  <c r="AN458" i="1" s="1"/>
  <c r="AN459" i="1" s="1"/>
  <c r="AN460" i="1" s="1"/>
  <c r="AN461" i="1" s="1"/>
  <c r="AN462" i="1" s="1"/>
  <c r="AN463" i="1" s="1"/>
  <c r="AN464" i="1" s="1"/>
  <c r="AN465" i="1" s="1"/>
  <c r="AN466" i="1" s="1"/>
  <c r="AN467" i="1" s="1"/>
  <c r="AN468" i="1" s="1"/>
  <c r="AN469" i="1" s="1"/>
  <c r="AN470" i="1" s="1"/>
  <c r="AN471" i="1" s="1"/>
  <c r="AN472" i="1" s="1"/>
  <c r="AN473" i="1" s="1"/>
  <c r="AN474" i="1" s="1"/>
  <c r="AN475" i="1" s="1"/>
  <c r="AN477" i="1" s="1"/>
  <c r="Y359" i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AK356" i="2"/>
  <c r="AA430" i="2" l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7" i="2" s="1"/>
  <c r="AL415" i="1"/>
  <c r="AL416" i="1" s="1"/>
  <c r="AL417" i="1" s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7" i="1" s="1"/>
  <c r="AF368" i="1"/>
  <c r="AF369" i="1" s="1"/>
  <c r="AF370" i="1" s="1"/>
  <c r="W364" i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7" i="1" s="1"/>
  <c r="X360" i="2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7" i="2" s="1"/>
  <c r="AF364" i="2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7" i="2" s="1"/>
  <c r="Z362" i="2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7" i="2" s="1"/>
  <c r="AG367" i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414" i="1" s="1"/>
  <c r="AG415" i="1" s="1"/>
  <c r="AG416" i="1" s="1"/>
  <c r="AG417" i="1" s="1"/>
  <c r="AG418" i="1" s="1"/>
  <c r="AG419" i="1" s="1"/>
  <c r="AG420" i="1" s="1"/>
  <c r="AG421" i="1" s="1"/>
  <c r="AG422" i="1" s="1"/>
  <c r="AG423" i="1" s="1"/>
  <c r="AG424" i="1" s="1"/>
  <c r="AG425" i="1" s="1"/>
  <c r="AG426" i="1" s="1"/>
  <c r="AG427" i="1" s="1"/>
  <c r="AG428" i="1" s="1"/>
  <c r="AG429" i="1" s="1"/>
  <c r="AG430" i="1" s="1"/>
  <c r="AG431" i="1" s="1"/>
  <c r="AG432" i="1" s="1"/>
  <c r="AG433" i="1" s="1"/>
  <c r="AG434" i="1" s="1"/>
  <c r="AG435" i="1" s="1"/>
  <c r="AG436" i="1" s="1"/>
  <c r="AG437" i="1" s="1"/>
  <c r="AG438" i="1" s="1"/>
  <c r="AG439" i="1" s="1"/>
  <c r="AG440" i="1" s="1"/>
  <c r="AG441" i="1" s="1"/>
  <c r="AG442" i="1" s="1"/>
  <c r="AG443" i="1" s="1"/>
  <c r="AG444" i="1" s="1"/>
  <c r="AG445" i="1" s="1"/>
  <c r="AG446" i="1" s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G457" i="1" s="1"/>
  <c r="AG458" i="1" s="1"/>
  <c r="AG459" i="1" s="1"/>
  <c r="AG460" i="1" s="1"/>
  <c r="AG461" i="1" s="1"/>
  <c r="AG462" i="1" s="1"/>
  <c r="AG463" i="1" s="1"/>
  <c r="AG464" i="1" s="1"/>
  <c r="AG465" i="1" s="1"/>
  <c r="AG466" i="1" s="1"/>
  <c r="AG467" i="1" s="1"/>
  <c r="AG468" i="1" s="1"/>
  <c r="AG469" i="1" s="1"/>
  <c r="AG470" i="1" s="1"/>
  <c r="AG471" i="1" s="1"/>
  <c r="AG472" i="1" s="1"/>
  <c r="AG473" i="1" s="1"/>
  <c r="AG474" i="1" s="1"/>
  <c r="AG475" i="1" s="1"/>
  <c r="AG477" i="1" s="1"/>
  <c r="Y377" i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7" i="1" s="1"/>
  <c r="U446" i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7" i="1" s="1"/>
  <c r="AE368" i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7" i="1" s="1"/>
  <c r="AB381" i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AB437" i="1" s="1"/>
  <c r="AB438" i="1" s="1"/>
  <c r="AB439" i="1" s="1"/>
  <c r="AB440" i="1" s="1"/>
  <c r="AB441" i="1" s="1"/>
  <c r="AB442" i="1" s="1"/>
  <c r="AB443" i="1" s="1"/>
  <c r="AB444" i="1" s="1"/>
  <c r="AB445" i="1" s="1"/>
  <c r="AB446" i="1" s="1"/>
  <c r="AB447" i="1" s="1"/>
  <c r="AB448" i="1" s="1"/>
  <c r="AB449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7" i="1" s="1"/>
  <c r="Q355" i="1"/>
  <c r="Z358" i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R360" i="1"/>
  <c r="R361" i="1" s="1"/>
  <c r="R362" i="1" s="1"/>
  <c r="R363" i="1" s="1"/>
  <c r="R364" i="1" s="1"/>
  <c r="R365" i="1" s="1"/>
  <c r="R366" i="1" s="1"/>
  <c r="AI357" i="1"/>
  <c r="Q362" i="2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7" i="2" s="1"/>
  <c r="V362" i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7" i="1" s="1"/>
  <c r="T419" i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7" i="1" s="1"/>
  <c r="P360" i="2"/>
  <c r="AK354" i="1"/>
  <c r="AK355" i="1" s="1"/>
  <c r="AC359" i="2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7" i="2" s="1"/>
  <c r="AE359" i="2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7" i="2" s="1"/>
  <c r="AK357" i="2"/>
  <c r="S383" i="2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7" i="2" s="1"/>
  <c r="AO356" i="2"/>
  <c r="AM421" i="1"/>
  <c r="AM422" i="1" s="1"/>
  <c r="AM423" i="1" s="1"/>
  <c r="AM424" i="1" s="1"/>
  <c r="AM425" i="1" s="1"/>
  <c r="AM426" i="1" s="1"/>
  <c r="AM427" i="1" s="1"/>
  <c r="AM428" i="1" s="1"/>
  <c r="AM429" i="1" s="1"/>
  <c r="AM430" i="1" s="1"/>
  <c r="AM431" i="1" s="1"/>
  <c r="AM432" i="1" s="1"/>
  <c r="AM433" i="1" s="1"/>
  <c r="AM434" i="1" s="1"/>
  <c r="AM435" i="1" s="1"/>
  <c r="AM436" i="1" s="1"/>
  <c r="AM437" i="1" s="1"/>
  <c r="AM438" i="1" s="1"/>
  <c r="AM439" i="1" s="1"/>
  <c r="AM440" i="1" s="1"/>
  <c r="AM441" i="1" s="1"/>
  <c r="AM442" i="1" s="1"/>
  <c r="AM443" i="1" s="1"/>
  <c r="AM444" i="1" s="1"/>
  <c r="AM445" i="1" s="1"/>
  <c r="AM446" i="1" s="1"/>
  <c r="AM447" i="1" s="1"/>
  <c r="AM448" i="1" s="1"/>
  <c r="AM449" i="1" s="1"/>
  <c r="AM450" i="1" s="1"/>
  <c r="AM451" i="1" s="1"/>
  <c r="AM452" i="1" s="1"/>
  <c r="AM453" i="1" s="1"/>
  <c r="AM454" i="1" s="1"/>
  <c r="AM455" i="1" s="1"/>
  <c r="AM456" i="1" s="1"/>
  <c r="AM457" i="1" s="1"/>
  <c r="AM458" i="1" s="1"/>
  <c r="AM459" i="1" s="1"/>
  <c r="AM460" i="1" s="1"/>
  <c r="AM461" i="1" s="1"/>
  <c r="AM462" i="1" s="1"/>
  <c r="AM463" i="1" s="1"/>
  <c r="AM464" i="1" s="1"/>
  <c r="AM465" i="1" s="1"/>
  <c r="AM466" i="1" s="1"/>
  <c r="AM467" i="1" s="1"/>
  <c r="AM468" i="1" s="1"/>
  <c r="AM469" i="1" s="1"/>
  <c r="AM470" i="1" s="1"/>
  <c r="AM471" i="1" s="1"/>
  <c r="AM472" i="1" s="1"/>
  <c r="AM473" i="1" s="1"/>
  <c r="AM474" i="1" s="1"/>
  <c r="AM475" i="1" s="1"/>
  <c r="AM477" i="1" s="1"/>
  <c r="R359" i="2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l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7" i="2" s="1"/>
  <c r="AF371" i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F407" i="1" s="1"/>
  <c r="AF408" i="1" s="1"/>
  <c r="AF409" i="1" s="1"/>
  <c r="AF410" i="1" s="1"/>
  <c r="AF411" i="1" s="1"/>
  <c r="AF412" i="1" s="1"/>
  <c r="AF413" i="1" s="1"/>
  <c r="AF414" i="1" s="1"/>
  <c r="AF415" i="1" s="1"/>
  <c r="AF416" i="1" s="1"/>
  <c r="AF417" i="1" s="1"/>
  <c r="AF418" i="1" s="1"/>
  <c r="AF419" i="1" s="1"/>
  <c r="AF420" i="1" s="1"/>
  <c r="AF421" i="1" s="1"/>
  <c r="AF422" i="1" s="1"/>
  <c r="AF423" i="1" s="1"/>
  <c r="AF424" i="1" s="1"/>
  <c r="AF425" i="1" s="1"/>
  <c r="AF426" i="1" s="1"/>
  <c r="AF427" i="1" s="1"/>
  <c r="AF428" i="1" s="1"/>
  <c r="AF429" i="1" s="1"/>
  <c r="AF430" i="1" s="1"/>
  <c r="AF431" i="1" s="1"/>
  <c r="AF432" i="1" s="1"/>
  <c r="AF433" i="1" s="1"/>
  <c r="AF434" i="1" s="1"/>
  <c r="AF435" i="1" s="1"/>
  <c r="AF436" i="1" s="1"/>
  <c r="AF437" i="1" s="1"/>
  <c r="AF438" i="1" s="1"/>
  <c r="AF439" i="1" s="1"/>
  <c r="AF440" i="1" s="1"/>
  <c r="AF441" i="1" s="1"/>
  <c r="AF442" i="1" s="1"/>
  <c r="AF443" i="1" s="1"/>
  <c r="AF444" i="1" s="1"/>
  <c r="AF445" i="1" s="1"/>
  <c r="AF446" i="1" s="1"/>
  <c r="AF447" i="1" s="1"/>
  <c r="AF448" i="1" s="1"/>
  <c r="AF449" i="1" s="1"/>
  <c r="AF450" i="1" s="1"/>
  <c r="AF451" i="1" s="1"/>
  <c r="AF452" i="1" s="1"/>
  <c r="AF453" i="1" s="1"/>
  <c r="AF454" i="1" s="1"/>
  <c r="AF455" i="1" s="1"/>
  <c r="AF456" i="1" s="1"/>
  <c r="AF457" i="1" s="1"/>
  <c r="AF458" i="1" s="1"/>
  <c r="AF459" i="1" s="1"/>
  <c r="AF460" i="1" s="1"/>
  <c r="AF461" i="1" s="1"/>
  <c r="AF462" i="1" s="1"/>
  <c r="AF463" i="1" s="1"/>
  <c r="AF464" i="1" s="1"/>
  <c r="AF465" i="1" s="1"/>
  <c r="AF466" i="1" s="1"/>
  <c r="AF467" i="1" s="1"/>
  <c r="AF468" i="1" s="1"/>
  <c r="AF469" i="1" s="1"/>
  <c r="AF470" i="1" s="1"/>
  <c r="AF471" i="1" s="1"/>
  <c r="AF472" i="1" s="1"/>
  <c r="AF473" i="1" s="1"/>
  <c r="AF474" i="1" s="1"/>
  <c r="AF475" i="1" s="1"/>
  <c r="AF477" i="1" s="1"/>
  <c r="AK356" i="1"/>
  <c r="AK357" i="1" s="1"/>
  <c r="AK358" i="1" s="1"/>
  <c r="AK359" i="1" s="1"/>
  <c r="AK360" i="1" s="1"/>
  <c r="AK361" i="1" s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AK380" i="1" s="1"/>
  <c r="AK381" i="1" s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K403" i="1" s="1"/>
  <c r="AK404" i="1" s="1"/>
  <c r="AK405" i="1" s="1"/>
  <c r="AK406" i="1" s="1"/>
  <c r="AK407" i="1" s="1"/>
  <c r="AK408" i="1" s="1"/>
  <c r="AK409" i="1" s="1"/>
  <c r="AK410" i="1" s="1"/>
  <c r="AK411" i="1" s="1"/>
  <c r="AK412" i="1" s="1"/>
  <c r="AK413" i="1" s="1"/>
  <c r="AK414" i="1" s="1"/>
  <c r="AK415" i="1" s="1"/>
  <c r="AK416" i="1" s="1"/>
  <c r="AK417" i="1" s="1"/>
  <c r="AK418" i="1" s="1"/>
  <c r="AK419" i="1" s="1"/>
  <c r="AK420" i="1" s="1"/>
  <c r="AK421" i="1" s="1"/>
  <c r="AK422" i="1" s="1"/>
  <c r="AK423" i="1" s="1"/>
  <c r="AK424" i="1" s="1"/>
  <c r="AK425" i="1" s="1"/>
  <c r="AK426" i="1" s="1"/>
  <c r="AK427" i="1" s="1"/>
  <c r="AK428" i="1" s="1"/>
  <c r="AK429" i="1" s="1"/>
  <c r="AK430" i="1" s="1"/>
  <c r="AK431" i="1" s="1"/>
  <c r="AK432" i="1" s="1"/>
  <c r="AK433" i="1" s="1"/>
  <c r="AK434" i="1" s="1"/>
  <c r="AK435" i="1" s="1"/>
  <c r="AK436" i="1" s="1"/>
  <c r="AK437" i="1" s="1"/>
  <c r="AK438" i="1" s="1"/>
  <c r="AK439" i="1" s="1"/>
  <c r="AK440" i="1" s="1"/>
  <c r="AK441" i="1" s="1"/>
  <c r="AK442" i="1" s="1"/>
  <c r="AK443" i="1" s="1"/>
  <c r="AK444" i="1" s="1"/>
  <c r="AK445" i="1" s="1"/>
  <c r="AK446" i="1" s="1"/>
  <c r="AK447" i="1" s="1"/>
  <c r="AK448" i="1" s="1"/>
  <c r="AK449" i="1" s="1"/>
  <c r="AK450" i="1" s="1"/>
  <c r="AK451" i="1" s="1"/>
  <c r="AK452" i="1" s="1"/>
  <c r="AK453" i="1" s="1"/>
  <c r="AK454" i="1" s="1"/>
  <c r="AK455" i="1" s="1"/>
  <c r="AK456" i="1" s="1"/>
  <c r="AK457" i="1" s="1"/>
  <c r="AK458" i="1" s="1"/>
  <c r="AK459" i="1" s="1"/>
  <c r="AK460" i="1" s="1"/>
  <c r="AK461" i="1" s="1"/>
  <c r="AK462" i="1" s="1"/>
  <c r="AK463" i="1" s="1"/>
  <c r="AK464" i="1" s="1"/>
  <c r="AK465" i="1" s="1"/>
  <c r="AK466" i="1" s="1"/>
  <c r="AK467" i="1" s="1"/>
  <c r="AK468" i="1" s="1"/>
  <c r="AK469" i="1" s="1"/>
  <c r="AK470" i="1" s="1"/>
  <c r="AK471" i="1" s="1"/>
  <c r="AK472" i="1" s="1"/>
  <c r="AK473" i="1" s="1"/>
  <c r="AK474" i="1" s="1"/>
  <c r="AK475" i="1" s="1"/>
  <c r="AK477" i="1" s="1"/>
  <c r="R367" i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7" i="1" s="1"/>
  <c r="Z413" i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7" i="1" s="1"/>
  <c r="AO357" i="2"/>
  <c r="AK358" i="2"/>
  <c r="AI358" i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I392" i="1" s="1"/>
  <c r="AI393" i="1" s="1"/>
  <c r="AI394" i="1" s="1"/>
  <c r="AI395" i="1" s="1"/>
  <c r="AI396" i="1" s="1"/>
  <c r="AI397" i="1" s="1"/>
  <c r="AI398" i="1" s="1"/>
  <c r="AI399" i="1" s="1"/>
  <c r="AI400" i="1" s="1"/>
  <c r="AI401" i="1" s="1"/>
  <c r="AI402" i="1" s="1"/>
  <c r="AI403" i="1" s="1"/>
  <c r="AI404" i="1" s="1"/>
  <c r="AI405" i="1" s="1"/>
  <c r="AI406" i="1" s="1"/>
  <c r="AI407" i="1" s="1"/>
  <c r="AI408" i="1" s="1"/>
  <c r="AI409" i="1" s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I420" i="1" s="1"/>
  <c r="AI421" i="1" s="1"/>
  <c r="AI422" i="1" s="1"/>
  <c r="AI423" i="1" s="1"/>
  <c r="AI424" i="1" s="1"/>
  <c r="AI425" i="1" s="1"/>
  <c r="AI426" i="1" s="1"/>
  <c r="AI427" i="1" s="1"/>
  <c r="AI428" i="1" s="1"/>
  <c r="AI429" i="1" s="1"/>
  <c r="AI430" i="1" s="1"/>
  <c r="AI431" i="1" s="1"/>
  <c r="AI432" i="1" s="1"/>
  <c r="AI433" i="1" s="1"/>
  <c r="AI434" i="1" s="1"/>
  <c r="AI435" i="1" s="1"/>
  <c r="AI436" i="1" s="1"/>
  <c r="AI437" i="1" s="1"/>
  <c r="AI438" i="1" s="1"/>
  <c r="AI439" i="1" s="1"/>
  <c r="AI440" i="1" s="1"/>
  <c r="AI441" i="1" s="1"/>
  <c r="AI442" i="1" s="1"/>
  <c r="AI443" i="1" s="1"/>
  <c r="AI444" i="1" s="1"/>
  <c r="AI445" i="1" s="1"/>
  <c r="AI446" i="1" s="1"/>
  <c r="AI447" i="1" s="1"/>
  <c r="AI448" i="1" s="1"/>
  <c r="AI449" i="1" s="1"/>
  <c r="AI450" i="1" s="1"/>
  <c r="AI451" i="1" s="1"/>
  <c r="AI452" i="1" s="1"/>
  <c r="AI453" i="1" s="1"/>
  <c r="AI454" i="1" s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I477" i="1" s="1"/>
  <c r="Q356" i="1"/>
  <c r="P361" i="2"/>
  <c r="Q357" i="1" l="1"/>
  <c r="AO358" i="2"/>
  <c r="AK359" i="2"/>
  <c r="P362" i="2"/>
  <c r="P363" i="2" l="1"/>
  <c r="AK360" i="2"/>
  <c r="AO359" i="2"/>
  <c r="Q358" i="1"/>
  <c r="P364" i="2" l="1"/>
  <c r="Q359" i="1"/>
  <c r="AK361" i="2"/>
  <c r="AO360" i="2"/>
  <c r="P365" i="2" l="1"/>
  <c r="Q360" i="1"/>
  <c r="AK362" i="2"/>
  <c r="AO361" i="2"/>
  <c r="AK363" i="2" l="1"/>
  <c r="AO362" i="2"/>
  <c r="Q361" i="1"/>
  <c r="P366" i="2"/>
  <c r="Q362" i="1" l="1"/>
  <c r="P367" i="2"/>
  <c r="AK364" i="2"/>
  <c r="AO363" i="2"/>
  <c r="Q363" i="1" l="1"/>
  <c r="P368" i="2"/>
  <c r="AK365" i="2"/>
  <c r="AO364" i="2"/>
  <c r="P369" i="2" l="1"/>
  <c r="AK366" i="2"/>
  <c r="AO365" i="2"/>
  <c r="Q364" i="1"/>
  <c r="Q365" i="1" l="1"/>
  <c r="AK367" i="2"/>
  <c r="AO366" i="2"/>
  <c r="P370" i="2"/>
  <c r="P371" i="2" l="1"/>
  <c r="AK368" i="2"/>
  <c r="AO367" i="2"/>
  <c r="Q366" i="1"/>
  <c r="AK369" i="2" l="1"/>
  <c r="AO368" i="2"/>
  <c r="P372" i="2"/>
  <c r="Q367" i="1"/>
  <c r="Q368" i="1" l="1"/>
  <c r="P373" i="2"/>
  <c r="AK370" i="2"/>
  <c r="AO369" i="2"/>
  <c r="Q369" i="1" l="1"/>
  <c r="AK371" i="2"/>
  <c r="AO370" i="2"/>
  <c r="P374" i="2"/>
  <c r="P375" i="2" l="1"/>
  <c r="AK372" i="2"/>
  <c r="AO371" i="2"/>
  <c r="Q370" i="1"/>
  <c r="Q371" i="1" l="1"/>
  <c r="AK373" i="2"/>
  <c r="AO372" i="2"/>
  <c r="P376" i="2"/>
  <c r="P377" i="2" l="1"/>
  <c r="AK374" i="2"/>
  <c r="AO373" i="2"/>
  <c r="Q372" i="1"/>
  <c r="Q373" i="1" l="1"/>
  <c r="AK375" i="2"/>
  <c r="AO374" i="2"/>
  <c r="P378" i="2"/>
  <c r="P379" i="2" l="1"/>
  <c r="AK376" i="2"/>
  <c r="AO375" i="2"/>
  <c r="Q374" i="1"/>
  <c r="AK377" i="2" l="1"/>
  <c r="AO376" i="2"/>
  <c r="Q375" i="1"/>
  <c r="P380" i="2"/>
  <c r="Q376" i="1" l="1"/>
  <c r="P381" i="2"/>
  <c r="AK378" i="2"/>
  <c r="AO377" i="2"/>
  <c r="AK379" i="2" l="1"/>
  <c r="AO378" i="2"/>
  <c r="Q377" i="1"/>
  <c r="P382" i="2"/>
  <c r="Q378" i="1" l="1"/>
  <c r="P383" i="2"/>
  <c r="AK380" i="2"/>
  <c r="AO379" i="2"/>
  <c r="AK381" i="2" l="1"/>
  <c r="AO380" i="2"/>
  <c r="Q379" i="1"/>
  <c r="P384" i="2"/>
  <c r="Q380" i="1" l="1"/>
  <c r="P385" i="2"/>
  <c r="AK382" i="2"/>
  <c r="AO381" i="2"/>
  <c r="Q381" i="1" l="1"/>
  <c r="AK383" i="2"/>
  <c r="AO382" i="2"/>
  <c r="P386" i="2"/>
  <c r="P387" i="2" l="1"/>
  <c r="AK384" i="2"/>
  <c r="AO383" i="2"/>
  <c r="Q382" i="1"/>
  <c r="Q383" i="1" l="1"/>
  <c r="AK385" i="2"/>
  <c r="AO384" i="2"/>
  <c r="P388" i="2"/>
  <c r="P389" i="2" l="1"/>
  <c r="AK386" i="2"/>
  <c r="AO385" i="2"/>
  <c r="Q384" i="1"/>
  <c r="Q385" i="1" l="1"/>
  <c r="AK387" i="2"/>
  <c r="AO386" i="2"/>
  <c r="P390" i="2"/>
  <c r="P391" i="2" l="1"/>
  <c r="AK388" i="2"/>
  <c r="AO387" i="2"/>
  <c r="Q386" i="1"/>
  <c r="Q387" i="1" l="1"/>
  <c r="AK389" i="2"/>
  <c r="AO388" i="2"/>
  <c r="P392" i="2"/>
  <c r="P393" i="2" l="1"/>
  <c r="AK390" i="2"/>
  <c r="AO389" i="2"/>
  <c r="Q388" i="1"/>
  <c r="AK391" i="2" l="1"/>
  <c r="AO390" i="2"/>
  <c r="Q389" i="1"/>
  <c r="P394" i="2"/>
  <c r="Q390" i="1" l="1"/>
  <c r="P395" i="2"/>
  <c r="AK392" i="2"/>
  <c r="AO391" i="2"/>
  <c r="AK393" i="2" l="1"/>
  <c r="AO392" i="2"/>
  <c r="Q391" i="1"/>
  <c r="P396" i="2"/>
  <c r="Q392" i="1" l="1"/>
  <c r="P397" i="2"/>
  <c r="AK394" i="2"/>
  <c r="AO393" i="2"/>
  <c r="AK395" i="2" l="1"/>
  <c r="AO394" i="2"/>
  <c r="Q393" i="1"/>
  <c r="P398" i="2"/>
  <c r="Q394" i="1" l="1"/>
  <c r="P399" i="2"/>
  <c r="AK396" i="2"/>
  <c r="AO395" i="2"/>
  <c r="AK397" i="2" l="1"/>
  <c r="AO396" i="2"/>
  <c r="Q395" i="1"/>
  <c r="P400" i="2"/>
  <c r="Q396" i="1" l="1"/>
  <c r="P401" i="2"/>
  <c r="AK398" i="2"/>
  <c r="AO397" i="2"/>
  <c r="Q397" i="1" l="1"/>
  <c r="P402" i="2"/>
  <c r="AK399" i="2"/>
  <c r="AO398" i="2"/>
  <c r="P403" i="2" l="1"/>
  <c r="AK400" i="2"/>
  <c r="AO399" i="2"/>
  <c r="Q398" i="1"/>
  <c r="Q399" i="1" l="1"/>
  <c r="P404" i="2"/>
  <c r="AK401" i="2"/>
  <c r="AO400" i="2"/>
  <c r="AK402" i="2" l="1"/>
  <c r="AO401" i="2"/>
  <c r="Q400" i="1"/>
  <c r="P405" i="2"/>
  <c r="P406" i="2" l="1"/>
  <c r="Q401" i="1"/>
  <c r="AK403" i="2"/>
  <c r="AO402" i="2"/>
  <c r="AK404" i="2" l="1"/>
  <c r="AO403" i="2"/>
  <c r="Q402" i="1"/>
  <c r="P407" i="2"/>
  <c r="Q403" i="1" l="1"/>
  <c r="P408" i="2"/>
  <c r="AK405" i="2"/>
  <c r="AO404" i="2"/>
  <c r="AK406" i="2" l="1"/>
  <c r="AO405" i="2"/>
  <c r="Q404" i="1"/>
  <c r="P409" i="2"/>
  <c r="Q405" i="1" l="1"/>
  <c r="P410" i="2"/>
  <c r="AK407" i="2"/>
  <c r="AO406" i="2"/>
  <c r="Q406" i="1" l="1"/>
  <c r="AK408" i="2"/>
  <c r="AO407" i="2"/>
  <c r="P411" i="2"/>
  <c r="P412" i="2" l="1"/>
  <c r="AK409" i="2"/>
  <c r="AO408" i="2"/>
  <c r="Q407" i="1"/>
  <c r="Q408" i="1" l="1"/>
  <c r="AK410" i="2"/>
  <c r="AO409" i="2"/>
  <c r="P413" i="2"/>
  <c r="P414" i="2" l="1"/>
  <c r="AK411" i="2"/>
  <c r="AO410" i="2"/>
  <c r="Q409" i="1"/>
  <c r="Q410" i="1" l="1"/>
  <c r="AK412" i="2"/>
  <c r="AO411" i="2"/>
  <c r="P415" i="2"/>
  <c r="P416" i="2" l="1"/>
  <c r="AK413" i="2"/>
  <c r="AO412" i="2"/>
  <c r="Q411" i="1"/>
  <c r="Q412" i="1" l="1"/>
  <c r="AK414" i="2"/>
  <c r="AO413" i="2"/>
  <c r="P417" i="2"/>
  <c r="P418" i="2" l="1"/>
  <c r="AK415" i="2"/>
  <c r="AO414" i="2"/>
  <c r="Q413" i="1"/>
  <c r="Q414" i="1" l="1"/>
  <c r="AK416" i="2"/>
  <c r="AO415" i="2"/>
  <c r="P419" i="2"/>
  <c r="P420" i="2" l="1"/>
  <c r="AK417" i="2"/>
  <c r="AO416" i="2"/>
  <c r="Q415" i="1"/>
  <c r="Q416" i="1" l="1"/>
  <c r="AK418" i="2"/>
  <c r="AO417" i="2"/>
  <c r="P421" i="2"/>
  <c r="P422" i="2" l="1"/>
  <c r="AK419" i="2"/>
  <c r="AO418" i="2"/>
  <c r="Q417" i="1"/>
  <c r="Q418" i="1" l="1"/>
  <c r="AK420" i="2"/>
  <c r="AO419" i="2"/>
  <c r="P423" i="2"/>
  <c r="P424" i="2" l="1"/>
  <c r="AK421" i="2"/>
  <c r="AO420" i="2"/>
  <c r="Q419" i="1"/>
  <c r="Q420" i="1" l="1"/>
  <c r="AK422" i="2"/>
  <c r="AO421" i="2"/>
  <c r="P425" i="2"/>
  <c r="AK423" i="2" l="1"/>
  <c r="AO422" i="2"/>
  <c r="P426" i="2"/>
  <c r="Q421" i="1"/>
  <c r="Q422" i="1" l="1"/>
  <c r="AK424" i="2"/>
  <c r="AO423" i="2"/>
  <c r="P427" i="2"/>
  <c r="P428" i="2" l="1"/>
  <c r="AK425" i="2"/>
  <c r="AO424" i="2"/>
  <c r="Q423" i="1"/>
  <c r="Q424" i="1" l="1"/>
  <c r="AK426" i="2"/>
  <c r="AO425" i="2"/>
  <c r="P429" i="2"/>
  <c r="P430" i="2" l="1"/>
  <c r="AK427" i="2"/>
  <c r="AO426" i="2"/>
  <c r="Q425" i="1"/>
  <c r="Q426" i="1" l="1"/>
  <c r="AK428" i="2"/>
  <c r="AO427" i="2"/>
  <c r="P431" i="2"/>
  <c r="P432" i="2" l="1"/>
  <c r="AK429" i="2"/>
  <c r="AO428" i="2"/>
  <c r="Q427" i="1"/>
  <c r="Q428" i="1" l="1"/>
  <c r="AK430" i="2"/>
  <c r="AO429" i="2"/>
  <c r="P433" i="2"/>
  <c r="AK431" i="2" l="1"/>
  <c r="AO430" i="2"/>
  <c r="P434" i="2"/>
  <c r="Q429" i="1"/>
  <c r="Q430" i="1" l="1"/>
  <c r="AK432" i="2"/>
  <c r="AO431" i="2"/>
  <c r="P435" i="2"/>
  <c r="AK433" i="2" l="1"/>
  <c r="AO432" i="2"/>
  <c r="P436" i="2"/>
  <c r="Q431" i="1"/>
  <c r="Q432" i="1" l="1"/>
  <c r="AK434" i="2"/>
  <c r="AO433" i="2"/>
  <c r="P437" i="2"/>
  <c r="AK435" i="2" l="1"/>
  <c r="AO434" i="2"/>
  <c r="P438" i="2"/>
  <c r="Q433" i="1"/>
  <c r="AK436" i="2" l="1"/>
  <c r="AO435" i="2"/>
  <c r="P439" i="2"/>
  <c r="Q434" i="1"/>
  <c r="P440" i="2" l="1"/>
  <c r="Q435" i="1"/>
  <c r="AK437" i="2"/>
  <c r="AO436" i="2"/>
  <c r="Q436" i="1" l="1"/>
  <c r="P441" i="2"/>
  <c r="AK438" i="2"/>
  <c r="AO437" i="2"/>
  <c r="P442" i="2" l="1"/>
  <c r="AK439" i="2"/>
  <c r="AO438" i="2"/>
  <c r="Q437" i="1"/>
  <c r="P443" i="2" l="1"/>
  <c r="Q438" i="1"/>
  <c r="AK440" i="2"/>
  <c r="AO439" i="2"/>
  <c r="AK441" i="2" l="1"/>
  <c r="AO440" i="2"/>
  <c r="Q439" i="1"/>
  <c r="P444" i="2"/>
  <c r="Q440" i="1" l="1"/>
  <c r="P445" i="2"/>
  <c r="AK442" i="2"/>
  <c r="AO441" i="2"/>
  <c r="Q441" i="1" l="1"/>
  <c r="AK443" i="2"/>
  <c r="AO442" i="2"/>
  <c r="P446" i="2"/>
  <c r="P447" i="2" l="1"/>
  <c r="AK444" i="2"/>
  <c r="AO443" i="2"/>
  <c r="Q442" i="1"/>
  <c r="Q443" i="1" l="1"/>
  <c r="AK445" i="2"/>
  <c r="AO444" i="2"/>
  <c r="P448" i="2"/>
  <c r="AK446" i="2" l="1"/>
  <c r="AO445" i="2"/>
  <c r="P449" i="2"/>
  <c r="Q444" i="1"/>
  <c r="Q445" i="1" l="1"/>
  <c r="AK447" i="2"/>
  <c r="AO446" i="2"/>
  <c r="P450" i="2"/>
  <c r="AK448" i="2" l="1"/>
  <c r="AO447" i="2"/>
  <c r="P451" i="2"/>
  <c r="Q446" i="1"/>
  <c r="Q447" i="1" l="1"/>
  <c r="AK449" i="2"/>
  <c r="AO448" i="2"/>
  <c r="P452" i="2"/>
  <c r="P453" i="2" l="1"/>
  <c r="AK450" i="2"/>
  <c r="AO449" i="2"/>
  <c r="Q448" i="1"/>
  <c r="Q449" i="1" l="1"/>
  <c r="AK451" i="2"/>
  <c r="AO450" i="2"/>
  <c r="P454" i="2"/>
  <c r="P455" i="2" l="1"/>
  <c r="AK452" i="2"/>
  <c r="AO451" i="2"/>
  <c r="Q450" i="1"/>
  <c r="Q451" i="1" l="1"/>
  <c r="AK453" i="2"/>
  <c r="AO452" i="2"/>
  <c r="P456" i="2"/>
  <c r="AK454" i="2" l="1"/>
  <c r="AO453" i="2"/>
  <c r="P457" i="2"/>
  <c r="Q452" i="1"/>
  <c r="AK455" i="2" l="1"/>
  <c r="AO454" i="2"/>
  <c r="P458" i="2"/>
  <c r="Q453" i="1"/>
  <c r="P459" i="2" l="1"/>
  <c r="Q454" i="1"/>
  <c r="AK456" i="2"/>
  <c r="AO455" i="2"/>
  <c r="AK457" i="2" l="1"/>
  <c r="AO456" i="2"/>
  <c r="Q455" i="1"/>
  <c r="P460" i="2"/>
  <c r="Q456" i="1" l="1"/>
  <c r="P461" i="2"/>
  <c r="AK458" i="2"/>
  <c r="AO457" i="2"/>
  <c r="AK459" i="2" l="1"/>
  <c r="AO458" i="2"/>
  <c r="Q457" i="1"/>
  <c r="P462" i="2"/>
  <c r="P463" i="2" l="1"/>
  <c r="Q458" i="1"/>
  <c r="AK460" i="2"/>
  <c r="AO459" i="2"/>
  <c r="AK461" i="2" l="1"/>
  <c r="AO460" i="2"/>
  <c r="Q459" i="1"/>
  <c r="P464" i="2"/>
  <c r="P465" i="2" l="1"/>
  <c r="Q460" i="1"/>
  <c r="AK462" i="2"/>
  <c r="AO461" i="2"/>
  <c r="AK463" i="2" l="1"/>
  <c r="AO462" i="2"/>
  <c r="Q461" i="1"/>
  <c r="P467" i="2"/>
  <c r="Q462" i="1" l="1"/>
  <c r="AK464" i="2"/>
  <c r="AO463" i="2"/>
  <c r="Q463" i="1" l="1"/>
  <c r="AK465" i="2"/>
  <c r="AO464" i="2"/>
  <c r="AK467" i="2" l="1"/>
  <c r="AO467" i="2" s="1"/>
  <c r="AO465" i="2"/>
  <c r="Q464" i="1"/>
  <c r="Q465" i="1" l="1"/>
  <c r="Q466" i="1" l="1"/>
  <c r="Q467" i="1" l="1"/>
  <c r="Q468" i="1" l="1"/>
  <c r="Q469" i="1" l="1"/>
  <c r="Q470" i="1" l="1"/>
  <c r="Q471" i="1" l="1"/>
  <c r="Q472" i="1" l="1"/>
  <c r="Q473" i="1" l="1"/>
  <c r="Q474" i="1" l="1"/>
  <c r="Q475" i="1" l="1"/>
  <c r="Q477" i="1" l="1"/>
  <c r="AO327" i="1" l="1"/>
  <c r="P328" i="1"/>
  <c r="AO328" i="1" s="1"/>
  <c r="P350" i="1" l="1"/>
  <c r="AO350" i="1" l="1"/>
  <c r="P351" i="1"/>
  <c r="AO351" i="1" s="1"/>
  <c r="P352" i="1" l="1"/>
  <c r="AO352" i="1" s="1"/>
  <c r="P353" i="1" l="1"/>
  <c r="AO353" i="1" s="1"/>
  <c r="P354" i="1" l="1"/>
  <c r="AO354" i="1" s="1"/>
  <c r="P355" i="1" l="1"/>
  <c r="P356" i="1" s="1"/>
  <c r="AO356" i="1" s="1"/>
  <c r="P357" i="1" l="1"/>
  <c r="AO355" i="1"/>
  <c r="AO357" i="1"/>
  <c r="P358" i="1"/>
  <c r="P359" i="1" s="1"/>
  <c r="AO359" i="1" s="1"/>
  <c r="P360" i="1" l="1"/>
  <c r="AO358" i="1"/>
  <c r="AO360" i="1" l="1"/>
  <c r="P361" i="1"/>
  <c r="AO361" i="1" l="1"/>
  <c r="P362" i="1"/>
  <c r="AO362" i="1" l="1"/>
  <c r="P363" i="1"/>
  <c r="AO363" i="1" l="1"/>
  <c r="P364" i="1"/>
  <c r="AO364" i="1" l="1"/>
  <c r="P365" i="1"/>
  <c r="AO365" i="1" l="1"/>
  <c r="P366" i="1"/>
  <c r="AO366" i="1" l="1"/>
  <c r="P367" i="1"/>
  <c r="AO367" i="1" l="1"/>
  <c r="P368" i="1"/>
  <c r="AO368" i="1" l="1"/>
  <c r="P369" i="1"/>
  <c r="AO369" i="1" l="1"/>
  <c r="P370" i="1"/>
  <c r="AO370" i="1" l="1"/>
  <c r="P371" i="1"/>
  <c r="AO371" i="1" l="1"/>
  <c r="P372" i="1"/>
  <c r="AO372" i="1" l="1"/>
  <c r="P373" i="1"/>
  <c r="AO373" i="1" l="1"/>
  <c r="P374" i="1"/>
  <c r="AO374" i="1" l="1"/>
  <c r="P375" i="1"/>
  <c r="AO375" i="1" l="1"/>
  <c r="P376" i="1"/>
  <c r="AO376" i="1" l="1"/>
  <c r="P377" i="1"/>
  <c r="AO377" i="1" l="1"/>
  <c r="P378" i="1"/>
  <c r="AO378" i="1" l="1"/>
  <c r="P379" i="1"/>
  <c r="AO379" i="1" l="1"/>
  <c r="P380" i="1"/>
  <c r="AO380" i="1" l="1"/>
  <c r="P381" i="1"/>
  <c r="AO381" i="1" l="1"/>
  <c r="P382" i="1"/>
  <c r="AO382" i="1" l="1"/>
  <c r="P383" i="1"/>
  <c r="AO383" i="1" l="1"/>
  <c r="P384" i="1"/>
  <c r="AO384" i="1" l="1"/>
  <c r="P385" i="1"/>
  <c r="AO385" i="1" l="1"/>
  <c r="P386" i="1"/>
  <c r="AO386" i="1" l="1"/>
  <c r="P387" i="1"/>
  <c r="AO387" i="1" l="1"/>
  <c r="P388" i="1"/>
  <c r="AO388" i="1" l="1"/>
  <c r="P389" i="1"/>
  <c r="AO389" i="1" l="1"/>
  <c r="P390" i="1"/>
  <c r="AO390" i="1" l="1"/>
  <c r="P391" i="1"/>
  <c r="AO391" i="1" l="1"/>
  <c r="P392" i="1"/>
  <c r="AO392" i="1" l="1"/>
  <c r="P393" i="1"/>
  <c r="AO393" i="1" l="1"/>
  <c r="P394" i="1"/>
  <c r="AO394" i="1" l="1"/>
  <c r="P395" i="1"/>
  <c r="AO395" i="1" l="1"/>
  <c r="P396" i="1"/>
  <c r="AO396" i="1" l="1"/>
  <c r="P397" i="1"/>
  <c r="AO397" i="1" l="1"/>
  <c r="P398" i="1"/>
  <c r="AO398" i="1" l="1"/>
  <c r="P399" i="1"/>
  <c r="AO399" i="1" l="1"/>
  <c r="P400" i="1"/>
  <c r="AO400" i="1" l="1"/>
  <c r="P401" i="1"/>
  <c r="AO401" i="1" l="1"/>
  <c r="P402" i="1"/>
  <c r="AO402" i="1" l="1"/>
  <c r="P403" i="1"/>
  <c r="AO403" i="1" l="1"/>
  <c r="P404" i="1"/>
  <c r="AO404" i="1" l="1"/>
  <c r="P405" i="1"/>
  <c r="AO405" i="1" l="1"/>
  <c r="P406" i="1"/>
  <c r="AO406" i="1" l="1"/>
  <c r="P407" i="1"/>
  <c r="AO407" i="1" l="1"/>
  <c r="P408" i="1"/>
  <c r="AO408" i="1" l="1"/>
  <c r="P409" i="1"/>
  <c r="AO409" i="1" l="1"/>
  <c r="P410" i="1"/>
  <c r="AO410" i="1" l="1"/>
  <c r="P411" i="1"/>
  <c r="AO411" i="1" l="1"/>
  <c r="P412" i="1"/>
  <c r="AO412" i="1" l="1"/>
  <c r="P413" i="1"/>
  <c r="AO413" i="1" l="1"/>
  <c r="P414" i="1"/>
  <c r="AO414" i="1" l="1"/>
  <c r="P415" i="1"/>
  <c r="AO415" i="1" l="1"/>
  <c r="P416" i="1"/>
  <c r="AO416" i="1" l="1"/>
  <c r="P417" i="1"/>
  <c r="AO417" i="1" l="1"/>
  <c r="P418" i="1"/>
  <c r="AO418" i="1" l="1"/>
  <c r="P419" i="1"/>
  <c r="AO419" i="1" l="1"/>
  <c r="P420" i="1"/>
  <c r="AO420" i="1" l="1"/>
  <c r="P421" i="1"/>
  <c r="AO421" i="1" l="1"/>
  <c r="P422" i="1"/>
  <c r="AO422" i="1" l="1"/>
  <c r="P423" i="1"/>
  <c r="AO423" i="1" l="1"/>
  <c r="P424" i="1"/>
  <c r="AO424" i="1" l="1"/>
  <c r="P425" i="1"/>
  <c r="AO425" i="1" l="1"/>
  <c r="P426" i="1"/>
  <c r="AO426" i="1" l="1"/>
  <c r="P427" i="1"/>
  <c r="AO427" i="1" l="1"/>
  <c r="P428" i="1"/>
  <c r="AO428" i="1" l="1"/>
  <c r="P429" i="1"/>
  <c r="AO429" i="1" l="1"/>
  <c r="P430" i="1"/>
  <c r="AO430" i="1" l="1"/>
  <c r="P431" i="1"/>
  <c r="AO431" i="1" l="1"/>
  <c r="P432" i="1"/>
  <c r="AO432" i="1" l="1"/>
  <c r="P433" i="1"/>
  <c r="AO433" i="1" l="1"/>
  <c r="P434" i="1"/>
  <c r="AO434" i="1" l="1"/>
  <c r="P435" i="1"/>
  <c r="AO435" i="1" l="1"/>
  <c r="P436" i="1"/>
  <c r="AO436" i="1" l="1"/>
  <c r="P437" i="1"/>
  <c r="AO437" i="1" l="1"/>
  <c r="P438" i="1"/>
  <c r="AO438" i="1" l="1"/>
  <c r="P439" i="1"/>
  <c r="AO439" i="1" l="1"/>
  <c r="P440" i="1"/>
  <c r="AO440" i="1" l="1"/>
  <c r="P441" i="1"/>
  <c r="AO441" i="1" l="1"/>
  <c r="P442" i="1"/>
  <c r="AO442" i="1" l="1"/>
  <c r="P443" i="1"/>
  <c r="AO443" i="1" l="1"/>
  <c r="P444" i="1"/>
  <c r="AO444" i="1" l="1"/>
  <c r="P445" i="1"/>
  <c r="AO445" i="1" l="1"/>
  <c r="P446" i="1"/>
  <c r="AO446" i="1" l="1"/>
  <c r="P447" i="1"/>
  <c r="AO447" i="1" l="1"/>
  <c r="P448" i="1"/>
  <c r="AO448" i="1" l="1"/>
  <c r="P449" i="1"/>
  <c r="AO449" i="1" l="1"/>
  <c r="P450" i="1"/>
  <c r="AO450" i="1" l="1"/>
  <c r="P451" i="1"/>
  <c r="AO451" i="1" l="1"/>
  <c r="P452" i="1"/>
  <c r="AO452" i="1" l="1"/>
  <c r="P453" i="1"/>
  <c r="AO453" i="1" l="1"/>
  <c r="P454" i="1"/>
  <c r="AO454" i="1" l="1"/>
  <c r="P455" i="1"/>
  <c r="AO455" i="1" l="1"/>
  <c r="P456" i="1"/>
  <c r="AO456" i="1" l="1"/>
  <c r="P457" i="1"/>
  <c r="AO457" i="1" l="1"/>
  <c r="P458" i="1"/>
  <c r="AO458" i="1" l="1"/>
  <c r="P459" i="1"/>
  <c r="AO459" i="1" l="1"/>
  <c r="P460" i="1"/>
  <c r="AO460" i="1" l="1"/>
  <c r="P461" i="1"/>
  <c r="AO461" i="1" l="1"/>
  <c r="P462" i="1"/>
  <c r="AO462" i="1" l="1"/>
  <c r="P463" i="1"/>
  <c r="AO463" i="1" l="1"/>
  <c r="P464" i="1"/>
  <c r="AO464" i="1" l="1"/>
  <c r="P465" i="1"/>
  <c r="AO465" i="1" l="1"/>
  <c r="P466" i="1"/>
  <c r="AO466" i="1" l="1"/>
  <c r="P467" i="1"/>
  <c r="AO467" i="1" l="1"/>
  <c r="P468" i="1"/>
  <c r="AO468" i="1" l="1"/>
  <c r="P469" i="1"/>
  <c r="AO469" i="1" l="1"/>
  <c r="P470" i="1"/>
  <c r="AO470" i="1" l="1"/>
  <c r="P471" i="1"/>
  <c r="AO471" i="1" l="1"/>
  <c r="P472" i="1"/>
  <c r="AO472" i="1" l="1"/>
  <c r="P473" i="1"/>
  <c r="AO473" i="1" l="1"/>
  <c r="P474" i="1"/>
  <c r="AO474" i="1" l="1"/>
  <c r="P475" i="1"/>
  <c r="AO475" i="1" l="1"/>
  <c r="P477" i="1"/>
  <c r="AO477" i="1" s="1"/>
</calcChain>
</file>

<file path=xl/sharedStrings.xml><?xml version="1.0" encoding="utf-8"?>
<sst xmlns="http://schemas.openxmlformats.org/spreadsheetml/2006/main" count="3327" uniqueCount="426">
  <si>
    <t>U9060V1 TOP</t>
  </si>
  <si>
    <t>BLC Prod</t>
  </si>
  <si>
    <t>PO DATE</t>
  </si>
  <si>
    <t>Factory</t>
  </si>
  <si>
    <t>PO#NO</t>
  </si>
  <si>
    <t>sku</t>
  </si>
  <si>
    <t>COLOR TOP</t>
  </si>
  <si>
    <t>CFM XFD</t>
  </si>
  <si>
    <t>MPI New RTA</t>
  </si>
  <si>
    <t>HSK Cfm ETD 12/12</t>
  </si>
  <si>
    <t>Gap before add mold</t>
  </si>
  <si>
    <t>Gap ETD after Add mold</t>
  </si>
  <si>
    <t>QTY</t>
  </si>
  <si>
    <t>G</t>
  </si>
  <si>
    <t>TOTAL</t>
  </si>
  <si>
    <t>PWI-2</t>
  </si>
  <si>
    <t>U9060BLK</t>
  </si>
  <si>
    <t>MARBLEHEAD/NB-F17-2421 CSI</t>
  </si>
  <si>
    <t>U</t>
  </si>
  <si>
    <t>U9060ECA</t>
  </si>
  <si>
    <t>SEA SALT 036-90-02 COLORO</t>
  </si>
  <si>
    <t>U010881</t>
  </si>
  <si>
    <t>U9060NRI</t>
  </si>
  <si>
    <t>BLACKTOP/000-27-00 COLORO</t>
  </si>
  <si>
    <t>U9060AGA</t>
  </si>
  <si>
    <t>SEA SALT/036-90-02 COLORO</t>
  </si>
  <si>
    <t>MPI</t>
  </si>
  <si>
    <t>N01NB0713</t>
  </si>
  <si>
    <t>U9060WHT</t>
  </si>
  <si>
    <t>NB 102 WHITE MUNSELL</t>
  </si>
  <si>
    <t>N01NB0711</t>
  </si>
  <si>
    <t>N01NB0715</t>
  </si>
  <si>
    <t>H012548</t>
  </si>
  <si>
    <t>7781501</t>
  </si>
  <si>
    <t>H012557</t>
  </si>
  <si>
    <t>H008448</t>
  </si>
  <si>
    <t>H008450</t>
  </si>
  <si>
    <t>C095015</t>
  </si>
  <si>
    <t>H011129</t>
  </si>
  <si>
    <t>U9060NRJ</t>
  </si>
  <si>
    <t>7781256</t>
  </si>
  <si>
    <t>U9060LBD</t>
  </si>
  <si>
    <t>NB 103 WHITE/24-91-00 COLORO</t>
  </si>
  <si>
    <t>U9060ZGF</t>
  </si>
  <si>
    <t>N02NB0125</t>
  </si>
  <si>
    <t>U9060ZGE</t>
  </si>
  <si>
    <t>BLACK/145-17-00 COLORO</t>
  </si>
  <si>
    <t>7781090</t>
  </si>
  <si>
    <t>U9060GRY</t>
  </si>
  <si>
    <t>N02NB0235</t>
  </si>
  <si>
    <t>U9060TMB</t>
  </si>
  <si>
    <t>ANGORA/039-90-05 COLORO</t>
  </si>
  <si>
    <t>N02NB0126</t>
  </si>
  <si>
    <t>N02NB0127</t>
  </si>
  <si>
    <t>N02NB0320</t>
  </si>
  <si>
    <t>N02NB0146</t>
  </si>
  <si>
    <t>N02NB0168</t>
  </si>
  <si>
    <t>N02NB0282</t>
  </si>
  <si>
    <t>N02NB0324</t>
  </si>
  <si>
    <t>N02NB0326</t>
  </si>
  <si>
    <t>N02NB0325</t>
  </si>
  <si>
    <t>N02NB0329</t>
  </si>
  <si>
    <t>N02NB0331</t>
  </si>
  <si>
    <t>U014570</t>
  </si>
  <si>
    <t>N02NB0128</t>
  </si>
  <si>
    <t>N02NB0120</t>
  </si>
  <si>
    <t>N02NB0145</t>
  </si>
  <si>
    <t>U9060EEB</t>
  </si>
  <si>
    <t>REFLECTION/043-89-00 COLORO</t>
  </si>
  <si>
    <t>N02NB0321</t>
  </si>
  <si>
    <t>U9060EEI</t>
  </si>
  <si>
    <t>N02NB0263</t>
  </si>
  <si>
    <t>N02NB0264</t>
  </si>
  <si>
    <t>N02NB0262</t>
  </si>
  <si>
    <t>N02NB0258</t>
  </si>
  <si>
    <t>N02NB0334</t>
  </si>
  <si>
    <t>N02NB0167</t>
  </si>
  <si>
    <t>N02NB0129</t>
  </si>
  <si>
    <t>C095020</t>
  </si>
  <si>
    <t>N02NB0118</t>
  </si>
  <si>
    <t>N02NB0122</t>
  </si>
  <si>
    <t>N02NB0113</t>
  </si>
  <si>
    <t>N02NB0234</t>
  </si>
  <si>
    <t>N02NB0119</t>
  </si>
  <si>
    <t>N02NB0114</t>
  </si>
  <si>
    <t>N02NB0278</t>
  </si>
  <si>
    <t>N02NB0277</t>
  </si>
  <si>
    <t>N02NB0276</t>
  </si>
  <si>
    <t>N02NB0130</t>
  </si>
  <si>
    <t>7781267</t>
  </si>
  <si>
    <t>H012471</t>
  </si>
  <si>
    <t>H012521</t>
  </si>
  <si>
    <t>N02NB0115</t>
  </si>
  <si>
    <t>U9060EEJ</t>
  </si>
  <si>
    <t>N02NB0333</t>
  </si>
  <si>
    <t>U9060EEK</t>
  </si>
  <si>
    <t>N02NB0112</t>
  </si>
  <si>
    <t>N02NB0330</t>
  </si>
  <si>
    <t>N02NB0323</t>
  </si>
  <si>
    <t>N02NB0322</t>
  </si>
  <si>
    <t>N02NB0116</t>
  </si>
  <si>
    <t>N02NB0117</t>
  </si>
  <si>
    <t>U014524</t>
  </si>
  <si>
    <t>N02NB0131</t>
  </si>
  <si>
    <t>N02NB0135</t>
  </si>
  <si>
    <t>7781117</t>
  </si>
  <si>
    <t>H012462</t>
  </si>
  <si>
    <t>U014532</t>
  </si>
  <si>
    <t>U014605</t>
  </si>
  <si>
    <t>N02NB0332</t>
  </si>
  <si>
    <t>N02NB0328</t>
  </si>
  <si>
    <t>7781183</t>
  </si>
  <si>
    <t>H012463</t>
  </si>
  <si>
    <t>U014608</t>
  </si>
  <si>
    <t>U014609</t>
  </si>
  <si>
    <t>U014610</t>
  </si>
  <si>
    <t>U014619</t>
  </si>
  <si>
    <t>U014623</t>
  </si>
  <si>
    <t>U013063</t>
  </si>
  <si>
    <t>H012560</t>
  </si>
  <si>
    <t>7786417</t>
  </si>
  <si>
    <t>7788662</t>
  </si>
  <si>
    <t>7788534</t>
  </si>
  <si>
    <t>H019367</t>
  </si>
  <si>
    <t>U014469</t>
  </si>
  <si>
    <t>7780665</t>
  </si>
  <si>
    <t>U014625</t>
  </si>
  <si>
    <t>U014627</t>
  </si>
  <si>
    <t>U014577</t>
  </si>
  <si>
    <t>N02NB0121</t>
  </si>
  <si>
    <t>N02NB0176</t>
  </si>
  <si>
    <t>N02NB0140</t>
  </si>
  <si>
    <t>N02NB0137</t>
  </si>
  <si>
    <t>N02NB0178</t>
  </si>
  <si>
    <t>N02NB0141</t>
  </si>
  <si>
    <t>N02NB0142</t>
  </si>
  <si>
    <t>7781279</t>
  </si>
  <si>
    <t>U014612</t>
  </si>
  <si>
    <t>U014614</t>
  </si>
  <si>
    <t>7780907</t>
  </si>
  <si>
    <t>U014471</t>
  </si>
  <si>
    <t>U014606</t>
  </si>
  <si>
    <t>U014607</t>
  </si>
  <si>
    <t>U014616</t>
  </si>
  <si>
    <t>U014626</t>
  </si>
  <si>
    <t>U014537</t>
  </si>
  <si>
    <t>U015003</t>
  </si>
  <si>
    <t>N02NB0256</t>
  </si>
  <si>
    <t>N02NB0257</t>
  </si>
  <si>
    <t>N02NB0132</t>
  </si>
  <si>
    <t>N02NB0177</t>
  </si>
  <si>
    <t>N02NB0233</t>
  </si>
  <si>
    <t>N03NB0026</t>
  </si>
  <si>
    <t>U014518</t>
  </si>
  <si>
    <t>U014536</t>
  </si>
  <si>
    <t>U014540</t>
  </si>
  <si>
    <t>U014554</t>
  </si>
  <si>
    <t>U014533</t>
  </si>
  <si>
    <t>U014538</t>
  </si>
  <si>
    <t>7785428</t>
  </si>
  <si>
    <t>7786890</t>
  </si>
  <si>
    <t>N02NB0493</t>
  </si>
  <si>
    <t>U014528</t>
  </si>
  <si>
    <t>U014620</t>
  </si>
  <si>
    <t>U014996</t>
  </si>
  <si>
    <t>U014581</t>
  </si>
  <si>
    <t>U014573</t>
  </si>
  <si>
    <t>U014580</t>
  </si>
  <si>
    <t>U014483</t>
  </si>
  <si>
    <t>U014485</t>
  </si>
  <si>
    <t>U014565</t>
  </si>
  <si>
    <t>7781250</t>
  </si>
  <si>
    <t>U014569</t>
  </si>
  <si>
    <t>U014481</t>
  </si>
  <si>
    <t>U014482</t>
  </si>
  <si>
    <t>U014484</t>
  </si>
  <si>
    <t>U014488</t>
  </si>
  <si>
    <t>U014574</t>
  </si>
  <si>
    <t>U014576</t>
  </si>
  <si>
    <t>7781291</t>
  </si>
  <si>
    <t>7781012</t>
  </si>
  <si>
    <t>7781303</t>
  </si>
  <si>
    <t>7781126</t>
  </si>
  <si>
    <t>7781171</t>
  </si>
  <si>
    <t>7781177</t>
  </si>
  <si>
    <t>U014487</t>
  </si>
  <si>
    <t>U016465</t>
  </si>
  <si>
    <t>H011119</t>
  </si>
  <si>
    <t>H011125</t>
  </si>
  <si>
    <t>H011126</t>
  </si>
  <si>
    <t>H011132</t>
  </si>
  <si>
    <t>N03NB0029</t>
  </si>
  <si>
    <t>C095716</t>
  </si>
  <si>
    <t>C095717</t>
  </si>
  <si>
    <t>C095727</t>
  </si>
  <si>
    <t>H012494</t>
  </si>
  <si>
    <t>C095719</t>
  </si>
  <si>
    <t>C095730</t>
  </si>
  <si>
    <t>U015009</t>
  </si>
  <si>
    <t>U014999</t>
  </si>
  <si>
    <t>U015007</t>
  </si>
  <si>
    <t>U014995</t>
  </si>
  <si>
    <t>7789891</t>
  </si>
  <si>
    <t>H011124</t>
  </si>
  <si>
    <t>H011130</t>
  </si>
  <si>
    <t>C095718</t>
  </si>
  <si>
    <t>C095721</t>
  </si>
  <si>
    <t>C095729</t>
  </si>
  <si>
    <t>C095723</t>
  </si>
  <si>
    <t>U014977</t>
  </si>
  <si>
    <t>U014978</t>
  </si>
  <si>
    <t>U014991</t>
  </si>
  <si>
    <t>U015001</t>
  </si>
  <si>
    <t>U015010</t>
  </si>
  <si>
    <t>7785710</t>
  </si>
  <si>
    <t>N03NB0077</t>
  </si>
  <si>
    <t>U9060ERD</t>
  </si>
  <si>
    <t>GREY MATTER/017-79-00 COLORO</t>
  </si>
  <si>
    <t>N03NB0078</t>
  </si>
  <si>
    <t>N03NB0086</t>
  </si>
  <si>
    <t>N03NB0088</t>
  </si>
  <si>
    <t>N03NB0087</t>
  </si>
  <si>
    <t>N03NB0118</t>
  </si>
  <si>
    <t>H011131</t>
  </si>
  <si>
    <t>H008438</t>
  </si>
  <si>
    <t>N03NB0117</t>
  </si>
  <si>
    <t>H011123</t>
  </si>
  <si>
    <t>7786007</t>
  </si>
  <si>
    <t>7786914</t>
  </si>
  <si>
    <t>7785368</t>
  </si>
  <si>
    <t>7785431</t>
  </si>
  <si>
    <t>7785647</t>
  </si>
  <si>
    <t>N03NB0089</t>
  </si>
  <si>
    <t>N03NB0071</t>
  </si>
  <si>
    <t>H011121</t>
  </si>
  <si>
    <t>H011118</t>
  </si>
  <si>
    <t>H011128</t>
  </si>
  <si>
    <t>H008428</t>
  </si>
  <si>
    <t>H011122</t>
  </si>
  <si>
    <t>H011120</t>
  </si>
  <si>
    <t>N03NB0068</t>
  </si>
  <si>
    <t>N03NB0072</t>
  </si>
  <si>
    <t>N03NB0070</t>
  </si>
  <si>
    <t>N03NB0069</t>
  </si>
  <si>
    <t>N03NB0075</t>
  </si>
  <si>
    <t>N03NB0076</t>
  </si>
  <si>
    <t>N03NB0084</t>
  </si>
  <si>
    <t>N03NB0085</t>
  </si>
  <si>
    <t>7785759</t>
  </si>
  <si>
    <t>U9060ECB</t>
  </si>
  <si>
    <t>H023826</t>
  </si>
  <si>
    <t>N03NB0387</t>
  </si>
  <si>
    <t>N03NB0390</t>
  </si>
  <si>
    <t>N03NB0388</t>
  </si>
  <si>
    <t>N03NB0389</t>
  </si>
  <si>
    <t>N03NB0391</t>
  </si>
  <si>
    <t>N03NB0407</t>
  </si>
  <si>
    <t>U9060AUB</t>
  </si>
  <si>
    <t>N03NB0408</t>
  </si>
  <si>
    <t>H028058</t>
  </si>
  <si>
    <t>H028059</t>
  </si>
  <si>
    <t>H028057</t>
  </si>
  <si>
    <t>H028060</t>
  </si>
  <si>
    <t>H028061</t>
  </si>
  <si>
    <t>N03NB0074</t>
  </si>
  <si>
    <t>N03NB0090</t>
  </si>
  <si>
    <t>N03NB0083</t>
  </si>
  <si>
    <t>N03NB0091</t>
  </si>
  <si>
    <t>N03NB0092</t>
  </si>
  <si>
    <t>N03NB0093</t>
  </si>
  <si>
    <t>N03NB0073</t>
  </si>
  <si>
    <t>N03NB0094</t>
  </si>
  <si>
    <t>N03NB0098</t>
  </si>
  <si>
    <t>N03NB0096</t>
  </si>
  <si>
    <t>N03NB0095</t>
  </si>
  <si>
    <t>N03NB0119</t>
  </si>
  <si>
    <t>N03NB0402</t>
  </si>
  <si>
    <t>N03NB0403</t>
  </si>
  <si>
    <t>N03NB0406</t>
  </si>
  <si>
    <t>N03NB0433</t>
  </si>
  <si>
    <t>N03NB0434</t>
  </si>
  <si>
    <t>N03NB0435</t>
  </si>
  <si>
    <t>N03NB0436</t>
  </si>
  <si>
    <t>N03NB0437</t>
  </si>
  <si>
    <t>N03NB0438</t>
  </si>
  <si>
    <t>N04NB0059</t>
  </si>
  <si>
    <t>U9060PSD</t>
  </si>
  <si>
    <t>N04NB0060</t>
  </si>
  <si>
    <t>N04NB0052</t>
  </si>
  <si>
    <t>U9060PSC</t>
  </si>
  <si>
    <t>N04NB0053</t>
  </si>
  <si>
    <t>N04NB0061</t>
  </si>
  <si>
    <t>N04NB0062</t>
  </si>
  <si>
    <t>N04NB0066</t>
  </si>
  <si>
    <t>N04NB0069</t>
  </si>
  <si>
    <t>N04NB0054</t>
  </si>
  <si>
    <t>N04NB0055</t>
  </si>
  <si>
    <t>N04NB0056</t>
  </si>
  <si>
    <t>N04NB0057</t>
  </si>
  <si>
    <t>N04NB0064</t>
  </si>
  <si>
    <t>N04NB0070</t>
  </si>
  <si>
    <t>N04NB0071</t>
  </si>
  <si>
    <t>N04NB0058</t>
  </si>
  <si>
    <t>N04NB0063</t>
  </si>
  <si>
    <t>N04NB0068</t>
  </si>
  <si>
    <t>N04NB0065</t>
  </si>
  <si>
    <t>N04NB0072</t>
  </si>
  <si>
    <t>N04NB0079</t>
  </si>
  <si>
    <t>N04NB0083</t>
  </si>
  <si>
    <t>N05NB0077</t>
  </si>
  <si>
    <t>N05NB0079</t>
  </si>
  <si>
    <t>H028328</t>
  </si>
  <si>
    <t>H028330</t>
  </si>
  <si>
    <t>H028402</t>
  </si>
  <si>
    <t>H028403</t>
  </si>
  <si>
    <t>H028405</t>
  </si>
  <si>
    <t>H028315</t>
  </si>
  <si>
    <t>N04NB0015</t>
  </si>
  <si>
    <t>H028397</t>
  </si>
  <si>
    <t>H028400</t>
  </si>
  <si>
    <t>H028401</t>
  </si>
  <si>
    <t>H028404</t>
  </si>
  <si>
    <t>H028318</t>
  </si>
  <si>
    <t>H028324</t>
  </si>
  <si>
    <t>H028387</t>
  </si>
  <si>
    <t>N05NB0076</t>
  </si>
  <si>
    <t>N04NB0016</t>
  </si>
  <si>
    <t>H028327</t>
  </si>
  <si>
    <t>H028386</t>
  </si>
  <si>
    <t>H028388</t>
  </si>
  <si>
    <t>H028392</t>
  </si>
  <si>
    <t>H028316</t>
  </si>
  <si>
    <t>H028395</t>
  </si>
  <si>
    <t>N05NB0003</t>
  </si>
  <si>
    <t>N05NB0075</t>
  </si>
  <si>
    <t>N05NB0073</t>
  </si>
  <si>
    <t>H028393</t>
  </si>
  <si>
    <t>H028382</t>
  </si>
  <si>
    <t>U9060ERA</t>
  </si>
  <si>
    <t>SLATE GREY/000-55-00 COLORO</t>
  </si>
  <si>
    <t>H028323</t>
  </si>
  <si>
    <t>H028398</t>
  </si>
  <si>
    <t>H028399</t>
  </si>
  <si>
    <t>H028383</t>
  </si>
  <si>
    <t>H028385</t>
  </si>
  <si>
    <t>H028389</t>
  </si>
  <si>
    <t>H028329</t>
  </si>
  <si>
    <t>U9060ERB</t>
  </si>
  <si>
    <t>H028326</t>
  </si>
  <si>
    <t>U9060ERC</t>
  </si>
  <si>
    <t>SHIPYARD/035-73-04 COLORO</t>
  </si>
  <si>
    <t>H028363</t>
  </si>
  <si>
    <t>H028368</t>
  </si>
  <si>
    <t>H028394</t>
  </si>
  <si>
    <t>H028396</t>
  </si>
  <si>
    <t>N07NB0002</t>
  </si>
  <si>
    <t>N08NB0001</t>
  </si>
  <si>
    <t>N08NB0002</t>
  </si>
  <si>
    <t>N05NB0004</t>
  </si>
  <si>
    <t>N06NB0001</t>
  </si>
  <si>
    <t>N07NB0001</t>
  </si>
  <si>
    <t>GRAND TOTAL</t>
  </si>
  <si>
    <t>Curent Mold</t>
  </si>
  <si>
    <t>Running Add Mold 24 set (week 2) 6 January</t>
  </si>
  <si>
    <t>Add mold 21 sets running jan-13</t>
  </si>
  <si>
    <t>ADD MOLD 19 SET running 24 Jan</t>
  </si>
  <si>
    <t>ADD MOLD BY REQ 17 sets plan running jan-24</t>
  </si>
  <si>
    <t>New Add mold MPI running Mar-03</t>
  </si>
  <si>
    <t>Finish Feb-14, running Feb-17</t>
  </si>
  <si>
    <t>finish Feb-21, running Feb-24</t>
  </si>
  <si>
    <t>Finish Feb-28, running March -3</t>
  </si>
  <si>
    <t>TOTAL MOLD SET / CAVITY</t>
  </si>
  <si>
    <t>50</t>
  </si>
  <si>
    <t xml:space="preserve">finished XFD April-25 </t>
  </si>
  <si>
    <t>finished XFD May-30</t>
  </si>
  <si>
    <t>finished XFD June-27</t>
  </si>
  <si>
    <t>U9060V1 Bottom</t>
  </si>
  <si>
    <t>COLOR BOTTOM</t>
  </si>
  <si>
    <t>Cust New RTA</t>
  </si>
  <si>
    <t>CASTLEROCK/NB-F17-2424 CSI</t>
  </si>
  <si>
    <t>PHANTOM/134-25-00 COLORO</t>
  </si>
  <si>
    <t>SEA SALT/NB 1200216 CSI</t>
  </si>
  <si>
    <t>LINEN/034-84-05 COLORO</t>
  </si>
  <si>
    <t>BLACK S123/145-17-00 COLORO</t>
  </si>
  <si>
    <t>RAIN CLOUD/000-68-00 COLORO</t>
  </si>
  <si>
    <t>,</t>
  </si>
  <si>
    <t>Running Add Mold 21 set (week 2) 6 January</t>
  </si>
  <si>
    <t>Running Add Mold 24 set (week 2) 13 January</t>
  </si>
  <si>
    <t>Running Add Mold 19 set (24Jan)</t>
  </si>
  <si>
    <t>Running New Add Mold 18 sets RUNNING 24 JAN</t>
  </si>
  <si>
    <t>Total Mold SETS/CAVITY</t>
  </si>
  <si>
    <t>RunningFeb-3</t>
  </si>
  <si>
    <t>35</t>
  </si>
  <si>
    <t>ETD sort based on XFD Jan-22</t>
  </si>
  <si>
    <t>N04NB0165</t>
  </si>
  <si>
    <t>N04NB0167</t>
  </si>
  <si>
    <t>N04NB0170</t>
  </si>
  <si>
    <t>N04NB0171</t>
  </si>
  <si>
    <t>N04NB0166</t>
  </si>
  <si>
    <t>N04NB0168</t>
  </si>
  <si>
    <t>Blc Del 1/24</t>
  </si>
  <si>
    <t>U027814</t>
  </si>
  <si>
    <t>U027807</t>
  </si>
  <si>
    <t>U027818</t>
  </si>
  <si>
    <t>7795460</t>
  </si>
  <si>
    <t>7794804</t>
  </si>
  <si>
    <t>7794970</t>
  </si>
  <si>
    <t>7794342</t>
  </si>
  <si>
    <t>7794378</t>
  </si>
  <si>
    <t>7793234</t>
  </si>
  <si>
    <t>Finish XFD Feb-14</t>
  </si>
  <si>
    <t>Running 20 Sets</t>
  </si>
  <si>
    <t>Finish XFD Feb-21</t>
  </si>
  <si>
    <t>20Sets Finish Feb-14, running Feb-17</t>
  </si>
  <si>
    <t>20Sets finish Feb-21, running Feb-24</t>
  </si>
  <si>
    <t>18 Sets running Mar-03</t>
  </si>
  <si>
    <t>Running18Sets</t>
  </si>
  <si>
    <t>Finish XFD Feb-28</t>
  </si>
  <si>
    <t>Finish XFD Mar-07</t>
  </si>
  <si>
    <t>Finish XFD Mar-14</t>
  </si>
  <si>
    <t>Finish XFD Mar-21</t>
  </si>
  <si>
    <t>Finish XFD Mar-28</t>
  </si>
  <si>
    <t>Running 7 Sets</t>
  </si>
  <si>
    <t>Finished XFD June July August</t>
  </si>
  <si>
    <t>58 Sets</t>
  </si>
  <si>
    <t>47Sets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</si>
</sst>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  <numFmt numFmtId="165" formatCode="_(* #,##0_);_(* \(#,##0\);_(* &quot;-&quot;??_);_(@_)"/>
    <numFmt numFmtId="166" formatCode="General_)"/>
    <numFmt numFmtId="167" formatCode="[$-409]mmm\-yy;@"/>
    <numFmt numFmtId="168" formatCode="[$-409]d\-mmm\-yy;@"/>
    <numFmt numFmtId="169" formatCode="0_ "/>
    <numFmt numFmtId="170" formatCode="[$-409]d\-mmm;@"/>
    <numFmt numFmtId="171" formatCode="[$IDR]\ #,##0"/>
  </numFmts>
  <fonts count="4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CC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FF"/>
      <name val="Calibri"/>
      <family val="2"/>
      <scheme val="minor"/>
    </font>
    <font>
      <b/>
      <sz val="10"/>
      <color rgb="FFFF00FF"/>
      <name val="Calibri"/>
      <family val="2"/>
      <scheme val="minor"/>
    </font>
    <font>
      <b/>
      <sz val="10"/>
      <color rgb="FF0000CC"/>
      <name val="Calibri"/>
      <family val="2"/>
      <scheme val="minor"/>
    </font>
    <font>
      <sz val="11"/>
      <name val="돋움"/>
      <family val="3"/>
      <charset val="129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name val="新細明體"/>
      <family val="1"/>
      <charset val="136"/>
    </font>
    <font>
      <sz val="11"/>
      <name val="ＭＳ Ｐゴシック"/>
      <family val="2"/>
      <charset val="128"/>
    </font>
    <font>
      <sz val="11"/>
      <color theme="1"/>
      <name val="Arial Narrow"/>
      <family val="2"/>
      <charset val="1"/>
    </font>
    <font>
      <sz val="11"/>
      <color theme="1"/>
      <name val="Calibri"/>
      <family val="2"/>
      <charset val="136"/>
      <scheme val="minor"/>
    </font>
    <font>
      <b/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9"/>
      <color theme="1"/>
      <name val="Segoe UI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</borders>
  <cellStyleXfs count="81">
    <xf numFmtId="0" fontId="0" fillId="0" borderId="0">
      <alignment vertical="top"/>
    </xf>
    <xf numFmtId="43" fontId="4" fillId="0" borderId="0" applyFont="0" applyFill="0" applyBorder="0" applyAlignment="0" applyProtection="0"/>
    <xf numFmtId="0" fontId="1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0" borderId="0">
      <alignment vertical="center"/>
    </xf>
    <xf numFmtId="0" fontId="1" fillId="0" borderId="0"/>
    <xf numFmtId="41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71" fontId="1" fillId="0" borderId="0"/>
    <xf numFmtId="0" fontId="4" fillId="0" borderId="0" applyProtection="0"/>
    <xf numFmtId="0" fontId="28" fillId="0" borderId="0"/>
    <xf numFmtId="0" fontId="28" fillId="0" borderId="0"/>
    <xf numFmtId="0" fontId="1" fillId="0" borderId="0"/>
    <xf numFmtId="0" fontId="29" fillId="0" borderId="0"/>
    <xf numFmtId="43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37" applyNumberFormat="0" applyAlignment="0" applyProtection="0">
      <alignment vertical="center"/>
    </xf>
    <xf numFmtId="0" fontId="39" fillId="19" borderId="38" applyNumberFormat="0" applyAlignment="0" applyProtection="0">
      <alignment vertical="center"/>
    </xf>
    <xf numFmtId="0" fontId="40" fillId="19" borderId="37" applyNumberFormat="0" applyAlignment="0" applyProtection="0">
      <alignment vertical="center"/>
    </xf>
    <xf numFmtId="0" fontId="41" fillId="0" borderId="39" applyNumberFormat="0" applyFill="0" applyAlignment="0" applyProtection="0">
      <alignment vertical="center"/>
    </xf>
    <xf numFmtId="0" fontId="42" fillId="20" borderId="4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1" borderId="4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42" applyNumberFormat="0" applyFill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4" fillId="0" borderId="0"/>
    <xf numFmtId="0" fontId="4" fillId="0" borderId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0">
    <xf numFmtId="0" fontId="0" fillId="0" borderId="0" xfId="0">
      <alignment vertical="top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7" fillId="0" borderId="0" xfId="1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5" fontId="8" fillId="0" borderId="0" xfId="1" applyNumberFormat="1" applyFont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vertical="center"/>
    </xf>
    <xf numFmtId="41" fontId="6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10" fillId="0" borderId="0" xfId="1" applyNumberFormat="1" applyFont="1" applyFill="1" applyAlignment="1">
      <alignment vertical="center"/>
    </xf>
    <xf numFmtId="164" fontId="12" fillId="0" borderId="0" xfId="2" applyNumberFormat="1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5" fillId="0" borderId="0" xfId="0" quotePrefix="1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165" fontId="13" fillId="0" borderId="0" xfId="1" applyNumberFormat="1" applyFont="1" applyFill="1" applyBorder="1" applyAlignment="1" applyProtection="1">
      <alignment vertical="center"/>
    </xf>
    <xf numFmtId="165" fontId="13" fillId="0" borderId="0" xfId="1" applyNumberFormat="1" applyFont="1" applyFill="1" applyBorder="1" applyAlignment="1" applyProtection="1">
      <alignment horizontal="center" vertical="center"/>
    </xf>
    <xf numFmtId="165" fontId="13" fillId="0" borderId="0" xfId="1" applyNumberFormat="1" applyFont="1" applyFill="1" applyAlignment="1">
      <alignment vertical="center"/>
    </xf>
    <xf numFmtId="164" fontId="7" fillId="2" borderId="1" xfId="2" applyNumberFormat="1" applyFont="1" applyFill="1" applyBorder="1" applyAlignment="1">
      <alignment horizontal="center" vertical="center" shrinkToFit="1"/>
    </xf>
    <xf numFmtId="49" fontId="7" fillId="3" borderId="1" xfId="2" applyNumberFormat="1" applyFont="1" applyFill="1" applyBorder="1" applyAlignment="1">
      <alignment horizontal="center" vertical="center" shrinkToFit="1"/>
    </xf>
    <xf numFmtId="49" fontId="7" fillId="2" borderId="1" xfId="2" applyNumberFormat="1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shrinkToFit="1"/>
    </xf>
    <xf numFmtId="49" fontId="15" fillId="4" borderId="1" xfId="2" applyNumberFormat="1" applyFont="1" applyFill="1" applyBorder="1" applyAlignment="1">
      <alignment horizontal="center" vertical="center" wrapText="1" shrinkToFit="1"/>
    </xf>
    <xf numFmtId="0" fontId="7" fillId="5" borderId="1" xfId="2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center" vertical="center" wrapText="1"/>
    </xf>
    <xf numFmtId="0" fontId="7" fillId="7" borderId="1" xfId="2" applyFont="1" applyFill="1" applyBorder="1" applyAlignment="1">
      <alignment horizontal="center" vertical="center" wrapText="1"/>
    </xf>
    <xf numFmtId="49" fontId="7" fillId="2" borderId="1" xfId="2" applyNumberFormat="1" applyFont="1" applyFill="1" applyBorder="1" applyAlignment="1">
      <alignment horizontal="center" vertical="center" wrapText="1" shrinkToFit="1"/>
    </xf>
    <xf numFmtId="49" fontId="7" fillId="3" borderId="1" xfId="2" quotePrefix="1" applyNumberFormat="1" applyFont="1" applyFill="1" applyBorder="1" applyAlignment="1">
      <alignment horizontal="center" vertical="center" wrapText="1" shrinkToFit="1"/>
    </xf>
    <xf numFmtId="0" fontId="7" fillId="2" borderId="1" xfId="0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 applyProtection="1">
      <alignment horizontal="center" vertical="center"/>
    </xf>
    <xf numFmtId="165" fontId="7" fillId="2" borderId="1" xfId="1" applyNumberFormat="1" applyFont="1" applyFill="1" applyBorder="1" applyAlignment="1" applyProtection="1">
      <alignment horizontal="center" vertical="center"/>
    </xf>
    <xf numFmtId="164" fontId="7" fillId="2" borderId="2" xfId="2" applyNumberFormat="1" applyFont="1" applyFill="1" applyBorder="1" applyAlignment="1">
      <alignment horizontal="center" vertical="center" shrinkToFit="1"/>
    </xf>
    <xf numFmtId="49" fontId="7" fillId="3" borderId="2" xfId="2" applyNumberFormat="1" applyFont="1" applyFill="1" applyBorder="1" applyAlignment="1">
      <alignment horizontal="center" vertical="center" shrinkToFit="1"/>
    </xf>
    <xf numFmtId="49" fontId="7" fillId="2" borderId="2" xfId="2" applyNumberFormat="1" applyFont="1" applyFill="1" applyBorder="1" applyAlignment="1">
      <alignment horizontal="center" vertical="center" shrinkToFit="1"/>
    </xf>
    <xf numFmtId="0" fontId="7" fillId="2" borderId="2" xfId="2" applyFont="1" applyFill="1" applyBorder="1" applyAlignment="1">
      <alignment horizontal="center" vertical="center" shrinkToFit="1"/>
    </xf>
    <xf numFmtId="49" fontId="15" fillId="4" borderId="2" xfId="2" applyNumberFormat="1" applyFont="1" applyFill="1" applyBorder="1" applyAlignment="1">
      <alignment horizontal="center" vertical="center" wrapText="1" shrinkToFit="1"/>
    </xf>
    <xf numFmtId="0" fontId="7" fillId="5" borderId="2" xfId="2" applyFont="1" applyFill="1" applyBorder="1" applyAlignment="1">
      <alignment horizontal="center" vertical="center" wrapText="1"/>
    </xf>
    <xf numFmtId="0" fontId="7" fillId="6" borderId="2" xfId="2" applyFont="1" applyFill="1" applyBorder="1" applyAlignment="1">
      <alignment horizontal="center" vertical="center" wrapText="1"/>
    </xf>
    <xf numFmtId="0" fontId="7" fillId="7" borderId="2" xfId="2" applyFont="1" applyFill="1" applyBorder="1" applyAlignment="1">
      <alignment horizontal="center" vertical="center" wrapText="1"/>
    </xf>
    <xf numFmtId="49" fontId="7" fillId="3" borderId="2" xfId="2" quotePrefix="1" applyNumberFormat="1" applyFont="1" applyFill="1" applyBorder="1" applyAlignment="1">
      <alignment horizontal="center" vertical="center" wrapText="1" shrinkToFit="1"/>
    </xf>
    <xf numFmtId="0" fontId="7" fillId="2" borderId="2" xfId="0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 applyProtection="1">
      <alignment horizontal="center" vertical="center"/>
    </xf>
    <xf numFmtId="165" fontId="7" fillId="2" borderId="2" xfId="1" applyNumberFormat="1" applyFont="1" applyFill="1" applyBorder="1" applyAlignment="1" applyProtection="1">
      <alignment horizontal="center" vertical="center"/>
    </xf>
    <xf numFmtId="164" fontId="16" fillId="0" borderId="3" xfId="0" quotePrefix="1" applyNumberFormat="1" applyFont="1" applyBorder="1" applyAlignment="1">
      <alignment horizontal="center" vertical="center"/>
    </xf>
    <xf numFmtId="164" fontId="16" fillId="8" borderId="3" xfId="0" quotePrefix="1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64" fontId="16" fillId="0" borderId="3" xfId="0" applyNumberFormat="1" applyFont="1" applyBorder="1" applyAlignment="1">
      <alignment horizontal="left" vertical="center"/>
    </xf>
    <xf numFmtId="16" fontId="17" fillId="4" borderId="3" xfId="2" applyNumberFormat="1" applyFont="1" applyFill="1" applyBorder="1" applyAlignment="1">
      <alignment horizontal="center" vertical="center" wrapText="1"/>
    </xf>
    <xf numFmtId="168" fontId="16" fillId="5" borderId="3" xfId="0" applyNumberFormat="1" applyFont="1" applyFill="1" applyBorder="1" applyAlignment="1">
      <alignment horizontal="center" vertical="center"/>
    </xf>
    <xf numFmtId="168" fontId="16" fillId="6" borderId="3" xfId="0" applyNumberFormat="1" applyFont="1" applyFill="1" applyBorder="1" applyAlignment="1">
      <alignment horizontal="center" vertical="center"/>
    </xf>
    <xf numFmtId="168" fontId="16" fillId="7" borderId="3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1" fontId="16" fillId="0" borderId="3" xfId="0" applyNumberFormat="1" applyFont="1" applyBorder="1" applyAlignment="1">
      <alignment horizontal="center" vertical="center"/>
    </xf>
    <xf numFmtId="41" fontId="16" fillId="3" borderId="3" xfId="0" applyNumberFormat="1" applyFont="1" applyFill="1" applyBorder="1" applyAlignment="1">
      <alignment horizontal="center" vertical="center"/>
    </xf>
    <xf numFmtId="165" fontId="16" fillId="0" borderId="3" xfId="1" applyNumberFormat="1" applyFont="1" applyFill="1" applyBorder="1" applyAlignment="1" applyProtection="1">
      <alignment horizontal="left" vertical="center" shrinkToFit="1"/>
    </xf>
    <xf numFmtId="165" fontId="18" fillId="0" borderId="3" xfId="1" applyNumberFormat="1" applyFont="1" applyBorder="1" applyAlignment="1">
      <alignment horizontal="center"/>
    </xf>
    <xf numFmtId="165" fontId="17" fillId="0" borderId="3" xfId="1" applyNumberFormat="1" applyFont="1" applyFill="1" applyBorder="1" applyAlignment="1" applyProtection="1">
      <alignment horizontal="left" vertical="center" shrinkToFit="1"/>
    </xf>
    <xf numFmtId="165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164" fontId="16" fillId="9" borderId="3" xfId="0" quotePrefix="1" applyNumberFormat="1" applyFont="1" applyFill="1" applyBorder="1" applyAlignment="1">
      <alignment horizontal="center" vertical="center"/>
    </xf>
    <xf numFmtId="164" fontId="5" fillId="0" borderId="3" xfId="0" quotePrefix="1" applyNumberFormat="1" applyFont="1" applyBorder="1" applyAlignment="1">
      <alignment horizontal="center" vertical="center"/>
    </xf>
    <xf numFmtId="164" fontId="5" fillId="8" borderId="3" xfId="0" quotePrefix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left" vertical="center"/>
    </xf>
    <xf numFmtId="16" fontId="7" fillId="4" borderId="3" xfId="2" applyNumberFormat="1" applyFont="1" applyFill="1" applyBorder="1" applyAlignment="1">
      <alignment horizontal="center" vertical="center" wrapText="1"/>
    </xf>
    <xf numFmtId="168" fontId="5" fillId="5" borderId="3" xfId="0" applyNumberFormat="1" applyFont="1" applyFill="1" applyBorder="1" applyAlignment="1">
      <alignment horizontal="center" vertical="center"/>
    </xf>
    <xf numFmtId="168" fontId="5" fillId="6" borderId="3" xfId="0" applyNumberFormat="1" applyFont="1" applyFill="1" applyBorder="1" applyAlignment="1">
      <alignment horizontal="center" vertical="center"/>
    </xf>
    <xf numFmtId="168" fontId="5" fillId="7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1" fontId="5" fillId="0" borderId="3" xfId="0" applyNumberFormat="1" applyFont="1" applyBorder="1" applyAlignment="1">
      <alignment horizontal="center" vertical="center"/>
    </xf>
    <xf numFmtId="41" fontId="5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 applyProtection="1">
      <alignment horizontal="left" vertical="center" shrinkToFit="1"/>
    </xf>
    <xf numFmtId="165" fontId="19" fillId="0" borderId="3" xfId="1" applyNumberFormat="1" applyFont="1" applyBorder="1" applyAlignment="1">
      <alignment horizontal="center"/>
    </xf>
    <xf numFmtId="165" fontId="7" fillId="0" borderId="3" xfId="1" applyNumberFormat="1" applyFont="1" applyFill="1" applyBorder="1" applyAlignment="1" applyProtection="1">
      <alignment horizontal="left" vertical="center" shrinkToFit="1"/>
    </xf>
    <xf numFmtId="165" fontId="5" fillId="0" borderId="0" xfId="0" applyNumberFormat="1" applyFont="1" applyAlignment="1">
      <alignment vertical="center"/>
    </xf>
    <xf numFmtId="164" fontId="5" fillId="9" borderId="3" xfId="0" quotePrefix="1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164" fontId="13" fillId="0" borderId="3" xfId="0" quotePrefix="1" applyNumberFormat="1" applyFont="1" applyBorder="1" applyAlignment="1">
      <alignment horizontal="center" vertical="center"/>
    </xf>
    <xf numFmtId="165" fontId="5" fillId="0" borderId="0" xfId="1" applyNumberFormat="1" applyFont="1" applyFill="1" applyBorder="1" applyAlignment="1" applyProtection="1">
      <alignment horizontal="left" vertical="center" shrinkToFit="1"/>
    </xf>
    <xf numFmtId="165" fontId="5" fillId="0" borderId="3" xfId="1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65" fontId="5" fillId="0" borderId="0" xfId="1" applyNumberFormat="1" applyFont="1" applyBorder="1" applyAlignment="1">
      <alignment vertical="center"/>
    </xf>
    <xf numFmtId="16" fontId="7" fillId="11" borderId="3" xfId="2" applyNumberFormat="1" applyFont="1" applyFill="1" applyBorder="1" applyAlignment="1">
      <alignment horizontal="center" vertical="center" wrapText="1"/>
    </xf>
    <xf numFmtId="168" fontId="5" fillId="0" borderId="3" xfId="0" applyNumberFormat="1" applyFont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vertical="center"/>
    </xf>
    <xf numFmtId="166" fontId="7" fillId="12" borderId="1" xfId="0" applyNumberFormat="1" applyFont="1" applyFill="1" applyBorder="1" applyAlignment="1">
      <alignment horizontal="left" vertical="center"/>
    </xf>
    <xf numFmtId="166" fontId="20" fillId="12" borderId="1" xfId="0" applyNumberFormat="1" applyFont="1" applyFill="1" applyBorder="1" applyAlignment="1">
      <alignment horizontal="left" vertical="center"/>
    </xf>
    <xf numFmtId="0" fontId="13" fillId="12" borderId="1" xfId="0" applyFont="1" applyFill="1" applyBorder="1" applyAlignment="1">
      <alignment horizontal="left" vertical="center"/>
    </xf>
    <xf numFmtId="166" fontId="10" fillId="12" borderId="1" xfId="0" applyNumberFormat="1" applyFont="1" applyFill="1" applyBorder="1" applyAlignment="1">
      <alignment horizontal="center" vertical="center"/>
    </xf>
    <xf numFmtId="165" fontId="20" fillId="12" borderId="1" xfId="1" applyNumberFormat="1" applyFont="1" applyFill="1" applyBorder="1" applyAlignment="1" applyProtection="1">
      <alignment horizontal="center" vertical="center" shrinkToFit="1"/>
    </xf>
    <xf numFmtId="0" fontId="20" fillId="12" borderId="1" xfId="1" applyNumberFormat="1" applyFont="1" applyFill="1" applyBorder="1" applyAlignment="1" applyProtection="1">
      <alignment horizontal="center" vertical="center" shrinkToFit="1"/>
    </xf>
    <xf numFmtId="164" fontId="5" fillId="0" borderId="4" xfId="0" applyNumberFormat="1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left" vertical="center"/>
    </xf>
    <xf numFmtId="16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66" fontId="6" fillId="0" borderId="5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</xf>
    <xf numFmtId="165" fontId="20" fillId="0" borderId="1" xfId="1" applyNumberFormat="1" applyFont="1" applyFill="1" applyBorder="1" applyAlignment="1" applyProtection="1">
      <alignment horizontal="center" vertical="center" shrinkToFit="1"/>
    </xf>
    <xf numFmtId="165" fontId="7" fillId="0" borderId="6" xfId="1" applyNumberFormat="1" applyFont="1" applyFill="1" applyBorder="1" applyAlignment="1" applyProtection="1">
      <alignment horizontal="center" vertical="center"/>
    </xf>
    <xf numFmtId="164" fontId="5" fillId="0" borderId="7" xfId="0" applyNumberFormat="1" applyFont="1" applyBorder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6" fontId="5" fillId="0" borderId="8" xfId="0" applyNumberFormat="1" applyFont="1" applyBorder="1" applyAlignment="1">
      <alignment horizontal="left" vertical="center"/>
    </xf>
    <xf numFmtId="166" fontId="5" fillId="0" borderId="9" xfId="0" applyNumberFormat="1" applyFont="1" applyBorder="1" applyAlignment="1">
      <alignment horizontal="left" vertical="center"/>
    </xf>
    <xf numFmtId="166" fontId="5" fillId="0" borderId="10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166" fontId="6" fillId="0" borderId="10" xfId="0" applyNumberFormat="1" applyFont="1" applyBorder="1" applyAlignment="1">
      <alignment horizontal="center" vertical="center"/>
    </xf>
    <xf numFmtId="165" fontId="5" fillId="0" borderId="11" xfId="1" applyNumberFormat="1" applyFont="1" applyFill="1" applyBorder="1" applyAlignment="1" applyProtection="1">
      <alignment horizontal="center" vertical="center"/>
    </xf>
    <xf numFmtId="0" fontId="5" fillId="0" borderId="11" xfId="1" applyNumberFormat="1" applyFont="1" applyFill="1" applyBorder="1" applyAlignment="1" applyProtection="1">
      <alignment horizontal="center" vertical="center"/>
    </xf>
    <xf numFmtId="165" fontId="20" fillId="0" borderId="11" xfId="1" applyNumberFormat="1" applyFont="1" applyFill="1" applyBorder="1" applyAlignment="1" applyProtection="1">
      <alignment horizontal="center" vertical="center" shrinkToFit="1"/>
    </xf>
    <xf numFmtId="165" fontId="7" fillId="0" borderId="12" xfId="1" applyNumberFormat="1" applyFont="1" applyFill="1" applyBorder="1" applyAlignment="1" applyProtection="1">
      <alignment horizontal="center" vertical="center"/>
    </xf>
    <xf numFmtId="164" fontId="5" fillId="0" borderId="7" xfId="2" applyNumberFormat="1" applyFont="1" applyBorder="1" applyAlignment="1">
      <alignment horizontal="center" vertical="center" shrinkToFit="1"/>
    </xf>
    <xf numFmtId="164" fontId="5" fillId="0" borderId="0" xfId="2" applyNumberFormat="1" applyFont="1" applyAlignment="1">
      <alignment horizontal="center" vertical="center" shrinkToFit="1"/>
    </xf>
    <xf numFmtId="0" fontId="5" fillId="0" borderId="9" xfId="2" applyFont="1" applyBorder="1">
      <alignment vertical="center"/>
    </xf>
    <xf numFmtId="49" fontId="5" fillId="0" borderId="10" xfId="2" applyNumberFormat="1" applyFont="1" applyBorder="1" applyAlignment="1">
      <alignment vertical="center" shrinkToFit="1"/>
    </xf>
    <xf numFmtId="49" fontId="5" fillId="0" borderId="13" xfId="2" applyNumberFormat="1" applyFont="1" applyBorder="1" applyAlignment="1">
      <alignment vertical="center" shrinkToFit="1"/>
    </xf>
    <xf numFmtId="49" fontId="5" fillId="0" borderId="13" xfId="2" applyNumberFormat="1" applyFont="1" applyBorder="1" applyAlignment="1">
      <alignment horizontal="center" vertical="center" shrinkToFit="1"/>
    </xf>
    <xf numFmtId="169" fontId="5" fillId="0" borderId="11" xfId="2" applyNumberFormat="1" applyFont="1" applyBorder="1" applyAlignment="1">
      <alignment horizontal="center" vertical="center" shrinkToFit="1"/>
    </xf>
    <xf numFmtId="0" fontId="5" fillId="0" borderId="11" xfId="0" quotePrefix="1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165" fontId="5" fillId="0" borderId="12" xfId="1" applyNumberFormat="1" applyFont="1" applyFill="1" applyBorder="1" applyAlignment="1" applyProtection="1">
      <alignment horizontal="center" vertical="center"/>
    </xf>
    <xf numFmtId="164" fontId="7" fillId="0" borderId="7" xfId="2" applyNumberFormat="1" applyFont="1" applyBorder="1" applyAlignment="1">
      <alignment horizontal="center" vertical="center" shrinkToFit="1"/>
    </xf>
    <xf numFmtId="164" fontId="7" fillId="0" borderId="0" xfId="2" applyNumberFormat="1" applyFont="1" applyAlignment="1">
      <alignment horizontal="center" vertical="center" shrinkToFit="1"/>
    </xf>
    <xf numFmtId="0" fontId="7" fillId="0" borderId="9" xfId="2" applyFont="1" applyBorder="1">
      <alignment vertical="center"/>
    </xf>
    <xf numFmtId="49" fontId="7" fillId="0" borderId="10" xfId="2" applyNumberFormat="1" applyFont="1" applyBorder="1" applyAlignment="1">
      <alignment vertical="center" shrinkToFit="1"/>
    </xf>
    <xf numFmtId="49" fontId="7" fillId="0" borderId="13" xfId="2" applyNumberFormat="1" applyFont="1" applyBorder="1" applyAlignment="1">
      <alignment vertical="center" shrinkToFit="1"/>
    </xf>
    <xf numFmtId="49" fontId="7" fillId="0" borderId="13" xfId="2" applyNumberFormat="1" applyFont="1" applyBorder="1" applyAlignment="1">
      <alignment horizontal="center" vertical="center" shrinkToFit="1"/>
    </xf>
    <xf numFmtId="169" fontId="7" fillId="0" borderId="11" xfId="2" applyNumberFormat="1" applyFont="1" applyBorder="1" applyAlignment="1">
      <alignment horizontal="center" vertical="center" shrinkToFit="1"/>
    </xf>
    <xf numFmtId="0" fontId="7" fillId="0" borderId="11" xfId="0" quotePrefix="1" applyFont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5" fontId="21" fillId="0" borderId="11" xfId="1" applyNumberFormat="1" applyFont="1" applyFill="1" applyBorder="1" applyAlignment="1">
      <alignment horizontal="center" vertical="center"/>
    </xf>
    <xf numFmtId="0" fontId="5" fillId="13" borderId="9" xfId="2" applyFont="1" applyFill="1" applyBorder="1">
      <alignment vertical="center"/>
    </xf>
    <xf numFmtId="49" fontId="5" fillId="13" borderId="10" xfId="2" applyNumberFormat="1" applyFont="1" applyFill="1" applyBorder="1" applyAlignment="1">
      <alignment vertical="center" shrinkToFit="1"/>
    </xf>
    <xf numFmtId="49" fontId="5" fillId="13" borderId="13" xfId="2" applyNumberFormat="1" applyFont="1" applyFill="1" applyBorder="1" applyAlignment="1">
      <alignment vertical="center" shrinkToFit="1"/>
    </xf>
    <xf numFmtId="49" fontId="5" fillId="13" borderId="13" xfId="2" applyNumberFormat="1" applyFont="1" applyFill="1" applyBorder="1" applyAlignment="1">
      <alignment horizontal="center" vertical="center" shrinkToFit="1"/>
    </xf>
    <xf numFmtId="169" fontId="5" fillId="13" borderId="11" xfId="2" applyNumberFormat="1" applyFont="1" applyFill="1" applyBorder="1" applyAlignment="1">
      <alignment horizontal="center" vertical="center" shrinkToFit="1"/>
    </xf>
    <xf numFmtId="0" fontId="5" fillId="13" borderId="11" xfId="0" quotePrefix="1" applyFont="1" applyFill="1" applyBorder="1" applyAlignment="1">
      <alignment vertical="center"/>
    </xf>
    <xf numFmtId="0" fontId="19" fillId="13" borderId="11" xfId="1" applyNumberFormat="1" applyFont="1" applyFill="1" applyBorder="1" applyAlignment="1">
      <alignment horizontal="center" vertical="center"/>
    </xf>
    <xf numFmtId="165" fontId="19" fillId="13" borderId="11" xfId="1" applyNumberFormat="1" applyFont="1" applyFill="1" applyBorder="1" applyAlignment="1">
      <alignment horizontal="center" vertical="center"/>
    </xf>
    <xf numFmtId="165" fontId="5" fillId="13" borderId="12" xfId="1" applyNumberFormat="1" applyFont="1" applyFill="1" applyBorder="1" applyAlignment="1" applyProtection="1">
      <alignment horizontal="center" vertical="center"/>
    </xf>
    <xf numFmtId="0" fontId="5" fillId="5" borderId="9" xfId="2" applyFont="1" applyFill="1" applyBorder="1">
      <alignment vertical="center"/>
    </xf>
    <xf numFmtId="49" fontId="5" fillId="5" borderId="10" xfId="2" applyNumberFormat="1" applyFont="1" applyFill="1" applyBorder="1" applyAlignment="1">
      <alignment vertical="center" shrinkToFit="1"/>
    </xf>
    <xf numFmtId="49" fontId="5" fillId="5" borderId="13" xfId="2" applyNumberFormat="1" applyFont="1" applyFill="1" applyBorder="1" applyAlignment="1">
      <alignment vertical="center" shrinkToFit="1"/>
    </xf>
    <xf numFmtId="49" fontId="5" fillId="5" borderId="13" xfId="2" applyNumberFormat="1" applyFont="1" applyFill="1" applyBorder="1" applyAlignment="1">
      <alignment horizontal="center" vertical="center" shrinkToFit="1"/>
    </xf>
    <xf numFmtId="169" fontId="5" fillId="5" borderId="11" xfId="2" applyNumberFormat="1" applyFont="1" applyFill="1" applyBorder="1" applyAlignment="1">
      <alignment horizontal="center" vertical="center" shrinkToFit="1"/>
    </xf>
    <xf numFmtId="0" fontId="5" fillId="5" borderId="11" xfId="0" quotePrefix="1" applyFont="1" applyFill="1" applyBorder="1" applyAlignment="1">
      <alignment vertical="center"/>
    </xf>
    <xf numFmtId="0" fontId="19" fillId="5" borderId="11" xfId="1" applyNumberFormat="1" applyFont="1" applyFill="1" applyBorder="1" applyAlignment="1">
      <alignment horizontal="center" vertical="center"/>
    </xf>
    <xf numFmtId="165" fontId="19" fillId="5" borderId="11" xfId="1" applyNumberFormat="1" applyFont="1" applyFill="1" applyBorder="1" applyAlignment="1">
      <alignment horizontal="center" vertical="center"/>
    </xf>
    <xf numFmtId="165" fontId="5" fillId="5" borderId="12" xfId="1" applyNumberFormat="1" applyFont="1" applyFill="1" applyBorder="1" applyAlignment="1" applyProtection="1">
      <alignment horizontal="center" vertical="center"/>
    </xf>
    <xf numFmtId="0" fontId="5" fillId="14" borderId="9" xfId="2" applyFont="1" applyFill="1" applyBorder="1">
      <alignment vertical="center"/>
    </xf>
    <xf numFmtId="49" fontId="5" fillId="14" borderId="10" xfId="2" applyNumberFormat="1" applyFont="1" applyFill="1" applyBorder="1" applyAlignment="1">
      <alignment horizontal="left" vertical="center" shrinkToFit="1"/>
    </xf>
    <xf numFmtId="49" fontId="5" fillId="14" borderId="13" xfId="2" applyNumberFormat="1" applyFont="1" applyFill="1" applyBorder="1" applyAlignment="1">
      <alignment horizontal="left" vertical="center" shrinkToFit="1"/>
    </xf>
    <xf numFmtId="49" fontId="5" fillId="14" borderId="13" xfId="2" applyNumberFormat="1" applyFont="1" applyFill="1" applyBorder="1" applyAlignment="1">
      <alignment horizontal="center" vertical="center" shrinkToFit="1"/>
    </xf>
    <xf numFmtId="169" fontId="5" fillId="14" borderId="11" xfId="2" applyNumberFormat="1" applyFont="1" applyFill="1" applyBorder="1" applyAlignment="1">
      <alignment horizontal="center" vertical="center" shrinkToFit="1"/>
    </xf>
    <xf numFmtId="0" fontId="5" fillId="14" borderId="11" xfId="0" quotePrefix="1" applyFont="1" applyFill="1" applyBorder="1" applyAlignment="1">
      <alignment vertical="center"/>
    </xf>
    <xf numFmtId="0" fontId="21" fillId="14" borderId="11" xfId="0" applyFont="1" applyFill="1" applyBorder="1" applyAlignment="1">
      <alignment horizontal="center" vertical="center"/>
    </xf>
    <xf numFmtId="165" fontId="7" fillId="14" borderId="12" xfId="1" applyNumberFormat="1" applyFont="1" applyFill="1" applyBorder="1" applyAlignment="1" applyProtection="1">
      <alignment horizontal="center" vertical="center"/>
    </xf>
    <xf numFmtId="0" fontId="5" fillId="0" borderId="14" xfId="0" applyFont="1" applyBorder="1" applyAlignment="1">
      <alignment vertical="center"/>
    </xf>
    <xf numFmtId="49" fontId="5" fillId="0" borderId="0" xfId="2" applyNumberFormat="1" applyFont="1" applyAlignment="1">
      <alignment horizontal="center" vertical="center" shrinkToFit="1"/>
    </xf>
    <xf numFmtId="49" fontId="5" fillId="0" borderId="15" xfId="2" applyNumberFormat="1" applyFont="1" applyBorder="1" applyAlignment="1">
      <alignment horizontal="center" vertical="center" shrinkToFit="1"/>
    </xf>
    <xf numFmtId="49" fontId="5" fillId="0" borderId="2" xfId="2" applyNumberFormat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165" fontId="5" fillId="0" borderId="2" xfId="1" applyNumberFormat="1" applyFont="1" applyFill="1" applyBorder="1" applyAlignment="1" applyProtection="1">
      <alignment horizontal="center" vertical="center"/>
    </xf>
    <xf numFmtId="165" fontId="7" fillId="0" borderId="16" xfId="1" applyNumberFormat="1" applyFont="1" applyFill="1" applyBorder="1" applyAlignment="1" applyProtection="1">
      <alignment horizontal="center" vertical="center"/>
    </xf>
    <xf numFmtId="0" fontId="5" fillId="0" borderId="17" xfId="0" applyFont="1" applyBorder="1" applyAlignment="1">
      <alignment vertical="center"/>
    </xf>
    <xf numFmtId="164" fontId="13" fillId="0" borderId="7" xfId="2" applyNumberFormat="1" applyFont="1" applyBorder="1" applyAlignment="1">
      <alignment horizontal="center" vertical="center" shrinkToFit="1"/>
    </xf>
    <xf numFmtId="164" fontId="13" fillId="0" borderId="0" xfId="2" applyNumberFormat="1" applyFont="1" applyAlignment="1">
      <alignment horizontal="center" vertical="center" shrinkToFit="1"/>
    </xf>
    <xf numFmtId="0" fontId="13" fillId="0" borderId="10" xfId="0" applyFont="1" applyBorder="1" applyAlignment="1">
      <alignment vertical="center"/>
    </xf>
    <xf numFmtId="49" fontId="13" fillId="0" borderId="10" xfId="2" applyNumberFormat="1" applyFont="1" applyBorder="1" applyAlignment="1">
      <alignment horizontal="left" vertical="center"/>
    </xf>
    <xf numFmtId="49" fontId="13" fillId="0" borderId="0" xfId="2" applyNumberFormat="1" applyFont="1" applyAlignment="1">
      <alignment horizontal="center" vertical="center" shrinkToFit="1"/>
    </xf>
    <xf numFmtId="49" fontId="13" fillId="0" borderId="15" xfId="2" applyNumberFormat="1" applyFont="1" applyBorder="1" applyAlignment="1">
      <alignment horizontal="center" vertical="center" shrinkToFit="1"/>
    </xf>
    <xf numFmtId="49" fontId="13" fillId="0" borderId="2" xfId="2" applyNumberFormat="1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Fill="1" applyBorder="1" applyAlignment="1" applyProtection="1">
      <alignment horizontal="center" vertical="center"/>
    </xf>
    <xf numFmtId="165" fontId="20" fillId="0" borderId="16" xfId="1" applyNumberFormat="1" applyFont="1" applyFill="1" applyBorder="1" applyAlignment="1" applyProtection="1">
      <alignment horizontal="center" vertical="center"/>
    </xf>
    <xf numFmtId="164" fontId="5" fillId="5" borderId="4" xfId="0" quotePrefix="1" applyNumberFormat="1" applyFont="1" applyFill="1" applyBorder="1" applyAlignment="1">
      <alignment horizontal="center" vertical="center"/>
    </xf>
    <xf numFmtId="164" fontId="5" fillId="5" borderId="9" xfId="0" quotePrefix="1" applyNumberFormat="1" applyFont="1" applyFill="1" applyBorder="1" applyAlignment="1">
      <alignment horizontal="center" vertical="center"/>
    </xf>
    <xf numFmtId="164" fontId="5" fillId="5" borderId="5" xfId="0" quotePrefix="1" applyNumberFormat="1" applyFont="1" applyFill="1" applyBorder="1" applyAlignment="1">
      <alignment horizontal="left" vertical="center"/>
    </xf>
    <xf numFmtId="0" fontId="5" fillId="5" borderId="18" xfId="0" quotePrefix="1" applyFont="1" applyFill="1" applyBorder="1" applyAlignment="1">
      <alignment horizontal="left" vertical="center"/>
    </xf>
    <xf numFmtId="164" fontId="6" fillId="5" borderId="1" xfId="0" quotePrefix="1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vertical="center"/>
    </xf>
    <xf numFmtId="165" fontId="5" fillId="5" borderId="9" xfId="1" applyNumberFormat="1" applyFont="1" applyFill="1" applyBorder="1" applyAlignment="1">
      <alignment vertical="center"/>
    </xf>
    <xf numFmtId="165" fontId="6" fillId="5" borderId="9" xfId="1" applyNumberFormat="1" applyFont="1" applyFill="1" applyBorder="1" applyAlignment="1">
      <alignment vertical="center"/>
    </xf>
    <xf numFmtId="165" fontId="7" fillId="5" borderId="6" xfId="1" applyNumberFormat="1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0" borderId="20" xfId="0" quotePrefix="1" applyNumberFormat="1" applyFont="1" applyBorder="1" applyAlignment="1">
      <alignment horizontal="center" vertical="center"/>
    </xf>
    <xf numFmtId="164" fontId="5" fillId="0" borderId="3" xfId="0" quotePrefix="1" applyNumberFormat="1" applyFont="1" applyBorder="1" applyAlignment="1">
      <alignment horizontal="left" vertical="center"/>
    </xf>
    <xf numFmtId="0" fontId="5" fillId="0" borderId="3" xfId="0" quotePrefix="1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164" fontId="5" fillId="0" borderId="3" xfId="0" quotePrefix="1" applyNumberFormat="1" applyFont="1" applyBorder="1" applyAlignment="1">
      <alignment horizontal="right" vertical="center"/>
    </xf>
    <xf numFmtId="164" fontId="5" fillId="0" borderId="3" xfId="0" applyNumberFormat="1" applyFont="1" applyBorder="1" applyAlignment="1">
      <alignment horizontal="center" vertical="center"/>
    </xf>
    <xf numFmtId="165" fontId="5" fillId="0" borderId="3" xfId="1" applyNumberFormat="1" applyFont="1" applyFill="1" applyBorder="1" applyAlignment="1">
      <alignment vertical="center"/>
    </xf>
    <xf numFmtId="165" fontId="5" fillId="0" borderId="21" xfId="1" applyNumberFormat="1" applyFont="1" applyFill="1" applyBorder="1" applyAlignment="1">
      <alignment vertical="center"/>
    </xf>
    <xf numFmtId="165" fontId="7" fillId="0" borderId="22" xfId="1" applyNumberFormat="1" applyFont="1" applyFill="1" applyBorder="1" applyAlignment="1">
      <alignment vertical="center"/>
    </xf>
    <xf numFmtId="164" fontId="13" fillId="0" borderId="3" xfId="0" quotePrefix="1" applyNumberFormat="1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164" fontId="23" fillId="0" borderId="20" xfId="0" quotePrefix="1" applyNumberFormat="1" applyFont="1" applyBorder="1" applyAlignment="1">
      <alignment horizontal="center" vertical="center"/>
    </xf>
    <xf numFmtId="164" fontId="23" fillId="0" borderId="3" xfId="0" quotePrefix="1" applyNumberFormat="1" applyFont="1" applyBorder="1" applyAlignment="1">
      <alignment horizontal="center" vertical="center"/>
    </xf>
    <xf numFmtId="164" fontId="23" fillId="0" borderId="3" xfId="0" quotePrefix="1" applyNumberFormat="1" applyFont="1" applyBorder="1" applyAlignment="1">
      <alignment horizontal="left" vertical="center"/>
    </xf>
    <xf numFmtId="0" fontId="23" fillId="0" borderId="3" xfId="0" quotePrefix="1" applyFont="1" applyBorder="1" applyAlignment="1">
      <alignment horizontal="left" vertical="center"/>
    </xf>
    <xf numFmtId="0" fontId="23" fillId="0" borderId="3" xfId="0" applyFont="1" applyBorder="1" applyAlignment="1">
      <alignment vertical="center"/>
    </xf>
    <xf numFmtId="164" fontId="22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5" fontId="23" fillId="0" borderId="3" xfId="1" applyNumberFormat="1" applyFont="1" applyFill="1" applyBorder="1" applyAlignment="1">
      <alignment vertical="center"/>
    </xf>
    <xf numFmtId="165" fontId="22" fillId="0" borderId="22" xfId="1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164" fontId="23" fillId="0" borderId="3" xfId="0" quotePrefix="1" applyNumberFormat="1" applyFont="1" applyBorder="1" applyAlignment="1">
      <alignment horizontal="right" vertical="center"/>
    </xf>
    <xf numFmtId="164" fontId="23" fillId="0" borderId="3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left" vertical="center"/>
    </xf>
    <xf numFmtId="164" fontId="7" fillId="0" borderId="3" xfId="0" quotePrefix="1" applyNumberFormat="1" applyFont="1" applyBorder="1" applyAlignment="1">
      <alignment horizontal="right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13" fillId="0" borderId="23" xfId="0" quotePrefix="1" applyNumberFormat="1" applyFont="1" applyBorder="1" applyAlignment="1">
      <alignment horizontal="center" vertical="center"/>
    </xf>
    <xf numFmtId="164" fontId="20" fillId="0" borderId="23" xfId="0" quotePrefix="1" applyNumberFormat="1" applyFont="1" applyBorder="1" applyAlignment="1">
      <alignment horizontal="left" vertical="center"/>
    </xf>
    <xf numFmtId="164" fontId="20" fillId="0" borderId="23" xfId="0" quotePrefix="1" applyNumberFormat="1" applyFont="1" applyBorder="1" applyAlignment="1">
      <alignment horizontal="center" vertical="center"/>
    </xf>
    <xf numFmtId="0" fontId="20" fillId="0" borderId="23" xfId="0" applyFont="1" applyBorder="1" applyAlignment="1">
      <alignment vertical="center"/>
    </xf>
    <xf numFmtId="164" fontId="5" fillId="0" borderId="23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quotePrefix="1" applyFont="1" applyBorder="1" applyAlignment="1">
      <alignment horizontal="left" vertical="center"/>
    </xf>
    <xf numFmtId="164" fontId="5" fillId="0" borderId="24" xfId="0" quotePrefix="1" applyNumberFormat="1" applyFont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164" fontId="5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7" fillId="0" borderId="25" xfId="0" quotePrefix="1" applyFont="1" applyBorder="1" applyAlignment="1">
      <alignment horizontal="left" vertical="center"/>
    </xf>
    <xf numFmtId="164" fontId="5" fillId="0" borderId="25" xfId="0" quotePrefix="1" applyNumberFormat="1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164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5" fontId="5" fillId="0" borderId="25" xfId="1" applyNumberFormat="1" applyFont="1" applyFill="1" applyBorder="1" applyAlignment="1">
      <alignment vertical="center"/>
    </xf>
    <xf numFmtId="165" fontId="5" fillId="0" borderId="26" xfId="1" applyNumberFormat="1" applyFont="1" applyFill="1" applyBorder="1" applyAlignment="1">
      <alignment vertical="center"/>
    </xf>
    <xf numFmtId="165" fontId="7" fillId="0" borderId="27" xfId="1" applyNumberFormat="1" applyFont="1" applyFill="1" applyBorder="1" applyAlignment="1">
      <alignment vertical="center"/>
    </xf>
    <xf numFmtId="165" fontId="5" fillId="0" borderId="24" xfId="1" applyNumberFormat="1" applyFont="1" applyFill="1" applyBorder="1" applyAlignment="1">
      <alignment vertical="center"/>
    </xf>
    <xf numFmtId="165" fontId="5" fillId="0" borderId="28" xfId="1" applyNumberFormat="1" applyFont="1" applyFill="1" applyBorder="1" applyAlignment="1">
      <alignment vertical="center"/>
    </xf>
    <xf numFmtId="165" fontId="7" fillId="0" borderId="16" xfId="1" applyNumberFormat="1" applyFont="1" applyFill="1" applyBorder="1" applyAlignment="1">
      <alignment vertical="center"/>
    </xf>
    <xf numFmtId="165" fontId="23" fillId="0" borderId="21" xfId="1" applyNumberFormat="1" applyFont="1" applyFill="1" applyBorder="1" applyAlignment="1">
      <alignment vertical="center"/>
    </xf>
    <xf numFmtId="164" fontId="24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5" fontId="24" fillId="0" borderId="3" xfId="1" applyNumberFormat="1" applyFont="1" applyFill="1" applyBorder="1" applyAlignment="1">
      <alignment vertical="center"/>
    </xf>
    <xf numFmtId="165" fontId="24" fillId="0" borderId="21" xfId="1" applyNumberFormat="1" applyFont="1" applyFill="1" applyBorder="1" applyAlignment="1">
      <alignment vertical="center"/>
    </xf>
    <xf numFmtId="165" fontId="25" fillId="0" borderId="22" xfId="1" applyNumberFormat="1" applyFont="1" applyFill="1" applyBorder="1" applyAlignment="1">
      <alignment vertical="center"/>
    </xf>
    <xf numFmtId="164" fontId="24" fillId="0" borderId="25" xfId="0" applyNumberFormat="1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165" fontId="24" fillId="0" borderId="25" xfId="1" applyNumberFormat="1" applyFont="1" applyFill="1" applyBorder="1" applyAlignment="1">
      <alignment vertical="center"/>
    </xf>
    <xf numFmtId="165" fontId="24" fillId="0" borderId="26" xfId="1" applyNumberFormat="1" applyFont="1" applyFill="1" applyBorder="1" applyAlignment="1">
      <alignment vertical="center"/>
    </xf>
    <xf numFmtId="165" fontId="25" fillId="0" borderId="27" xfId="1" applyNumberFormat="1" applyFont="1" applyFill="1" applyBorder="1" applyAlignment="1">
      <alignment vertical="center"/>
    </xf>
    <xf numFmtId="0" fontId="23" fillId="0" borderId="24" xfId="0" quotePrefix="1" applyFont="1" applyBorder="1" applyAlignment="1">
      <alignment horizontal="left" vertical="center"/>
    </xf>
    <xf numFmtId="164" fontId="23" fillId="0" borderId="24" xfId="0" quotePrefix="1" applyNumberFormat="1" applyFont="1" applyBorder="1" applyAlignment="1">
      <alignment horizontal="center" vertical="center"/>
    </xf>
    <xf numFmtId="0" fontId="23" fillId="0" borderId="24" xfId="0" applyFont="1" applyBorder="1" applyAlignment="1">
      <alignment vertical="center"/>
    </xf>
    <xf numFmtId="164" fontId="24" fillId="0" borderId="24" xfId="0" applyNumberFormat="1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165" fontId="24" fillId="0" borderId="24" xfId="1" applyNumberFormat="1" applyFont="1" applyFill="1" applyBorder="1" applyAlignment="1">
      <alignment vertical="center"/>
    </xf>
    <xf numFmtId="165" fontId="25" fillId="0" borderId="16" xfId="1" applyNumberFormat="1" applyFont="1" applyFill="1" applyBorder="1" applyAlignment="1">
      <alignment vertical="center"/>
    </xf>
    <xf numFmtId="165" fontId="24" fillId="0" borderId="28" xfId="1" applyNumberFormat="1" applyFont="1" applyFill="1" applyBorder="1" applyAlignment="1">
      <alignment vertical="center"/>
    </xf>
    <xf numFmtId="164" fontId="5" fillId="0" borderId="29" xfId="0" applyNumberFormat="1" applyFont="1" applyBorder="1" applyAlignment="1">
      <alignment vertical="center"/>
    </xf>
    <xf numFmtId="164" fontId="5" fillId="0" borderId="30" xfId="0" applyNumberFormat="1" applyFont="1" applyBorder="1" applyAlignment="1">
      <alignment vertical="center"/>
    </xf>
    <xf numFmtId="0" fontId="7" fillId="0" borderId="30" xfId="0" applyFont="1" applyBorder="1" applyAlignment="1">
      <alignment horizontal="left" vertical="center" shrinkToFit="1"/>
    </xf>
    <xf numFmtId="0" fontId="5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center" vertical="center" shrinkToFit="1"/>
    </xf>
    <xf numFmtId="0" fontId="7" fillId="0" borderId="25" xfId="0" applyFont="1" applyBorder="1" applyAlignment="1">
      <alignment vertical="center" shrinkToFit="1"/>
    </xf>
    <xf numFmtId="165" fontId="7" fillId="0" borderId="25" xfId="1" applyNumberFormat="1" applyFont="1" applyFill="1" applyBorder="1" applyAlignment="1">
      <alignment vertical="center" shrinkToFit="1"/>
    </xf>
    <xf numFmtId="165" fontId="7" fillId="0" borderId="26" xfId="1" applyNumberFormat="1" applyFont="1" applyFill="1" applyBorder="1" applyAlignment="1">
      <alignment vertical="center" shrinkToFit="1"/>
    </xf>
    <xf numFmtId="165" fontId="7" fillId="0" borderId="27" xfId="1" applyNumberFormat="1" applyFont="1" applyFill="1" applyBorder="1" applyAlignment="1">
      <alignment vertical="center" shrinkToFit="1"/>
    </xf>
    <xf numFmtId="170" fontId="8" fillId="0" borderId="0" xfId="0" applyNumberFormat="1" applyFont="1" applyAlignment="1">
      <alignment vertical="center"/>
    </xf>
    <xf numFmtId="0" fontId="8" fillId="5" borderId="0" xfId="0" applyFont="1" applyFill="1" applyAlignment="1">
      <alignment vertical="center"/>
    </xf>
    <xf numFmtId="170" fontId="6" fillId="0" borderId="0" xfId="0" quotePrefix="1" applyNumberFormat="1" applyFont="1" applyAlignment="1">
      <alignment vertical="center"/>
    </xf>
    <xf numFmtId="17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49" fontId="15" fillId="11" borderId="1" xfId="2" applyNumberFormat="1" applyFont="1" applyFill="1" applyBorder="1" applyAlignment="1">
      <alignment horizontal="center" vertical="center" wrapText="1" shrinkToFit="1"/>
    </xf>
    <xf numFmtId="170" fontId="15" fillId="5" borderId="1" xfId="2" applyNumberFormat="1" applyFont="1" applyFill="1" applyBorder="1" applyAlignment="1">
      <alignment horizontal="center" vertical="center" wrapText="1" shrinkToFit="1"/>
    </xf>
    <xf numFmtId="49" fontId="15" fillId="11" borderId="2" xfId="2" applyNumberFormat="1" applyFont="1" applyFill="1" applyBorder="1" applyAlignment="1">
      <alignment horizontal="center" vertical="center" wrapText="1" shrinkToFit="1"/>
    </xf>
    <xf numFmtId="170" fontId="15" fillId="5" borderId="2" xfId="2" applyNumberFormat="1" applyFont="1" applyFill="1" applyBorder="1" applyAlignment="1">
      <alignment horizontal="center" vertical="center" wrapText="1" shrinkToFit="1"/>
    </xf>
    <xf numFmtId="49" fontId="15" fillId="6" borderId="2" xfId="2" applyNumberFormat="1" applyFont="1" applyFill="1" applyBorder="1" applyAlignment="1">
      <alignment horizontal="center" vertical="center" wrapText="1" shrinkToFit="1"/>
    </xf>
    <xf numFmtId="0" fontId="7" fillId="0" borderId="2" xfId="2" applyFont="1" applyBorder="1" applyAlignment="1">
      <alignment horizontal="center" vertical="center" wrapText="1"/>
    </xf>
    <xf numFmtId="16" fontId="17" fillId="11" borderId="3" xfId="2" applyNumberFormat="1" applyFont="1" applyFill="1" applyBorder="1" applyAlignment="1">
      <alignment horizontal="center" vertical="center" wrapText="1"/>
    </xf>
    <xf numFmtId="170" fontId="16" fillId="5" borderId="3" xfId="0" applyNumberFormat="1" applyFont="1" applyFill="1" applyBorder="1" applyAlignment="1">
      <alignment horizontal="center" vertical="center"/>
    </xf>
    <xf numFmtId="164" fontId="16" fillId="6" borderId="3" xfId="0" applyNumberFormat="1" applyFont="1" applyFill="1" applyBorder="1" applyAlignment="1">
      <alignment horizontal="center" vertical="center"/>
    </xf>
    <xf numFmtId="170" fontId="5" fillId="5" borderId="3" xfId="0" applyNumberFormat="1" applyFont="1" applyFill="1" applyBorder="1" applyAlignment="1">
      <alignment horizontal="center" vertical="center"/>
    </xf>
    <xf numFmtId="164" fontId="5" fillId="6" borderId="3" xfId="0" applyNumberFormat="1" applyFont="1" applyFill="1" applyBorder="1" applyAlignment="1">
      <alignment horizontal="center" vertical="center"/>
    </xf>
    <xf numFmtId="16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164" fontId="5" fillId="0" borderId="11" xfId="0" applyNumberFormat="1" applyFont="1" applyBorder="1" applyAlignment="1">
      <alignment horizontal="left" vertical="center"/>
    </xf>
    <xf numFmtId="16" fontId="5" fillId="0" borderId="11" xfId="2" applyNumberFormat="1" applyFont="1" applyBorder="1" applyAlignment="1">
      <alignment horizontal="center" vertical="center" wrapText="1"/>
    </xf>
    <xf numFmtId="170" fontId="5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41" fontId="5" fillId="0" borderId="11" xfId="0" applyNumberFormat="1" applyFont="1" applyBorder="1" applyAlignment="1">
      <alignment horizontal="center" vertical="center"/>
    </xf>
    <xf numFmtId="41" fontId="5" fillId="3" borderId="11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5" fontId="5" fillId="0" borderId="11" xfId="1" applyNumberFormat="1" applyFont="1" applyFill="1" applyBorder="1" applyAlignment="1" applyProtection="1">
      <alignment horizontal="left" vertical="center" shrinkToFit="1"/>
    </xf>
    <xf numFmtId="41" fontId="5" fillId="0" borderId="11" xfId="0" applyNumberFormat="1" applyFont="1" applyBorder="1" applyAlignment="1">
      <alignment horizontal="center"/>
    </xf>
    <xf numFmtId="165" fontId="6" fillId="0" borderId="11" xfId="1" applyNumberFormat="1" applyFont="1" applyFill="1" applyBorder="1" applyAlignment="1" applyProtection="1">
      <alignment horizontal="left" vertical="center" shrinkToFit="1"/>
    </xf>
    <xf numFmtId="165" fontId="23" fillId="0" borderId="0" xfId="0" applyNumberFormat="1" applyFont="1" applyAlignment="1">
      <alignment vertical="center"/>
    </xf>
    <xf numFmtId="170" fontId="20" fillId="12" borderId="1" xfId="0" applyNumberFormat="1" applyFont="1" applyFill="1" applyBorder="1" applyAlignment="1">
      <alignment horizontal="center" vertical="center"/>
    </xf>
    <xf numFmtId="166" fontId="20" fillId="12" borderId="1" xfId="0" applyNumberFormat="1" applyFont="1" applyFill="1" applyBorder="1" applyAlignment="1">
      <alignment horizontal="center" vertical="center"/>
    </xf>
    <xf numFmtId="170" fontId="5" fillId="0" borderId="5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4" fontId="6" fillId="0" borderId="32" xfId="0" applyNumberFormat="1" applyFont="1" applyBorder="1" applyAlignment="1">
      <alignment horizontal="left" vertical="center"/>
    </xf>
    <xf numFmtId="164" fontId="6" fillId="0" borderId="33" xfId="0" applyNumberFormat="1" applyFont="1" applyBorder="1" applyAlignment="1">
      <alignment horizontal="left" vertical="center"/>
    </xf>
    <xf numFmtId="166" fontId="6" fillId="0" borderId="33" xfId="0" applyNumberFormat="1" applyFont="1" applyBorder="1" applyAlignment="1">
      <alignment horizontal="left" vertical="center"/>
    </xf>
    <xf numFmtId="166" fontId="6" fillId="0" borderId="9" xfId="0" applyNumberFormat="1" applyFont="1" applyBorder="1" applyAlignment="1">
      <alignment horizontal="left" vertical="center"/>
    </xf>
    <xf numFmtId="166" fontId="6" fillId="0" borderId="5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70" fontId="6" fillId="0" borderId="5" xfId="0" applyNumberFormat="1" applyFont="1" applyBorder="1" applyAlignment="1">
      <alignment horizontal="center" vertical="center"/>
    </xf>
    <xf numFmtId="165" fontId="6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165" fontId="10" fillId="0" borderId="12" xfId="1" applyNumberFormat="1" applyFont="1" applyFill="1" applyBorder="1" applyAlignment="1" applyProtection="1">
      <alignment horizontal="center" vertical="center" shrinkToFit="1"/>
    </xf>
    <xf numFmtId="170" fontId="5" fillId="0" borderId="13" xfId="2" applyNumberFormat="1" applyFont="1" applyBorder="1" applyAlignment="1">
      <alignment horizontal="center" vertical="center" shrinkToFit="1"/>
    </xf>
    <xf numFmtId="165" fontId="19" fillId="0" borderId="11" xfId="1" applyNumberFormat="1" applyFont="1" applyFill="1" applyBorder="1" applyAlignment="1">
      <alignment horizontal="center" vertical="center"/>
    </xf>
    <xf numFmtId="49" fontId="13" fillId="5" borderId="10" xfId="2" applyNumberFormat="1" applyFont="1" applyFill="1" applyBorder="1" applyAlignment="1">
      <alignment vertical="center" shrinkToFit="1"/>
    </xf>
    <xf numFmtId="49" fontId="13" fillId="5" borderId="13" xfId="2" applyNumberFormat="1" applyFont="1" applyFill="1" applyBorder="1" applyAlignment="1">
      <alignment vertical="center" shrinkToFit="1"/>
    </xf>
    <xf numFmtId="49" fontId="13" fillId="5" borderId="13" xfId="2" applyNumberFormat="1" applyFont="1" applyFill="1" applyBorder="1" applyAlignment="1">
      <alignment horizontal="center" vertical="center" shrinkToFit="1"/>
    </xf>
    <xf numFmtId="170" fontId="13" fillId="5" borderId="13" xfId="2" applyNumberFormat="1" applyFont="1" applyFill="1" applyBorder="1" applyAlignment="1">
      <alignment horizontal="center" vertical="center" shrinkToFit="1"/>
    </xf>
    <xf numFmtId="169" fontId="13" fillId="5" borderId="11" xfId="2" applyNumberFormat="1" applyFont="1" applyFill="1" applyBorder="1" applyAlignment="1">
      <alignment horizontal="center" vertical="center" shrinkToFit="1"/>
    </xf>
    <xf numFmtId="0" fontId="13" fillId="5" borderId="11" xfId="0" quotePrefix="1" applyFont="1" applyFill="1" applyBorder="1" applyAlignment="1">
      <alignment vertical="center"/>
    </xf>
    <xf numFmtId="166" fontId="2" fillId="5" borderId="11" xfId="0" applyNumberFormat="1" applyFont="1" applyFill="1" applyBorder="1" applyAlignment="1">
      <alignment horizontal="center" vertical="center"/>
    </xf>
    <xf numFmtId="165" fontId="13" fillId="5" borderId="12" xfId="1" applyNumberFormat="1" applyFont="1" applyFill="1" applyBorder="1" applyAlignment="1" applyProtection="1">
      <alignment horizontal="center" vertical="center"/>
    </xf>
    <xf numFmtId="0" fontId="20" fillId="3" borderId="9" xfId="2" applyFont="1" applyFill="1" applyBorder="1">
      <alignment vertical="center"/>
    </xf>
    <xf numFmtId="49" fontId="13" fillId="3" borderId="10" xfId="2" applyNumberFormat="1" applyFont="1" applyFill="1" applyBorder="1" applyAlignment="1">
      <alignment vertical="center" shrinkToFit="1"/>
    </xf>
    <xf numFmtId="49" fontId="13" fillId="3" borderId="13" xfId="2" applyNumberFormat="1" applyFont="1" applyFill="1" applyBorder="1" applyAlignment="1">
      <alignment vertical="center" shrinkToFit="1"/>
    </xf>
    <xf numFmtId="49" fontId="13" fillId="3" borderId="13" xfId="2" applyNumberFormat="1" applyFont="1" applyFill="1" applyBorder="1" applyAlignment="1">
      <alignment horizontal="center" vertical="center" shrinkToFit="1"/>
    </xf>
    <xf numFmtId="170" fontId="13" fillId="3" borderId="13" xfId="2" applyNumberFormat="1" applyFont="1" applyFill="1" applyBorder="1" applyAlignment="1">
      <alignment horizontal="center" vertical="center" shrinkToFit="1"/>
    </xf>
    <xf numFmtId="169" fontId="13" fillId="3" borderId="11" xfId="2" applyNumberFormat="1" applyFont="1" applyFill="1" applyBorder="1" applyAlignment="1">
      <alignment horizontal="center" vertical="center" shrinkToFit="1"/>
    </xf>
    <xf numFmtId="0" fontId="13" fillId="3" borderId="11" xfId="0" quotePrefix="1" applyFont="1" applyFill="1" applyBorder="1" applyAlignment="1">
      <alignment vertical="center"/>
    </xf>
    <xf numFmtId="166" fontId="2" fillId="3" borderId="11" xfId="0" applyNumberFormat="1" applyFont="1" applyFill="1" applyBorder="1" applyAlignment="1">
      <alignment horizontal="center" vertical="center"/>
    </xf>
    <xf numFmtId="165" fontId="13" fillId="3" borderId="12" xfId="1" applyNumberFormat="1" applyFont="1" applyFill="1" applyBorder="1" applyAlignment="1" applyProtection="1">
      <alignment horizontal="center" vertical="center"/>
    </xf>
    <xf numFmtId="164" fontId="25" fillId="0" borderId="7" xfId="2" applyNumberFormat="1" applyFont="1" applyBorder="1" applyAlignment="1">
      <alignment horizontal="center" vertical="center" shrinkToFit="1"/>
    </xf>
    <xf numFmtId="164" fontId="25" fillId="0" borderId="0" xfId="2" applyNumberFormat="1" applyFont="1" applyAlignment="1">
      <alignment horizontal="center" vertical="center" shrinkToFit="1"/>
    </xf>
    <xf numFmtId="0" fontId="24" fillId="14" borderId="9" xfId="2" applyFont="1" applyFill="1" applyBorder="1">
      <alignment vertical="center"/>
    </xf>
    <xf numFmtId="49" fontId="24" fillId="14" borderId="10" xfId="2" applyNumberFormat="1" applyFont="1" applyFill="1" applyBorder="1" applyAlignment="1">
      <alignment horizontal="left" vertical="center" shrinkToFit="1"/>
    </xf>
    <xf numFmtId="49" fontId="24" fillId="14" borderId="13" xfId="2" applyNumberFormat="1" applyFont="1" applyFill="1" applyBorder="1" applyAlignment="1">
      <alignment horizontal="left" vertical="center" shrinkToFit="1"/>
    </xf>
    <xf numFmtId="49" fontId="24" fillId="14" borderId="13" xfId="2" applyNumberFormat="1" applyFont="1" applyFill="1" applyBorder="1" applyAlignment="1">
      <alignment horizontal="center" vertical="center" shrinkToFit="1"/>
    </xf>
    <xf numFmtId="170" fontId="24" fillId="14" borderId="13" xfId="2" applyNumberFormat="1" applyFont="1" applyFill="1" applyBorder="1" applyAlignment="1">
      <alignment horizontal="center" vertical="center" shrinkToFit="1"/>
    </xf>
    <xf numFmtId="169" fontId="24" fillId="14" borderId="11" xfId="2" applyNumberFormat="1" applyFont="1" applyFill="1" applyBorder="1" applyAlignment="1">
      <alignment horizontal="center" vertical="center" shrinkToFit="1"/>
    </xf>
    <xf numFmtId="0" fontId="24" fillId="14" borderId="11" xfId="0" quotePrefix="1" applyFont="1" applyFill="1" applyBorder="1" applyAlignment="1">
      <alignment vertical="center"/>
    </xf>
    <xf numFmtId="166" fontId="3" fillId="14" borderId="11" xfId="0" applyNumberFormat="1" applyFont="1" applyFill="1" applyBorder="1" applyAlignment="1">
      <alignment horizontal="center" vertical="center"/>
    </xf>
    <xf numFmtId="165" fontId="25" fillId="14" borderId="12" xfId="1" applyNumberFormat="1" applyFont="1" applyFill="1" applyBorder="1" applyAlignment="1" applyProtection="1">
      <alignment horizontal="center" vertical="center"/>
    </xf>
    <xf numFmtId="165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49" fontId="5" fillId="0" borderId="14" xfId="2" applyNumberFormat="1" applyFont="1" applyBorder="1" applyAlignment="1">
      <alignment horizontal="left" vertical="center"/>
    </xf>
    <xf numFmtId="170" fontId="5" fillId="0" borderId="15" xfId="2" applyNumberFormat="1" applyFont="1" applyBorder="1" applyAlignment="1">
      <alignment horizontal="center" vertical="center" shrinkToFit="1"/>
    </xf>
    <xf numFmtId="164" fontId="24" fillId="0" borderId="7" xfId="2" applyNumberFormat="1" applyFont="1" applyBorder="1" applyAlignment="1">
      <alignment horizontal="center" vertical="center" shrinkToFit="1"/>
    </xf>
    <xf numFmtId="164" fontId="24" fillId="0" borderId="0" xfId="2" applyNumberFormat="1" applyFont="1" applyAlignment="1">
      <alignment horizontal="center" vertical="center" shrinkToFit="1"/>
    </xf>
    <xf numFmtId="49" fontId="24" fillId="0" borderId="14" xfId="2" applyNumberFormat="1" applyFont="1" applyBorder="1" applyAlignment="1">
      <alignment horizontal="left" vertical="center"/>
    </xf>
    <xf numFmtId="49" fontId="24" fillId="0" borderId="0" xfId="2" applyNumberFormat="1" applyFont="1" applyAlignment="1">
      <alignment horizontal="center" vertical="center" shrinkToFit="1"/>
    </xf>
    <xf numFmtId="49" fontId="24" fillId="0" borderId="15" xfId="2" applyNumberFormat="1" applyFont="1" applyBorder="1" applyAlignment="1">
      <alignment horizontal="center" vertical="center" shrinkToFit="1"/>
    </xf>
    <xf numFmtId="170" fontId="24" fillId="0" borderId="15" xfId="2" applyNumberFormat="1" applyFont="1" applyBorder="1" applyAlignment="1">
      <alignment horizontal="center" vertical="center" shrinkToFit="1"/>
    </xf>
    <xf numFmtId="49" fontId="24" fillId="0" borderId="2" xfId="2" applyNumberFormat="1" applyFont="1" applyBorder="1" applyAlignment="1">
      <alignment horizontal="center" vertical="center" shrinkToFit="1"/>
    </xf>
    <xf numFmtId="0" fontId="24" fillId="0" borderId="2" xfId="0" applyFont="1" applyBorder="1" applyAlignment="1">
      <alignment horizontal="center" vertical="center"/>
    </xf>
    <xf numFmtId="165" fontId="24" fillId="0" borderId="2" xfId="1" applyNumberFormat="1" applyFont="1" applyFill="1" applyBorder="1" applyAlignment="1" applyProtection="1">
      <alignment horizontal="center" vertical="center"/>
    </xf>
    <xf numFmtId="165" fontId="25" fillId="0" borderId="16" xfId="1" applyNumberFormat="1" applyFont="1" applyFill="1" applyBorder="1" applyAlignment="1" applyProtection="1">
      <alignment horizontal="center" vertical="center"/>
    </xf>
    <xf numFmtId="49" fontId="24" fillId="0" borderId="17" xfId="2" applyNumberFormat="1" applyFont="1" applyBorder="1" applyAlignment="1">
      <alignment horizontal="left" vertical="center"/>
    </xf>
    <xf numFmtId="164" fontId="8" fillId="0" borderId="7" xfId="2" applyNumberFormat="1" applyFont="1" applyBorder="1" applyAlignment="1">
      <alignment horizontal="center" vertical="center" shrinkToFit="1"/>
    </xf>
    <xf numFmtId="164" fontId="8" fillId="0" borderId="0" xfId="2" applyNumberFormat="1" applyFont="1" applyAlignment="1">
      <alignment horizontal="center" vertical="center" shrinkToFit="1"/>
    </xf>
    <xf numFmtId="49" fontId="8" fillId="0" borderId="10" xfId="2" applyNumberFormat="1" applyFont="1" applyBorder="1" applyAlignment="1">
      <alignment horizontal="left" vertical="center"/>
    </xf>
    <xf numFmtId="49" fontId="8" fillId="0" borderId="0" xfId="2" applyNumberFormat="1" applyFont="1" applyAlignment="1">
      <alignment horizontal="center" vertical="center" shrinkToFit="1"/>
    </xf>
    <xf numFmtId="49" fontId="8" fillId="0" borderId="15" xfId="2" applyNumberFormat="1" applyFont="1" applyBorder="1" applyAlignment="1">
      <alignment horizontal="center" vertical="center" shrinkToFit="1"/>
    </xf>
    <xf numFmtId="170" fontId="8" fillId="0" borderId="15" xfId="2" applyNumberFormat="1" applyFont="1" applyBorder="1" applyAlignment="1">
      <alignment horizontal="center" vertical="center" shrinkToFit="1"/>
    </xf>
    <xf numFmtId="49" fontId="8" fillId="0" borderId="2" xfId="2" applyNumberFormat="1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165" fontId="8" fillId="0" borderId="2" xfId="1" applyNumberFormat="1" applyFont="1" applyFill="1" applyBorder="1" applyAlignment="1" applyProtection="1">
      <alignment horizontal="center" vertical="center"/>
    </xf>
    <xf numFmtId="165" fontId="9" fillId="0" borderId="16" xfId="1" applyNumberFormat="1" applyFont="1" applyFill="1" applyBorder="1" applyAlignment="1" applyProtection="1">
      <alignment horizontal="center" vertical="center"/>
    </xf>
    <xf numFmtId="170" fontId="5" fillId="5" borderId="1" xfId="0" quotePrefix="1" applyNumberFormat="1" applyFont="1" applyFill="1" applyBorder="1" applyAlignment="1">
      <alignment horizontal="center" vertical="center"/>
    </xf>
    <xf numFmtId="164" fontId="5" fillId="5" borderId="1" xfId="0" quotePrefix="1" applyNumberFormat="1" applyFont="1" applyFill="1" applyBorder="1" applyAlignment="1">
      <alignment horizontal="center" vertical="center"/>
    </xf>
    <xf numFmtId="170" fontId="5" fillId="0" borderId="3" xfId="0" quotePrefix="1" applyNumberFormat="1" applyFont="1" applyBorder="1" applyAlignment="1">
      <alignment horizontal="center" vertical="center"/>
    </xf>
    <xf numFmtId="164" fontId="5" fillId="0" borderId="21" xfId="0" quotePrefix="1" applyNumberFormat="1" applyFont="1" applyBorder="1" applyAlignment="1">
      <alignment horizontal="center" vertical="center"/>
    </xf>
    <xf numFmtId="170" fontId="23" fillId="0" borderId="3" xfId="0" quotePrefix="1" applyNumberFormat="1" applyFont="1" applyBorder="1" applyAlignment="1">
      <alignment horizontal="center" vertical="center"/>
    </xf>
    <xf numFmtId="164" fontId="23" fillId="0" borderId="21" xfId="0" quotePrefix="1" applyNumberFormat="1" applyFont="1" applyBorder="1" applyAlignment="1">
      <alignment horizontal="center" vertical="center"/>
    </xf>
    <xf numFmtId="170" fontId="5" fillId="0" borderId="25" xfId="0" quotePrefix="1" applyNumberFormat="1" applyFont="1" applyBorder="1" applyAlignment="1">
      <alignment horizontal="center" vertical="center"/>
    </xf>
    <xf numFmtId="170" fontId="5" fillId="0" borderId="24" xfId="0" quotePrefix="1" applyNumberFormat="1" applyFont="1" applyBorder="1" applyAlignment="1">
      <alignment horizontal="center" vertical="center"/>
    </xf>
    <xf numFmtId="170" fontId="23" fillId="0" borderId="24" xfId="0" quotePrefix="1" applyNumberFormat="1" applyFont="1" applyBorder="1" applyAlignment="1">
      <alignment horizontal="center" vertical="center"/>
    </xf>
    <xf numFmtId="170" fontId="7" fillId="0" borderId="30" xfId="0" applyNumberFormat="1" applyFont="1" applyBorder="1" applyAlignment="1">
      <alignment horizontal="center" vertical="center" shrinkToFit="1"/>
    </xf>
    <xf numFmtId="0" fontId="7" fillId="0" borderId="30" xfId="0" applyFont="1" applyBorder="1" applyAlignment="1">
      <alignment horizontal="center" vertical="center" shrinkToFit="1"/>
    </xf>
    <xf numFmtId="164" fontId="23" fillId="9" borderId="3" xfId="0" quotePrefix="1" applyNumberFormat="1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164" fontId="23" fillId="0" borderId="3" xfId="0" applyNumberFormat="1" applyFont="1" applyBorder="1" applyAlignment="1">
      <alignment horizontal="left" vertical="center"/>
    </xf>
    <xf numFmtId="16" fontId="22" fillId="4" borderId="3" xfId="2" applyNumberFormat="1" applyFont="1" applyFill="1" applyBorder="1" applyAlignment="1">
      <alignment horizontal="center" vertical="center" wrapText="1"/>
    </xf>
    <xf numFmtId="168" fontId="23" fillId="5" borderId="3" xfId="0" applyNumberFormat="1" applyFont="1" applyFill="1" applyBorder="1" applyAlignment="1">
      <alignment horizontal="center" vertical="center"/>
    </xf>
    <xf numFmtId="168" fontId="23" fillId="6" borderId="3" xfId="0" applyNumberFormat="1" applyFont="1" applyFill="1" applyBorder="1" applyAlignment="1">
      <alignment horizontal="center" vertical="center"/>
    </xf>
    <xf numFmtId="168" fontId="23" fillId="7" borderId="3" xfId="0" applyNumberFormat="1" applyFont="1" applyFill="1" applyBorder="1" applyAlignment="1">
      <alignment horizontal="center" vertical="center"/>
    </xf>
    <xf numFmtId="41" fontId="23" fillId="0" borderId="3" xfId="0" applyNumberFormat="1" applyFont="1" applyBorder="1" applyAlignment="1">
      <alignment horizontal="center" vertical="center"/>
    </xf>
    <xf numFmtId="41" fontId="23" fillId="3" borderId="3" xfId="0" applyNumberFormat="1" applyFont="1" applyFill="1" applyBorder="1" applyAlignment="1">
      <alignment horizontal="center" vertical="center"/>
    </xf>
    <xf numFmtId="165" fontId="23" fillId="0" borderId="3" xfId="1" applyNumberFormat="1" applyFont="1" applyFill="1" applyBorder="1" applyAlignment="1" applyProtection="1">
      <alignment horizontal="left" vertical="center" shrinkToFit="1"/>
    </xf>
    <xf numFmtId="165" fontId="26" fillId="0" borderId="3" xfId="1" applyNumberFormat="1" applyFont="1" applyBorder="1" applyAlignment="1">
      <alignment horizontal="center"/>
    </xf>
    <xf numFmtId="165" fontId="23" fillId="0" borderId="0" xfId="1" applyNumberFormat="1" applyFont="1" applyBorder="1" applyAlignment="1">
      <alignment vertical="center"/>
    </xf>
    <xf numFmtId="165" fontId="22" fillId="0" borderId="3" xfId="1" applyNumberFormat="1" applyFont="1" applyFill="1" applyBorder="1" applyAlignment="1" applyProtection="1">
      <alignment horizontal="left" vertical="center" shrinkToFit="1"/>
    </xf>
    <xf numFmtId="164" fontId="5" fillId="0" borderId="3" xfId="0" quotePrefix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70" fontId="23" fillId="5" borderId="3" xfId="0" applyNumberFormat="1" applyFont="1" applyFill="1" applyBorder="1" applyAlignment="1">
      <alignment horizontal="center" vertical="center"/>
    </xf>
    <xf numFmtId="164" fontId="23" fillId="8" borderId="3" xfId="0" quotePrefix="1" applyNumberFormat="1" applyFont="1" applyFill="1" applyBorder="1" applyAlignment="1">
      <alignment horizontal="center" vertical="center"/>
    </xf>
    <xf numFmtId="16" fontId="22" fillId="11" borderId="3" xfId="2" applyNumberFormat="1" applyFont="1" applyFill="1" applyBorder="1" applyAlignment="1">
      <alignment horizontal="center" vertical="center" wrapText="1"/>
    </xf>
    <xf numFmtId="164" fontId="23" fillId="6" borderId="3" xfId="0" applyNumberFormat="1" applyFont="1" applyFill="1" applyBorder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165" fontId="23" fillId="4" borderId="3" xfId="1" applyNumberFormat="1" applyFont="1" applyFill="1" applyBorder="1" applyAlignment="1">
      <alignment vertical="center"/>
    </xf>
    <xf numFmtId="165" fontId="5" fillId="4" borderId="3" xfId="1" applyNumberFormat="1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0" quotePrefix="1" applyNumberFormat="1" applyFont="1" applyFill="1" applyBorder="1" applyAlignment="1">
      <alignment horizontal="center" vertical="center"/>
    </xf>
    <xf numFmtId="164" fontId="5" fillId="4" borderId="3" xfId="0" quotePrefix="1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164" fontId="7" fillId="4" borderId="3" xfId="0" quotePrefix="1" applyNumberFormat="1" applyFont="1" applyFill="1" applyBorder="1" applyAlignment="1">
      <alignment horizontal="left" vertical="center"/>
    </xf>
    <xf numFmtId="164" fontId="23" fillId="0" borderId="24" xfId="0" quotePrefix="1" applyNumberFormat="1" applyFont="1" applyBorder="1" applyAlignment="1">
      <alignment horizontal="right" vertical="center"/>
    </xf>
    <xf numFmtId="164" fontId="23" fillId="0" borderId="24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165" fontId="23" fillId="0" borderId="24" xfId="1" applyNumberFormat="1" applyFont="1" applyFill="1" applyBorder="1" applyAlignment="1">
      <alignment vertical="center"/>
    </xf>
    <xf numFmtId="165" fontId="22" fillId="0" borderId="16" xfId="1" applyNumberFormat="1" applyFont="1" applyFill="1" applyBorder="1" applyAlignment="1">
      <alignment vertical="center"/>
    </xf>
    <xf numFmtId="164" fontId="5" fillId="0" borderId="23" xfId="0" quotePrefix="1" applyNumberFormat="1" applyFont="1" applyBorder="1" applyAlignment="1">
      <alignment horizontal="center" vertical="center"/>
    </xf>
    <xf numFmtId="0" fontId="5" fillId="0" borderId="43" xfId="0" applyFont="1" applyBorder="1" applyAlignment="1">
      <alignment vertical="center"/>
    </xf>
    <xf numFmtId="165" fontId="5" fillId="0" borderId="23" xfId="1" applyNumberFormat="1" applyFont="1" applyFill="1" applyBorder="1" applyAlignment="1">
      <alignment vertical="center"/>
    </xf>
    <xf numFmtId="165" fontId="5" fillId="0" borderId="44" xfId="1" applyNumberFormat="1" applyFont="1" applyFill="1" applyBorder="1" applyAlignment="1">
      <alignment vertical="center"/>
    </xf>
    <xf numFmtId="165" fontId="7" fillId="0" borderId="45" xfId="1" applyNumberFormat="1" applyFont="1" applyFill="1" applyBorder="1" applyAlignment="1">
      <alignment vertical="center"/>
    </xf>
    <xf numFmtId="164" fontId="5" fillId="0" borderId="23" xfId="0" quotePrefix="1" applyNumberFormat="1" applyFont="1" applyBorder="1" applyAlignment="1">
      <alignment horizontal="right" vertical="center"/>
    </xf>
    <xf numFmtId="165" fontId="5" fillId="12" borderId="3" xfId="1" applyNumberFormat="1" applyFont="1" applyFill="1" applyBorder="1" applyAlignment="1">
      <alignment vertical="center"/>
    </xf>
    <xf numFmtId="165" fontId="23" fillId="12" borderId="3" xfId="1" applyNumberFormat="1" applyFont="1" applyFill="1" applyBorder="1" applyAlignment="1">
      <alignment vertical="center"/>
    </xf>
    <xf numFmtId="164" fontId="5" fillId="12" borderId="3" xfId="0" applyNumberFormat="1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0" xfId="0" applyFont="1" applyFill="1" applyAlignment="1">
      <alignment vertical="center"/>
    </xf>
    <xf numFmtId="164" fontId="5" fillId="12" borderId="3" xfId="0" quotePrefix="1" applyNumberFormat="1" applyFont="1" applyFill="1" applyBorder="1" applyAlignment="1">
      <alignment horizontal="center" vertical="center"/>
    </xf>
    <xf numFmtId="164" fontId="7" fillId="12" borderId="3" xfId="0" quotePrefix="1" applyNumberFormat="1" applyFont="1" applyFill="1" applyBorder="1" applyAlignment="1">
      <alignment horizontal="right" vertical="center"/>
    </xf>
    <xf numFmtId="0" fontId="7" fillId="12" borderId="0" xfId="0" applyFont="1" applyFill="1" applyAlignment="1">
      <alignment vertical="center"/>
    </xf>
    <xf numFmtId="165" fontId="5" fillId="7" borderId="3" xfId="1" applyNumberFormat="1" applyFont="1" applyFill="1" applyBorder="1" applyAlignment="1">
      <alignment vertical="center"/>
    </xf>
    <xf numFmtId="165" fontId="23" fillId="7" borderId="3" xfId="1" applyNumberFormat="1" applyFont="1" applyFill="1" applyBorder="1" applyAlignment="1">
      <alignment vertical="center"/>
    </xf>
    <xf numFmtId="164" fontId="7" fillId="7" borderId="3" xfId="0" quotePrefix="1" applyNumberFormat="1" applyFont="1" applyFill="1" applyBorder="1" applyAlignment="1">
      <alignment horizontal="left" vertical="center"/>
    </xf>
    <xf numFmtId="0" fontId="5" fillId="7" borderId="0" xfId="0" applyFont="1" applyFill="1" applyAlignment="1">
      <alignment vertical="center"/>
    </xf>
    <xf numFmtId="164" fontId="7" fillId="7" borderId="3" xfId="0" quotePrefix="1" applyNumberFormat="1" applyFont="1" applyFill="1" applyBorder="1" applyAlignment="1">
      <alignment horizontal="center" vertical="center"/>
    </xf>
    <xf numFmtId="164" fontId="7" fillId="7" borderId="3" xfId="0" quotePrefix="1" applyNumberFormat="1" applyFont="1" applyFill="1" applyBorder="1" applyAlignment="1">
      <alignment horizontal="right" vertical="center"/>
    </xf>
    <xf numFmtId="164" fontId="5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65" fontId="5" fillId="46" borderId="3" xfId="1" applyNumberFormat="1" applyFont="1" applyFill="1" applyBorder="1" applyAlignment="1">
      <alignment vertical="center"/>
    </xf>
    <xf numFmtId="165" fontId="23" fillId="46" borderId="3" xfId="1" applyNumberFormat="1" applyFont="1" applyFill="1" applyBorder="1" applyAlignment="1">
      <alignment vertical="center"/>
    </xf>
    <xf numFmtId="165" fontId="23" fillId="46" borderId="24" xfId="1" applyNumberFormat="1" applyFont="1" applyFill="1" applyBorder="1" applyAlignment="1">
      <alignment vertical="center"/>
    </xf>
    <xf numFmtId="165" fontId="5" fillId="46" borderId="23" xfId="1" applyNumberFormat="1" applyFont="1" applyFill="1" applyBorder="1" applyAlignment="1">
      <alignment vertical="center"/>
    </xf>
    <xf numFmtId="165" fontId="5" fillId="46" borderId="24" xfId="1" applyNumberFormat="1" applyFont="1" applyFill="1" applyBorder="1" applyAlignment="1">
      <alignment vertical="center"/>
    </xf>
    <xf numFmtId="164" fontId="5" fillId="46" borderId="24" xfId="0" quotePrefix="1" applyNumberFormat="1" applyFont="1" applyFill="1" applyBorder="1" applyAlignment="1">
      <alignment horizontal="center" vertical="center"/>
    </xf>
    <xf numFmtId="0" fontId="5" fillId="46" borderId="0" xfId="0" applyFont="1" applyFill="1" applyAlignment="1">
      <alignment vertical="center"/>
    </xf>
    <xf numFmtId="164" fontId="5" fillId="46" borderId="24" xfId="0" quotePrefix="1" applyNumberFormat="1" applyFont="1" applyFill="1" applyBorder="1" applyAlignment="1">
      <alignment horizontal="right" vertical="center"/>
    </xf>
    <xf numFmtId="164" fontId="5" fillId="46" borderId="24" xfId="0" applyNumberFormat="1" applyFont="1" applyFill="1" applyBorder="1" applyAlignment="1">
      <alignment horizontal="center" vertical="center"/>
    </xf>
    <xf numFmtId="0" fontId="5" fillId="46" borderId="24" xfId="0" applyFont="1" applyFill="1" applyBorder="1" applyAlignment="1">
      <alignment horizontal="center" vertical="center"/>
    </xf>
    <xf numFmtId="164" fontId="7" fillId="46" borderId="24" xfId="0" quotePrefix="1" applyNumberFormat="1" applyFont="1" applyFill="1" applyBorder="1" applyAlignment="1">
      <alignment horizontal="left" vertical="center"/>
    </xf>
    <xf numFmtId="165" fontId="5" fillId="47" borderId="3" xfId="1" applyNumberFormat="1" applyFont="1" applyFill="1" applyBorder="1" applyAlignment="1">
      <alignment vertical="center"/>
    </xf>
    <xf numFmtId="165" fontId="23" fillId="47" borderId="24" xfId="1" applyNumberFormat="1" applyFont="1" applyFill="1" applyBorder="1" applyAlignment="1">
      <alignment vertical="center"/>
    </xf>
    <xf numFmtId="165" fontId="5" fillId="47" borderId="24" xfId="1" applyNumberFormat="1" applyFont="1" applyFill="1" applyBorder="1" applyAlignment="1">
      <alignment vertical="center"/>
    </xf>
    <xf numFmtId="165" fontId="23" fillId="47" borderId="3" xfId="1" applyNumberFormat="1" applyFont="1" applyFill="1" applyBorder="1" applyAlignment="1">
      <alignment vertical="center"/>
    </xf>
    <xf numFmtId="165" fontId="5" fillId="47" borderId="23" xfId="1" applyNumberFormat="1" applyFont="1" applyFill="1" applyBorder="1" applyAlignment="1">
      <alignment vertical="center"/>
    </xf>
    <xf numFmtId="164" fontId="5" fillId="47" borderId="24" xfId="0" quotePrefix="1" applyNumberFormat="1" applyFont="1" applyFill="1" applyBorder="1" applyAlignment="1">
      <alignment horizontal="center" vertical="center"/>
    </xf>
    <xf numFmtId="0" fontId="5" fillId="47" borderId="0" xfId="0" applyFont="1" applyFill="1" applyAlignment="1">
      <alignment vertical="center"/>
    </xf>
    <xf numFmtId="164" fontId="5" fillId="47" borderId="24" xfId="0" quotePrefix="1" applyNumberFormat="1" applyFont="1" applyFill="1" applyBorder="1" applyAlignment="1">
      <alignment horizontal="right" vertical="center"/>
    </xf>
    <xf numFmtId="164" fontId="5" fillId="47" borderId="24" xfId="0" applyNumberFormat="1" applyFont="1" applyFill="1" applyBorder="1" applyAlignment="1">
      <alignment horizontal="center" vertical="center"/>
    </xf>
    <xf numFmtId="0" fontId="5" fillId="47" borderId="24" xfId="0" applyFont="1" applyFill="1" applyBorder="1" applyAlignment="1">
      <alignment horizontal="center" vertical="center"/>
    </xf>
    <xf numFmtId="164" fontId="7" fillId="47" borderId="24" xfId="0" quotePrefix="1" applyNumberFormat="1" applyFont="1" applyFill="1" applyBorder="1" applyAlignment="1">
      <alignment horizontal="left" vertical="center"/>
    </xf>
    <xf numFmtId="165" fontId="5" fillId="5" borderId="3" xfId="1" applyNumberFormat="1" applyFont="1" applyFill="1" applyBorder="1" applyAlignment="1">
      <alignment vertical="center"/>
    </xf>
    <xf numFmtId="165" fontId="23" fillId="5" borderId="24" xfId="1" applyNumberFormat="1" applyFont="1" applyFill="1" applyBorder="1" applyAlignment="1">
      <alignment vertical="center"/>
    </xf>
    <xf numFmtId="165" fontId="5" fillId="5" borderId="23" xfId="1" applyNumberFormat="1" applyFont="1" applyFill="1" applyBorder="1" applyAlignment="1">
      <alignment vertical="center"/>
    </xf>
    <xf numFmtId="165" fontId="5" fillId="5" borderId="24" xfId="1" applyNumberFormat="1" applyFont="1" applyFill="1" applyBorder="1" applyAlignment="1">
      <alignment vertical="center"/>
    </xf>
    <xf numFmtId="165" fontId="23" fillId="5" borderId="3" xfId="1" applyNumberFormat="1" applyFont="1" applyFill="1" applyBorder="1" applyAlignment="1">
      <alignment vertical="center"/>
    </xf>
    <xf numFmtId="164" fontId="23" fillId="5" borderId="3" xfId="0" quotePrefix="1" applyNumberFormat="1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vertical="center"/>
    </xf>
    <xf numFmtId="164" fontId="23" fillId="5" borderId="3" xfId="0" applyNumberFormat="1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164" fontId="22" fillId="5" borderId="3" xfId="0" quotePrefix="1" applyNumberFormat="1" applyFont="1" applyFill="1" applyBorder="1" applyAlignment="1">
      <alignment horizontal="left" vertical="center"/>
    </xf>
    <xf numFmtId="165" fontId="5" fillId="6" borderId="3" xfId="1" applyNumberFormat="1" applyFont="1" applyFill="1" applyBorder="1" applyAlignment="1">
      <alignment vertical="center"/>
    </xf>
    <xf numFmtId="165" fontId="5" fillId="6" borderId="23" xfId="1" applyNumberFormat="1" applyFont="1" applyFill="1" applyBorder="1" applyAlignment="1">
      <alignment vertical="center"/>
    </xf>
    <xf numFmtId="165" fontId="23" fillId="6" borderId="24" xfId="1" applyNumberFormat="1" applyFont="1" applyFill="1" applyBorder="1" applyAlignment="1">
      <alignment vertical="center"/>
    </xf>
    <xf numFmtId="165" fontId="5" fillId="6" borderId="24" xfId="1" applyNumberFormat="1" applyFont="1" applyFill="1" applyBorder="1" applyAlignment="1">
      <alignment vertical="center"/>
    </xf>
    <xf numFmtId="165" fontId="23" fillId="6" borderId="3" xfId="1" applyNumberFormat="1" applyFont="1" applyFill="1" applyBorder="1" applyAlignment="1">
      <alignment vertical="center"/>
    </xf>
    <xf numFmtId="164" fontId="5" fillId="6" borderId="24" xfId="0" quotePrefix="1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vertical="center"/>
    </xf>
    <xf numFmtId="164" fontId="5" fillId="6" borderId="24" xfId="0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164" fontId="7" fillId="6" borderId="24" xfId="0" quotePrefix="1" applyNumberFormat="1" applyFont="1" applyFill="1" applyBorder="1" applyAlignment="1">
      <alignment horizontal="left" vertical="center"/>
    </xf>
    <xf numFmtId="164" fontId="7" fillId="0" borderId="25" xfId="0" quotePrefix="1" applyNumberFormat="1" applyFont="1" applyBorder="1" applyAlignment="1">
      <alignment horizontal="left" vertical="center"/>
    </xf>
    <xf numFmtId="165" fontId="7" fillId="0" borderId="46" xfId="1" applyNumberFormat="1" applyFont="1" applyFill="1" applyBorder="1" applyAlignment="1">
      <alignment vertical="center"/>
    </xf>
    <xf numFmtId="0" fontId="7" fillId="0" borderId="3" xfId="0" quotePrefix="1" applyFont="1" applyBorder="1" applyAlignment="1">
      <alignment horizontal="left" vertical="center"/>
    </xf>
    <xf numFmtId="165" fontId="22" fillId="0" borderId="46" xfId="1" applyNumberFormat="1" applyFont="1" applyFill="1" applyBorder="1" applyAlignment="1">
      <alignment vertical="center"/>
    </xf>
    <xf numFmtId="165" fontId="25" fillId="0" borderId="46" xfId="1" applyNumberFormat="1" applyFont="1" applyFill="1" applyBorder="1" applyAlignment="1">
      <alignment vertical="center"/>
    </xf>
    <xf numFmtId="164" fontId="23" fillId="0" borderId="25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165" fontId="23" fillId="0" borderId="25" xfId="1" applyNumberFormat="1" applyFont="1" applyFill="1" applyBorder="1" applyAlignment="1">
      <alignment vertical="center"/>
    </xf>
    <xf numFmtId="165" fontId="23" fillId="0" borderId="26" xfId="1" applyNumberFormat="1" applyFont="1" applyFill="1" applyBorder="1" applyAlignment="1">
      <alignment vertical="center"/>
    </xf>
    <xf numFmtId="165" fontId="22" fillId="0" borderId="27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165" fontId="5" fillId="48" borderId="3" xfId="1" applyNumberFormat="1" applyFont="1" applyFill="1" applyBorder="1" applyAlignment="1">
      <alignment vertical="center"/>
    </xf>
    <xf numFmtId="165" fontId="23" fillId="48" borderId="3" xfId="1" applyNumberFormat="1" applyFont="1" applyFill="1" applyBorder="1" applyAlignment="1">
      <alignment vertical="center"/>
    </xf>
    <xf numFmtId="164" fontId="23" fillId="48" borderId="3" xfId="0" applyNumberFormat="1" applyFont="1" applyFill="1" applyBorder="1" applyAlignment="1">
      <alignment horizontal="center" vertical="center"/>
    </xf>
    <xf numFmtId="0" fontId="23" fillId="48" borderId="3" xfId="0" applyFont="1" applyFill="1" applyBorder="1" applyAlignment="1">
      <alignment horizontal="center" vertical="center"/>
    </xf>
    <xf numFmtId="164" fontId="23" fillId="48" borderId="3" xfId="0" quotePrefix="1" applyNumberFormat="1" applyFont="1" applyFill="1" applyBorder="1" applyAlignment="1">
      <alignment horizontal="center" vertical="center"/>
    </xf>
    <xf numFmtId="164" fontId="7" fillId="48" borderId="3" xfId="0" quotePrefix="1" applyNumberFormat="1" applyFont="1" applyFill="1" applyBorder="1" applyAlignment="1">
      <alignment horizontal="right" vertical="center"/>
    </xf>
    <xf numFmtId="164" fontId="5" fillId="47" borderId="3" xfId="0" quotePrefix="1" applyNumberFormat="1" applyFont="1" applyFill="1" applyBorder="1" applyAlignment="1">
      <alignment horizontal="center" vertical="center"/>
    </xf>
    <xf numFmtId="0" fontId="5" fillId="47" borderId="3" xfId="0" applyFont="1" applyFill="1" applyBorder="1" applyAlignment="1">
      <alignment vertical="center"/>
    </xf>
    <xf numFmtId="164" fontId="5" fillId="47" borderId="3" xfId="0" applyNumberFormat="1" applyFont="1" applyFill="1" applyBorder="1" applyAlignment="1">
      <alignment horizontal="center" vertical="center"/>
    </xf>
    <xf numFmtId="0" fontId="5" fillId="47" borderId="3" xfId="0" applyFont="1" applyFill="1" applyBorder="1" applyAlignment="1">
      <alignment horizontal="center" vertical="center"/>
    </xf>
    <xf numFmtId="0" fontId="5" fillId="46" borderId="24" xfId="0" applyFont="1" applyFill="1" applyBorder="1" applyAlignment="1">
      <alignment vertical="center"/>
    </xf>
    <xf numFmtId="170" fontId="5" fillId="0" borderId="23" xfId="0" quotePrefix="1" applyNumberFormat="1" applyFont="1" applyBorder="1" applyAlignment="1">
      <alignment horizontal="center" vertical="center"/>
    </xf>
    <xf numFmtId="164" fontId="7" fillId="7" borderId="23" xfId="0" quotePrefix="1" applyNumberFormat="1" applyFont="1" applyFill="1" applyBorder="1" applyAlignment="1">
      <alignment horizontal="left" vertical="center"/>
    </xf>
    <xf numFmtId="164" fontId="5" fillId="7" borderId="23" xfId="0" quotePrefix="1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vertical="center"/>
    </xf>
    <xf numFmtId="164" fontId="5" fillId="7" borderId="23" xfId="0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165" fontId="5" fillId="7" borderId="23" xfId="1" applyNumberFormat="1" applyFont="1" applyFill="1" applyBorder="1" applyAlignment="1">
      <alignment vertical="center"/>
    </xf>
    <xf numFmtId="0" fontId="5" fillId="0" borderId="23" xfId="0" applyFont="1" applyBorder="1" applyAlignment="1">
      <alignment vertical="center"/>
    </xf>
    <xf numFmtId="164" fontId="5" fillId="5" borderId="3" xfId="0" quotePrefix="1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164" fontId="5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64" fontId="7" fillId="5" borderId="3" xfId="0" quotePrefix="1" applyNumberFormat="1" applyFont="1" applyFill="1" applyBorder="1" applyAlignment="1">
      <alignment horizontal="left" vertical="center"/>
    </xf>
    <xf numFmtId="164" fontId="5" fillId="6" borderId="23" xfId="0" quotePrefix="1" applyNumberFormat="1" applyFont="1" applyFill="1" applyBorder="1" applyAlignment="1">
      <alignment horizontal="center" vertical="center"/>
    </xf>
    <xf numFmtId="164" fontId="7" fillId="6" borderId="23" xfId="0" quotePrefix="1" applyNumberFormat="1" applyFont="1" applyFill="1" applyBorder="1" applyAlignment="1">
      <alignment horizontal="right" vertical="center"/>
    </xf>
    <xf numFmtId="164" fontId="5" fillId="6" borderId="23" xfId="0" applyNumberFormat="1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164" fontId="7" fillId="6" borderId="23" xfId="0" quotePrefix="1" applyNumberFormat="1" applyFont="1" applyFill="1" applyBorder="1" applyAlignment="1">
      <alignment horizontal="left" vertical="center"/>
    </xf>
    <xf numFmtId="164" fontId="7" fillId="0" borderId="25" xfId="0" quotePrefix="1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right" vertical="center"/>
    </xf>
    <xf numFmtId="0" fontId="20" fillId="0" borderId="23" xfId="0" quotePrefix="1" applyFont="1" applyBorder="1" applyAlignment="1">
      <alignment horizontal="left" vertical="center"/>
    </xf>
    <xf numFmtId="0" fontId="7" fillId="0" borderId="24" xfId="0" quotePrefix="1" applyFont="1" applyBorder="1" applyAlignment="1">
      <alignment horizontal="left" vertical="center"/>
    </xf>
    <xf numFmtId="0" fontId="22" fillId="0" borderId="3" xfId="0" quotePrefix="1" applyFont="1" applyBorder="1" applyAlignment="1">
      <alignment horizontal="left" vertical="center"/>
    </xf>
    <xf numFmtId="164" fontId="7" fillId="0" borderId="24" xfId="0" quotePrefix="1" applyNumberFormat="1" applyFont="1" applyBorder="1" applyAlignment="1">
      <alignment horizontal="center" vertical="center"/>
    </xf>
    <xf numFmtId="164" fontId="22" fillId="0" borderId="3" xfId="0" quotePrefix="1" applyNumberFormat="1" applyFont="1" applyBorder="1" applyAlignment="1">
      <alignment horizontal="center" vertical="center"/>
    </xf>
    <xf numFmtId="0" fontId="13" fillId="13" borderId="9" xfId="2" applyFont="1" applyFill="1" applyBorder="1">
      <alignment vertical="center"/>
    </xf>
    <xf numFmtId="49" fontId="13" fillId="13" borderId="10" xfId="2" applyNumberFormat="1" applyFont="1" applyFill="1" applyBorder="1" applyAlignment="1">
      <alignment vertical="center" shrinkToFit="1"/>
    </xf>
    <xf numFmtId="49" fontId="13" fillId="13" borderId="13" xfId="2" applyNumberFormat="1" applyFont="1" applyFill="1" applyBorder="1" applyAlignment="1">
      <alignment vertical="center" shrinkToFit="1"/>
    </xf>
    <xf numFmtId="49" fontId="13" fillId="13" borderId="13" xfId="2" applyNumberFormat="1" applyFont="1" applyFill="1" applyBorder="1" applyAlignment="1">
      <alignment horizontal="center" vertical="center" shrinkToFit="1"/>
    </xf>
    <xf numFmtId="169" fontId="13" fillId="13" borderId="11" xfId="2" applyNumberFormat="1" applyFont="1" applyFill="1" applyBorder="1" applyAlignment="1">
      <alignment horizontal="center" vertical="center" shrinkToFit="1"/>
    </xf>
    <xf numFmtId="0" fontId="13" fillId="13" borderId="11" xfId="0" quotePrefix="1" applyFont="1" applyFill="1" applyBorder="1" applyAlignment="1">
      <alignment vertical="center"/>
    </xf>
    <xf numFmtId="0" fontId="2" fillId="13" borderId="11" xfId="1" applyNumberFormat="1" applyFont="1" applyFill="1" applyBorder="1" applyAlignment="1">
      <alignment horizontal="center" vertical="center"/>
    </xf>
    <xf numFmtId="165" fontId="13" fillId="13" borderId="12" xfId="1" applyNumberFormat="1" applyFont="1" applyFill="1" applyBorder="1" applyAlignment="1" applyProtection="1">
      <alignment horizontal="center" vertical="center"/>
    </xf>
    <xf numFmtId="165" fontId="2" fillId="13" borderId="11" xfId="1" applyNumberFormat="1" applyFont="1" applyFill="1" applyBorder="1" applyAlignment="1">
      <alignment horizontal="center" vertical="center"/>
    </xf>
    <xf numFmtId="0" fontId="2" fillId="5" borderId="11" xfId="1" applyNumberFormat="1" applyFont="1" applyFill="1" applyBorder="1" applyAlignment="1">
      <alignment horizontal="center" vertical="center"/>
    </xf>
    <xf numFmtId="165" fontId="2" fillId="7" borderId="11" xfId="1" applyNumberFormat="1" applyFont="1" applyFill="1" applyBorder="1" applyAlignment="1">
      <alignment horizontal="center" vertical="center"/>
    </xf>
    <xf numFmtId="0" fontId="2" fillId="7" borderId="11" xfId="1" applyNumberFormat="1" applyFont="1" applyFill="1" applyBorder="1" applyAlignment="1">
      <alignment horizontal="center" vertical="center"/>
    </xf>
    <xf numFmtId="165" fontId="2" fillId="6" borderId="11" xfId="1" applyNumberFormat="1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165" fontId="5" fillId="0" borderId="47" xfId="0" applyNumberFormat="1" applyFont="1" applyBorder="1" applyAlignment="1">
      <alignment horizontal="center" vertical="center"/>
    </xf>
  </cellXfs>
  <cellStyles count="81">
    <cellStyle name="20% - Accent1 2" xfId="38" xr:uid="{34A5567D-D713-477B-BE78-C5E041898F64}"/>
    <cellStyle name="20% - Accent2 2" xfId="42" xr:uid="{7D324376-29B1-406A-A02E-45FBEEC5227E}"/>
    <cellStyle name="20% - Accent3 2" xfId="46" xr:uid="{962982BE-FE01-4B28-9B35-15668F08D200}"/>
    <cellStyle name="20% - Accent4 2" xfId="50" xr:uid="{FDA66364-2717-4CF0-B3B3-612B40FC93D8}"/>
    <cellStyle name="20% - Accent5 2" xfId="54" xr:uid="{DF7A2DC1-917B-4CDA-802B-842678FE4666}"/>
    <cellStyle name="20% - Accent6 2" xfId="58" xr:uid="{3BF08E31-BE70-4BBE-94E1-A5E3F57DE0CF}"/>
    <cellStyle name="25*62*210" xfId="14" xr:uid="{57CD878C-820F-4A29-A28A-8E02E5EB5F3E}"/>
    <cellStyle name="40% - Accent1 2" xfId="39" xr:uid="{A66F97A8-9621-4289-A0F9-CBC0AE1066FA}"/>
    <cellStyle name="40% - Accent2 2" xfId="43" xr:uid="{43C08888-D6FF-4261-84D3-468980266FC8}"/>
    <cellStyle name="40% - Accent3 2" xfId="47" xr:uid="{EF3DFFEE-D9CA-469C-AFB8-AAD7458555EE}"/>
    <cellStyle name="40% - Accent4 2" xfId="51" xr:uid="{09E4091F-4D84-498E-B693-D20AB4572D2F}"/>
    <cellStyle name="40% - Accent5 2" xfId="55" xr:uid="{9C816365-1441-492D-8BE5-A20F2FD42AF8}"/>
    <cellStyle name="40% - Accent6 2" xfId="59" xr:uid="{03E972F2-7340-46DC-B346-3900F05AF57C}"/>
    <cellStyle name="60% - Accent1 2" xfId="40" xr:uid="{7F95C002-1298-4016-B466-E54638CA221D}"/>
    <cellStyle name="60% - Accent2 2" xfId="44" xr:uid="{C5FD42CA-DC5E-4C05-9DB2-F0C9813295D6}"/>
    <cellStyle name="60% - Accent3 2" xfId="48" xr:uid="{A6E8C91C-8981-4BF9-9868-FC6332C8CC10}"/>
    <cellStyle name="60% - Accent4 2" xfId="52" xr:uid="{96DF45BE-22DF-4E4A-BCEF-6FA2C4781FA0}"/>
    <cellStyle name="60% - Accent5 2" xfId="56" xr:uid="{A1B8810C-DE1E-4BE1-ACA9-B0290A3559BA}"/>
    <cellStyle name="60% - Accent6 2" xfId="60" xr:uid="{5A371256-D49F-4378-A55D-86B9452D2EF3}"/>
    <cellStyle name="Accent1 2" xfId="37" xr:uid="{D31484C5-2524-4CBE-BDE6-1334ED8325B7}"/>
    <cellStyle name="Accent2 2" xfId="41" xr:uid="{5F705AAA-B493-4621-86DE-BE709C890B84}"/>
    <cellStyle name="Accent3 2" xfId="45" xr:uid="{A24E087C-A17F-4895-BEC1-F4572EC73817}"/>
    <cellStyle name="Accent4 2" xfId="49" xr:uid="{30C9DA12-5FA7-414C-A648-B13C8507B498}"/>
    <cellStyle name="Accent5 2" xfId="53" xr:uid="{BFE13272-9C27-42E7-94B0-90CB6C548FE4}"/>
    <cellStyle name="Accent6 2" xfId="57" xr:uid="{1B4AF7A1-212D-4400-9F20-B1AA6533A1B0}"/>
    <cellStyle name="Bad 2" xfId="26" xr:uid="{5C6A29A1-1181-4721-A52F-17C53B49AEDB}"/>
    <cellStyle name="Calculation 2" xfId="30" xr:uid="{E7521E48-C503-4AE9-9A03-BC51AF14C20D}"/>
    <cellStyle name="Check Cell 2" xfId="32" xr:uid="{8CC87B9A-394A-4F47-A180-0DA4850753F2}"/>
    <cellStyle name="Comma" xfId="1" builtinId="3"/>
    <cellStyle name="Comma [0] 2" xfId="9" xr:uid="{6076BC40-068B-495C-A7F3-5CC36E8E43F0}"/>
    <cellStyle name="Comma 10" xfId="70" xr:uid="{7CC14689-34AD-4745-BF41-22EEF45F9929}"/>
    <cellStyle name="Comma 11" xfId="65" xr:uid="{8F60F396-680E-470A-9D0D-79E6F141206F}"/>
    <cellStyle name="Comma 12" xfId="73" xr:uid="{1DE42BF2-BFC0-428E-A57A-BD022E3EC932}"/>
    <cellStyle name="Comma 13" xfId="4" xr:uid="{E87BFD82-975E-4F7D-8D24-8E47AFE5793E}"/>
    <cellStyle name="Comma 14" xfId="76" xr:uid="{923EAA8B-DCAF-48E1-918D-8A19B1046E9F}"/>
    <cellStyle name="Comma 15" xfId="78" xr:uid="{CD680630-F3D1-4517-9622-1727546EB470}"/>
    <cellStyle name="Comma 16" xfId="77" xr:uid="{A9E4B929-8927-4EFB-865A-C5A23447AD40}"/>
    <cellStyle name="Comma 17" xfId="79" xr:uid="{EA172F88-D08D-4BD9-ADE2-965BECA8694D}"/>
    <cellStyle name="Comma 18" xfId="80" xr:uid="{F98567E6-F5A2-4A81-B0C6-9FCEEBC1D58E}"/>
    <cellStyle name="Comma 2" xfId="6" xr:uid="{6CA5936E-5F7B-457A-8102-773DA6E6E070}"/>
    <cellStyle name="Comma 20 2" xfId="75" xr:uid="{F5666866-8905-45AB-8FFD-E06D4076A312}"/>
    <cellStyle name="Comma 3" xfId="17" xr:uid="{180AFE68-F152-49A9-9944-6EBE8081D12C}"/>
    <cellStyle name="Comma 4" xfId="64" xr:uid="{6CA0C5B1-1CA8-4307-986C-414FBA2A9484}"/>
    <cellStyle name="Comma 5" xfId="68" xr:uid="{5D60BA27-EF74-4E08-B987-32364DCFD284}"/>
    <cellStyle name="Comma 6" xfId="69" xr:uid="{8C3CEDE3-76DA-4BE4-B302-16B4DDC643F7}"/>
    <cellStyle name="Comma 7" xfId="61" xr:uid="{55AD4211-6CCD-4454-BEF2-CB119599BF65}"/>
    <cellStyle name="Comma 8" xfId="72" xr:uid="{01A67312-BFD3-490D-AED7-045623339D92}"/>
    <cellStyle name="Comma 9" xfId="71" xr:uid="{488448AA-70BB-4319-BB61-D7FF3511C846}"/>
    <cellStyle name="Currency 2" xfId="66" xr:uid="{738E0BD2-89FB-4B36-B3E5-4B3DBD9A41CF}"/>
    <cellStyle name="Currency 3" xfId="62" xr:uid="{1212CAE2-9732-4390-B566-F4253CCDED31}"/>
    <cellStyle name="Currency 4" xfId="10" xr:uid="{CE5F017F-6D09-421B-A958-A4D37DFCE7B8}"/>
    <cellStyle name="Explanatory Text 2" xfId="35" xr:uid="{B0B52D0F-3B9E-44A8-AE86-64641EA7229E}"/>
    <cellStyle name="Good 2" xfId="25" xr:uid="{64D7E02E-9C9F-4A39-ACCC-B53F25735C86}"/>
    <cellStyle name="Heading 1 2" xfId="21" xr:uid="{5661639F-DD1C-41B9-BDB3-4E7385981849}"/>
    <cellStyle name="Heading 2 2" xfId="22" xr:uid="{1FADD6D3-5785-41A2-AD8B-0F21B3679E69}"/>
    <cellStyle name="Heading 3 2" xfId="23" xr:uid="{16F0FC90-B92E-4767-97BB-109E16E1AA3F}"/>
    <cellStyle name="Heading 4 2" xfId="24" xr:uid="{1EB57064-8290-489D-A2D2-FE8318573F18}"/>
    <cellStyle name="Input 2" xfId="28" xr:uid="{A5DDCEDE-D64E-4E8B-B830-47D9F2F8F6CE}"/>
    <cellStyle name="Linked Cell 2" xfId="31" xr:uid="{C936EC6F-D387-4002-8012-D415A58D563D}"/>
    <cellStyle name="Neutral 2" xfId="27" xr:uid="{52478153-4295-4553-BAE4-F8C4AEDF2215}"/>
    <cellStyle name="Normal" xfId="0" builtinId="0"/>
    <cellStyle name="Normal 10 3" xfId="15" xr:uid="{9D929A95-4AC8-4FE1-9BE8-DD8F1D178A87}"/>
    <cellStyle name="Normal 2" xfId="5" xr:uid="{7E3520BE-6874-4DBC-835A-A2D2D78911C6}"/>
    <cellStyle name="Normal 2 2" xfId="11" xr:uid="{55F8CD24-E655-4B3C-9772-32A94A672B27}"/>
    <cellStyle name="Normal 2 5" xfId="7" xr:uid="{0375B7B5-BFEB-4318-8688-026EC8CC0513}"/>
    <cellStyle name="Normal 3" xfId="8" xr:uid="{9E1C7094-4458-4794-AD4E-63A63291E921}"/>
    <cellStyle name="Normal 4" xfId="12" xr:uid="{12B26174-3691-4F60-A6EE-93377378B2B7}"/>
    <cellStyle name="Normal 5" xfId="16" xr:uid="{A2BA5F73-8190-41D2-A305-29E8B03D4052}"/>
    <cellStyle name="Normal 6" xfId="63" xr:uid="{50570CF6-D719-4D73-8277-9120E0B196F8}"/>
    <cellStyle name="Normal 7" xfId="19" xr:uid="{ECD3D80E-A80F-4D20-8EF5-22AEDC1FC4A6}"/>
    <cellStyle name="Normal 8" xfId="74" xr:uid="{4584739F-63A8-440C-B553-0EAA2B4C0B7A}"/>
    <cellStyle name="Normal 9" xfId="3" xr:uid="{55E11716-D2F7-48D6-8B00-A89FE1ADE104}"/>
    <cellStyle name="Note 2" xfId="34" xr:uid="{F96D9AF1-0A1C-4AAA-8573-846619B0F50E}"/>
    <cellStyle name="Output 2" xfId="29" xr:uid="{DB2EC1B1-75AB-4D74-B13B-089869DAF7A4}"/>
    <cellStyle name="Percent 2" xfId="67" xr:uid="{B3B89CD5-3751-4982-8AF7-DC5C0B90E5F6}"/>
    <cellStyle name="Percent 3" xfId="18" xr:uid="{7B2D1C14-46B4-40AA-8B35-4A32C3F25917}"/>
    <cellStyle name="Title 2" xfId="20" xr:uid="{BE425A10-7538-42E8-A5A9-D93A3EE32B20}"/>
    <cellStyle name="Total 2" xfId="36" xr:uid="{84D3A271-3BC9-4592-A890-F554013FB333}"/>
    <cellStyle name="Warning Text 2" xfId="33" xr:uid="{3C6795D1-E76F-4974-89A9-369866463175}"/>
    <cellStyle name="표준 2" xfId="2" xr:uid="{6AB89B80-FAB5-453F-B9DC-D9BAAC871DE3}"/>
    <cellStyle name="標準_i_10S-T-04_0121_PY" xfId="13" xr:uid="{35599E0E-498E-4F19-AF53-41EA5D71CBCA}"/>
  </cellStyles>
  <dxfs count="0"/>
  <tableStyles count="0" defaultTableStyle="TableStyleMedium2" defaultPivotStyle="PivotStyleLight16"/>
  <colors>
    <mruColors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W56NGLMJ\Documents%20and%20Settings\ani\Local%20Settings\Temporary%20Internet%20Files\Content.IE5\MGKGIG3M\IR_BPandSvsD080806-r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W56NGLMJ\Documents%20and%20Settings\ani\Local%20Settings\Temporary%20Internet%20Files\Content.IE5\ULI9U5CB\IR_BPFeb21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avertn-nas-01\GlblFtwrPln\Transfers\CTTR\Confirmed_Transfer_Tracking_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RESULT"/>
      <sheetName val="revision"/>
      <sheetName val="New Models New Colors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RESULT (2)"/>
      <sheetName val="commit detail (2)"/>
      <sheetName val="RESULT"/>
    </sheetNames>
    <sheetDataSet>
      <sheetData sheetId="0" refreshError="1">
        <row r="100">
          <cell r="E100">
            <v>39189</v>
          </cell>
        </row>
        <row r="101">
          <cell r="E101" t="e">
            <v>#REF!</v>
          </cell>
        </row>
        <row r="102">
          <cell r="E102" t="e">
            <v>#REF!</v>
          </cell>
          <cell r="M102" t="str">
            <v>ALL</v>
          </cell>
          <cell r="N102" t="str">
            <v>ALL</v>
          </cell>
          <cell r="O102" t="str">
            <v>ALL</v>
          </cell>
        </row>
        <row r="103">
          <cell r="M103" t="str">
            <v>ALL</v>
          </cell>
          <cell r="N103" t="str">
            <v>ALL</v>
          </cell>
          <cell r="O103" t="str">
            <v>ALL</v>
          </cell>
          <cell r="P103" t="str">
            <v>ALL</v>
          </cell>
        </row>
        <row r="104">
          <cell r="E104">
            <v>1</v>
          </cell>
          <cell r="M104" t="str">
            <v>ARGE</v>
          </cell>
          <cell r="N104" t="str">
            <v>BASKETBALL</v>
          </cell>
          <cell r="O104" t="str">
            <v>C1G</v>
          </cell>
          <cell r="P104" t="str">
            <v>C1G</v>
          </cell>
        </row>
        <row r="105">
          <cell r="A105" t="str">
            <v>Dev Code</v>
          </cell>
          <cell r="B105">
            <v>1</v>
          </cell>
          <cell r="M105" t="str">
            <v>CHIN</v>
          </cell>
          <cell r="N105" t="str">
            <v>BOYS GRADE SCHOOL</v>
          </cell>
          <cell r="O105" t="str">
            <v>CLG</v>
          </cell>
          <cell r="P105" t="str">
            <v>CLG</v>
          </cell>
        </row>
        <row r="106">
          <cell r="A106" t="str">
            <v>STYLE</v>
          </cell>
          <cell r="B106">
            <v>2</v>
          </cell>
          <cell r="M106" t="str">
            <v>INDO</v>
          </cell>
          <cell r="N106" t="str">
            <v>BOYS PRE SCHOOL</v>
          </cell>
          <cell r="O106" t="str">
            <v>CSG</v>
          </cell>
          <cell r="P106" t="str">
            <v>CSG</v>
          </cell>
        </row>
        <row r="107">
          <cell r="A107" t="str">
            <v>CLR</v>
          </cell>
          <cell r="B107">
            <v>3</v>
          </cell>
          <cell r="M107" t="str">
            <v>ITAL</v>
          </cell>
          <cell r="N107" t="str">
            <v>BOYS TODDLER</v>
          </cell>
          <cell r="O107" t="str">
            <v>DFG</v>
          </cell>
          <cell r="P107" t="str">
            <v>DFG</v>
          </cell>
        </row>
        <row r="108">
          <cell r="A108" t="str">
            <v>Dev Name</v>
          </cell>
          <cell r="B108">
            <v>4</v>
          </cell>
          <cell r="M108" t="str">
            <v>TAIW</v>
          </cell>
          <cell r="N108" t="str">
            <v>BRAND JORDAN</v>
          </cell>
          <cell r="O108" t="str">
            <v>FTG</v>
          </cell>
          <cell r="P108" t="str">
            <v>FTG</v>
          </cell>
        </row>
        <row r="109">
          <cell r="A109" t="str">
            <v>Gen Age</v>
          </cell>
          <cell r="B109">
            <v>5</v>
          </cell>
          <cell r="M109" t="str">
            <v>THAI</v>
          </cell>
          <cell r="N109" t="str">
            <v>BRND ACTN SPRTS</v>
          </cell>
          <cell r="O109" t="str">
            <v>I1G</v>
          </cell>
          <cell r="P109" t="str">
            <v>I1G</v>
          </cell>
        </row>
        <row r="110">
          <cell r="A110" t="str">
            <v>Prod Ctry</v>
          </cell>
          <cell r="B110">
            <v>6</v>
          </cell>
          <cell r="M110" t="str">
            <v>VIET</v>
          </cell>
          <cell r="N110" t="str">
            <v>CLEATED</v>
          </cell>
          <cell r="O110" t="str">
            <v>I2G</v>
          </cell>
          <cell r="P110" t="str">
            <v>I2G</v>
          </cell>
        </row>
        <row r="111">
          <cell r="A111" t="str">
            <v>FCT</v>
          </cell>
          <cell r="B111">
            <v>7</v>
          </cell>
          <cell r="N111" t="str">
            <v>EMERGING MKT BUSINES</v>
          </cell>
          <cell r="O111" t="str">
            <v>ING</v>
          </cell>
          <cell r="P111" t="str">
            <v>ING</v>
          </cell>
        </row>
        <row r="112">
          <cell r="A112" t="str">
            <v>Fct O/S</v>
          </cell>
          <cell r="B112">
            <v>8</v>
          </cell>
          <cell r="N112" t="str">
            <v>GIRLS GRADE SCHOOL</v>
          </cell>
          <cell r="O112" t="str">
            <v>PCG</v>
          </cell>
          <cell r="P112" t="str">
            <v>PCG</v>
          </cell>
        </row>
        <row r="113">
          <cell r="A113" t="str">
            <v>Dev Fcty</v>
          </cell>
          <cell r="B113">
            <v>9</v>
          </cell>
          <cell r="N113" t="str">
            <v>GIRLS PRE SCHOOL</v>
          </cell>
          <cell r="O113" t="str">
            <v>SAG</v>
          </cell>
          <cell r="P113" t="str">
            <v>SAG</v>
          </cell>
        </row>
        <row r="114">
          <cell r="A114" t="str">
            <v>04/15/07</v>
          </cell>
          <cell r="B114">
            <v>10</v>
          </cell>
          <cell r="N114" t="str">
            <v>GIRLS TODDLER</v>
          </cell>
          <cell r="O114" t="str">
            <v>SHG</v>
          </cell>
          <cell r="P114" t="str">
            <v>SHG</v>
          </cell>
        </row>
        <row r="115">
          <cell r="A115" t="str">
            <v>04/22/07</v>
          </cell>
          <cell r="B115">
            <v>11</v>
          </cell>
          <cell r="N115" t="str">
            <v>GOLF</v>
          </cell>
          <cell r="O115" t="str">
            <v>SWG</v>
          </cell>
          <cell r="P115" t="str">
            <v>SWG</v>
          </cell>
        </row>
        <row r="116">
          <cell r="A116" t="str">
            <v>04/29/07</v>
          </cell>
          <cell r="B116">
            <v>12</v>
          </cell>
          <cell r="N116" t="str">
            <v>INDIE</v>
          </cell>
          <cell r="O116" t="str">
            <v>T1G</v>
          </cell>
          <cell r="P116" t="str">
            <v>T1G</v>
          </cell>
        </row>
        <row r="117">
          <cell r="A117" t="str">
            <v>05/06/07</v>
          </cell>
          <cell r="B117">
            <v>13</v>
          </cell>
          <cell r="N117" t="str">
            <v>INDOOR COURT/VOLLEY</v>
          </cell>
          <cell r="O117" t="str">
            <v>TKG</v>
          </cell>
          <cell r="P117" t="str">
            <v>TKG</v>
          </cell>
        </row>
        <row r="118">
          <cell r="A118" t="str">
            <v>05/13/07</v>
          </cell>
          <cell r="B118">
            <v>14</v>
          </cell>
          <cell r="N118" t="str">
            <v>METRO</v>
          </cell>
        </row>
        <row r="119">
          <cell r="A119" t="str">
            <v>05/20/07</v>
          </cell>
          <cell r="B119">
            <v>15</v>
          </cell>
          <cell r="N119" t="str">
            <v>NKE6</v>
          </cell>
        </row>
        <row r="120">
          <cell r="A120" t="str">
            <v>05/27/07</v>
          </cell>
          <cell r="B120">
            <v>16</v>
          </cell>
          <cell r="N120" t="str">
            <v>OUTDOOR</v>
          </cell>
        </row>
        <row r="121">
          <cell r="A121" t="str">
            <v>06/03/07</v>
          </cell>
          <cell r="B121">
            <v>17</v>
          </cell>
          <cell r="N121" t="str">
            <v>RUNNING</v>
          </cell>
        </row>
        <row r="122">
          <cell r="A122" t="str">
            <v>06/10/07</v>
          </cell>
          <cell r="B122">
            <v>18</v>
          </cell>
          <cell r="N122" t="str">
            <v>SKATEBOARD</v>
          </cell>
        </row>
        <row r="123">
          <cell r="A123" t="str">
            <v>06/17/07</v>
          </cell>
          <cell r="B123">
            <v>19</v>
          </cell>
          <cell r="N123" t="str">
            <v>SOCCER</v>
          </cell>
        </row>
        <row r="124">
          <cell r="A124" t="str">
            <v>06/24/07</v>
          </cell>
          <cell r="B124">
            <v>20</v>
          </cell>
          <cell r="N124" t="str">
            <v>SPORTS INSPIRED</v>
          </cell>
        </row>
        <row r="125">
          <cell r="A125" t="str">
            <v>07/01/07</v>
          </cell>
          <cell r="B125">
            <v>21</v>
          </cell>
          <cell r="N125" t="str">
            <v>TENNIS</v>
          </cell>
        </row>
        <row r="126">
          <cell r="A126" t="str">
            <v>07/08/07</v>
          </cell>
          <cell r="B126">
            <v>22</v>
          </cell>
          <cell r="N126" t="str">
            <v>TRAINING</v>
          </cell>
        </row>
        <row r="127">
          <cell r="A127" t="str">
            <v>07/15/07</v>
          </cell>
          <cell r="B127">
            <v>23</v>
          </cell>
          <cell r="N127" t="str">
            <v>URBAN</v>
          </cell>
        </row>
        <row r="128">
          <cell r="A128" t="str">
            <v>07/22/07</v>
          </cell>
          <cell r="B128">
            <v>24</v>
          </cell>
          <cell r="N128" t="str">
            <v>WALKING</v>
          </cell>
        </row>
        <row r="129">
          <cell r="A129" t="str">
            <v>07/29/07</v>
          </cell>
          <cell r="B129">
            <v>25</v>
          </cell>
        </row>
        <row r="130">
          <cell r="A130" t="str">
            <v>08/05/07</v>
          </cell>
          <cell r="B130">
            <v>26</v>
          </cell>
        </row>
        <row r="131">
          <cell r="A131" t="str">
            <v>08/12/07</v>
          </cell>
          <cell r="B131">
            <v>27</v>
          </cell>
        </row>
        <row r="132">
          <cell r="A132" t="str">
            <v>08/19/07</v>
          </cell>
          <cell r="B132">
            <v>28</v>
          </cell>
        </row>
        <row r="133">
          <cell r="A133" t="str">
            <v>08/26/07</v>
          </cell>
          <cell r="B133">
            <v>29</v>
          </cell>
        </row>
        <row r="134">
          <cell r="A134" t="str">
            <v>09/02/07</v>
          </cell>
          <cell r="B134">
            <v>30</v>
          </cell>
        </row>
        <row r="135">
          <cell r="A135" t="str">
            <v>09/09/07</v>
          </cell>
          <cell r="B135">
            <v>31</v>
          </cell>
        </row>
        <row r="136">
          <cell r="A136" t="str">
            <v>09/16/07</v>
          </cell>
          <cell r="B136">
            <v>32</v>
          </cell>
        </row>
        <row r="137">
          <cell r="A137" t="str">
            <v>09/23/07</v>
          </cell>
          <cell r="B137">
            <v>33</v>
          </cell>
        </row>
        <row r="138">
          <cell r="A138" t="str">
            <v>09/30/07</v>
          </cell>
          <cell r="B138">
            <v>34</v>
          </cell>
        </row>
        <row r="139">
          <cell r="A139" t="str">
            <v>10/07/07</v>
          </cell>
          <cell r="B139">
            <v>35</v>
          </cell>
        </row>
        <row r="140">
          <cell r="A140" t="str">
            <v>10/14/07</v>
          </cell>
          <cell r="B140">
            <v>36</v>
          </cell>
        </row>
        <row r="141">
          <cell r="A141" t="str">
            <v>10/21/07</v>
          </cell>
          <cell r="B141">
            <v>37</v>
          </cell>
        </row>
        <row r="142">
          <cell r="A142" t="str">
            <v>10/28/07</v>
          </cell>
          <cell r="B142">
            <v>38</v>
          </cell>
        </row>
        <row r="143">
          <cell r="A143" t="str">
            <v>11/04/07</v>
          </cell>
          <cell r="B143">
            <v>39</v>
          </cell>
        </row>
        <row r="144">
          <cell r="A144" t="str">
            <v>11/11/07</v>
          </cell>
          <cell r="B144">
            <v>40</v>
          </cell>
        </row>
        <row r="145">
          <cell r="A145" t="str">
            <v>11/18/07</v>
          </cell>
          <cell r="B145">
            <v>41</v>
          </cell>
        </row>
        <row r="146">
          <cell r="A146" t="str">
            <v>SEA</v>
          </cell>
          <cell r="B146">
            <v>42</v>
          </cell>
        </row>
        <row r="147">
          <cell r="A147" t="str">
            <v>YR</v>
          </cell>
          <cell r="B147">
            <v>43</v>
          </cell>
        </row>
        <row r="148">
          <cell r="A148" t="str">
            <v>TD CD</v>
          </cell>
          <cell r="B148">
            <v>44</v>
          </cell>
        </row>
        <row r="149">
          <cell r="A149" t="str">
            <v>FCT GRP</v>
          </cell>
          <cell r="B149">
            <v>45</v>
          </cell>
        </row>
        <row r="150">
          <cell r="A150" t="str">
            <v>Target IPW</v>
          </cell>
          <cell r="B150">
            <v>46</v>
          </cell>
        </row>
        <row r="151">
          <cell r="A151" t="str">
            <v>Planned PW</v>
          </cell>
          <cell r="B151">
            <v>47</v>
          </cell>
        </row>
        <row r="152">
          <cell r="A152" t="str">
            <v>IPM</v>
          </cell>
          <cell r="B152">
            <v>48</v>
          </cell>
        </row>
        <row r="153">
          <cell r="A153" t="str">
            <v>LAST</v>
          </cell>
          <cell r="B153">
            <v>49</v>
          </cell>
        </row>
        <row r="154">
          <cell r="A154" t="str">
            <v>O/S 1</v>
          </cell>
          <cell r="B154">
            <v>50</v>
          </cell>
        </row>
        <row r="155">
          <cell r="A155" t="str">
            <v>M/S 1</v>
          </cell>
          <cell r="B155">
            <v>51</v>
          </cell>
        </row>
        <row r="156">
          <cell r="A156" t="str">
            <v>M/S 2</v>
          </cell>
          <cell r="B156">
            <v>52</v>
          </cell>
        </row>
        <row r="157">
          <cell r="A157" t="str">
            <v>O/S 1 MAT</v>
          </cell>
          <cell r="B157">
            <v>53</v>
          </cell>
        </row>
        <row r="158">
          <cell r="A158" t="str">
            <v>M/S 1 MAT</v>
          </cell>
          <cell r="B158">
            <v>54</v>
          </cell>
        </row>
        <row r="159">
          <cell r="A159" t="str">
            <v>M/S 2 MAT</v>
          </cell>
          <cell r="B159">
            <v>55</v>
          </cell>
        </row>
        <row r="160">
          <cell r="A160" t="str">
            <v>Line</v>
          </cell>
          <cell r="B160">
            <v>56</v>
          </cell>
        </row>
        <row r="161">
          <cell r="A161" t="str">
            <v>Line Desc</v>
          </cell>
          <cell r="B161">
            <v>57</v>
          </cell>
        </row>
        <row r="162">
          <cell r="A162" t="str">
            <v>Cat</v>
          </cell>
          <cell r="B162">
            <v>58</v>
          </cell>
        </row>
        <row r="163">
          <cell r="A163" t="str">
            <v>Cat Desc</v>
          </cell>
          <cell r="B163">
            <v>59</v>
          </cell>
        </row>
        <row r="164">
          <cell r="A164" t="str">
            <v>Retail $</v>
          </cell>
          <cell r="B164">
            <v>60</v>
          </cell>
        </row>
        <row r="165">
          <cell r="A165" t="str">
            <v>Airbag 1</v>
          </cell>
          <cell r="B165">
            <v>61</v>
          </cell>
        </row>
        <row r="166">
          <cell r="A166" t="str">
            <v>Airbag 2</v>
          </cell>
          <cell r="B166">
            <v>62</v>
          </cell>
        </row>
        <row r="167">
          <cell r="A167" t="str">
            <v>Airbag 3</v>
          </cell>
          <cell r="B167">
            <v>63</v>
          </cell>
        </row>
        <row r="168">
          <cell r="A168" t="str">
            <v>Consumer Name</v>
          </cell>
          <cell r="B168">
            <v>64</v>
          </cell>
        </row>
        <row r="169">
          <cell r="A169" t="str">
            <v>RFC Date</v>
          </cell>
          <cell r="B169">
            <v>65</v>
          </cell>
        </row>
        <row r="170">
          <cell r="A170" t="str">
            <v>CLT</v>
          </cell>
          <cell r="B170">
            <v>66</v>
          </cell>
        </row>
        <row r="171">
          <cell r="A171" t="str">
            <v>Earliest Spec Status</v>
          </cell>
          <cell r="B171">
            <v>67</v>
          </cell>
        </row>
        <row r="172">
          <cell r="A172" t="str">
            <v>Earliest Spec Create Date</v>
          </cell>
          <cell r="B172">
            <v>68</v>
          </cell>
        </row>
        <row r="173">
          <cell r="A173" t="str">
            <v>BVTN DEV</v>
          </cell>
          <cell r="B173">
            <v>69</v>
          </cell>
        </row>
        <row r="174">
          <cell r="A174" t="str">
            <v>ASIA DEV</v>
          </cell>
          <cell r="B174">
            <v>70</v>
          </cell>
        </row>
        <row r="175">
          <cell r="A175" t="str">
            <v>SPRT ACT CD</v>
          </cell>
          <cell r="B175">
            <v>71</v>
          </cell>
        </row>
        <row r="176">
          <cell r="A176" t="str">
            <v>SPRT ACT</v>
          </cell>
          <cell r="B176">
            <v>72</v>
          </cell>
        </row>
        <row r="177">
          <cell r="A177" t="str">
            <v>Key Model</v>
          </cell>
          <cell r="B177">
            <v>73</v>
          </cell>
        </row>
        <row r="178">
          <cell r="A178" t="str">
            <v>MFG CHAR 1</v>
          </cell>
          <cell r="B178">
            <v>74</v>
          </cell>
        </row>
        <row r="179">
          <cell r="A179" t="str">
            <v>MFG CHAR 2</v>
          </cell>
          <cell r="B179">
            <v>75</v>
          </cell>
        </row>
        <row r="180">
          <cell r="A180" t="str">
            <v>SIL</v>
          </cell>
          <cell r="B180">
            <v>76</v>
          </cell>
        </row>
        <row r="181">
          <cell r="A181" t="str">
            <v>Color Desc</v>
          </cell>
          <cell r="B181">
            <v>77</v>
          </cell>
        </row>
        <row r="182">
          <cell r="A182" t="str">
            <v>Const CD</v>
          </cell>
          <cell r="B182">
            <v>78</v>
          </cell>
        </row>
        <row r="183">
          <cell r="A183" t="str">
            <v>Style Grp</v>
          </cell>
          <cell r="B183">
            <v>79</v>
          </cell>
        </row>
        <row r="184">
          <cell r="A184" t="str">
            <v>Prod Type</v>
          </cell>
          <cell r="B184">
            <v>80</v>
          </cell>
        </row>
        <row r="185">
          <cell r="A185" t="str">
            <v>Prod Type Grp</v>
          </cell>
          <cell r="B185">
            <v>81</v>
          </cell>
        </row>
        <row r="186">
          <cell r="A186" t="str">
            <v>Whlsl $</v>
          </cell>
          <cell r="B186">
            <v>82</v>
          </cell>
        </row>
        <row r="187">
          <cell r="A187" t="str">
            <v>Size Rng</v>
          </cell>
          <cell r="B187">
            <v>83</v>
          </cell>
        </row>
        <row r="188">
          <cell r="A188" t="str">
            <v>CLR Var</v>
          </cell>
          <cell r="B188">
            <v>84</v>
          </cell>
        </row>
        <row r="189">
          <cell r="A189" t="str">
            <v>Life Cycle</v>
          </cell>
          <cell r="B189">
            <v>85</v>
          </cell>
        </row>
        <row r="190">
          <cell r="A190" t="str">
            <v>DUTY RT CD</v>
          </cell>
          <cell r="B190">
            <v>86</v>
          </cell>
        </row>
        <row r="191">
          <cell r="A191" t="str">
            <v>BP Date</v>
          </cell>
          <cell r="B191">
            <v>87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06-ARCHIVE"/>
      <sheetName val="SP07-ARCHIVE"/>
      <sheetName val="SU07-ARCHIVE"/>
      <sheetName val="FA07-ARCHIVE"/>
      <sheetName val="HO07-ARCHIVE"/>
      <sheetName val="SP08-ARCHIVE"/>
      <sheetName val="SU08-ARCHIVE"/>
      <sheetName val="FA08-ARCHIVE"/>
      <sheetName val="HO08-ARCHIVE"/>
      <sheetName val="SP09"/>
      <sheetName val="SU09"/>
      <sheetName val="FA09"/>
      <sheetName val="HO09"/>
      <sheetName val="SP10"/>
      <sheetName val="SU10"/>
      <sheetName val="FA10"/>
      <sheetName val="Field_Requirements"/>
      <sheetName val="CTTR Transfer Type"/>
      <sheetName val="GFP Type"/>
      <sheetName val="GFP Reasons"/>
      <sheetName val="HO10"/>
      <sheetName val="SP11"/>
      <sheetName val="SU11"/>
      <sheetName val="FA11"/>
      <sheetName val="HO11"/>
      <sheetName val="CTTR_Transfer_Type"/>
      <sheetName val="GFP_Type"/>
      <sheetName val="GFP_Reasons"/>
      <sheetName val="SP09-ARCHIVE"/>
      <sheetName val="SU09-ARCHIVE"/>
      <sheetName val="FA09-ARCHIVE"/>
      <sheetName val="HO09-ARCHIVE"/>
      <sheetName val="SP10-ARCHIVE"/>
      <sheetName val="SU10-ARCHIVE"/>
      <sheetName val="FA10-ARCHIVE"/>
      <sheetName val="SP12"/>
      <sheetName val="Confirmed_Transfer_Tracking_Rpt"/>
      <sheetName val="CTTR_Transfer_Type1"/>
      <sheetName val="GFP_Type1"/>
      <sheetName val="GFP_Reasons1"/>
      <sheetName val="TDTKP"/>
      <sheetName val="DK-KH"/>
      <sheetName val="Tables"/>
      <sheetName val="LAST YEARS CS"/>
      <sheetName val="LAST_YEARS_CS"/>
      <sheetName val="DropDown"/>
      <sheetName val="Sheet1"/>
      <sheetName val="Fct Sum 2 SeasonView"/>
      <sheetName val="F1 Scenarios"/>
      <sheetName val="Fct Summary"/>
      <sheetName val="Chris' Tab"/>
      <sheetName val="OTP Summary Result"/>
      <sheetName val="OTP Projection"/>
      <sheetName val="Monthly Loading"/>
      <sheetName val="OTP Source"/>
      <sheetName val="FctSumRe-sort"/>
      <sheetName val="FA14 Detail"/>
      <sheetName val="Lynne's Tab"/>
      <sheetName val="SU14 Detail"/>
      <sheetName val="Category Callouts"/>
      <sheetName val="Cap Scenario"/>
      <sheetName val="Subcapacity outsoles "/>
      <sheetName val="Profiles"/>
      <sheetName val="Prebuild"/>
      <sheetName val="PA Scenarios"/>
      <sheetName val="PA Transfer Summary"/>
      <sheetName val="Monthly Loading -Summary"/>
      <sheetName val="Monthly Loading-PB Data"/>
      <sheetName val="Monthly Loading-PrevOTP Data"/>
      <sheetName val="Data Refresh"/>
      <sheetName val="map"/>
      <sheetName val="DG3285"/>
      <sheetName val="CTTR_Transfer_Type2"/>
      <sheetName val="GFP_Type2"/>
      <sheetName val="GFP_Reasons2"/>
      <sheetName val="LAST_YEARS_CS1"/>
      <sheetName val="CTTR_Transfer_Type3"/>
      <sheetName val="GFP_Type3"/>
      <sheetName val="GFP_Reasons3"/>
      <sheetName val="LAST_YEARS_CS2"/>
      <sheetName val="CTTR_Transfer_Type4"/>
      <sheetName val="GFP_Type4"/>
      <sheetName val="GFP_Reasons4"/>
      <sheetName val="LAST_YEARS_CS3"/>
      <sheetName val="Fct_Sum_2_SeasonView"/>
      <sheetName val="F1_Scenarios"/>
      <sheetName val="Fct_Summary"/>
      <sheetName val="Chris'_Tab"/>
      <sheetName val="OTP_Summary_Result"/>
      <sheetName val="OTP_Projection"/>
      <sheetName val="Monthly_Loading"/>
      <sheetName val="OTP_Source"/>
      <sheetName val="FA14_Detail"/>
      <sheetName val="Lynne's_Tab"/>
      <sheetName val="SU14_Detail"/>
      <sheetName val="Category_Callouts"/>
      <sheetName val="Cap_Scenario"/>
      <sheetName val="Subcapacity_outsoles_"/>
      <sheetName val="PA_Scenarios"/>
      <sheetName val="PA_Transfer_Summary"/>
      <sheetName val="Monthly_Loading_-Summary"/>
      <sheetName val="Monthly_Loading-PB_Data"/>
      <sheetName val="Monthly_Loading-PrevOTP_Data"/>
      <sheetName val="Data_Refresh"/>
      <sheetName val="SUMM LOADING "/>
      <sheetName val="#REF!"/>
      <sheetName val="Raw Data Sheet"/>
      <sheetName val="PIDATA"/>
      <sheetName val="Book1"/>
      <sheetName val="7"/>
      <sheetName val="13"/>
      <sheetName val="79"/>
      <sheetName val="IA 1"/>
      <sheetName val="DailyTargetJune"/>
      <sheetName val="DATA MOLD NEW BALANCE"/>
      <sheetName val="SSAI IP ORDER"/>
      <sheetName val="Cutting Dies "/>
      <sheetName val="CTTR_Transfer_Type5"/>
      <sheetName val="GFP_Type5"/>
      <sheetName val="GFP_Reasons5"/>
      <sheetName val="LAST_YEARS_CS4"/>
      <sheetName val="Fct_Sum_2_SeasonView1"/>
      <sheetName val="F1_Scenarios1"/>
      <sheetName val="Fct_Summary1"/>
      <sheetName val="Chris'_Tab1"/>
      <sheetName val="OTP_Summary_Result1"/>
      <sheetName val="OTP_Projection1"/>
      <sheetName val="Monthly_Loading1"/>
      <sheetName val="OTP_Source1"/>
      <sheetName val="FA14_Detail1"/>
      <sheetName val="Lynne's_Tab1"/>
      <sheetName val="SU14_Detail1"/>
      <sheetName val="Category_Callouts1"/>
      <sheetName val="Cap_Scenario1"/>
      <sheetName val="Subcapacity_outsoles_1"/>
      <sheetName val="PA_Scenarios1"/>
      <sheetName val="PA_Transfer_Summary1"/>
      <sheetName val="Monthly_Loading_-Summary1"/>
      <sheetName val="Monthly_Loading-PB_Data1"/>
      <sheetName val="Monthly_Loading-PrevOTP_Data1"/>
      <sheetName val="Data_Refresh1"/>
      <sheetName val="SUMM_LOADING_"/>
      <sheetName val="Raw_Data_Sheet"/>
      <sheetName val="IA_1"/>
      <sheetName val="DATA_MOLD_NEW_BALANCE"/>
      <sheetName val="SSAI_IP_ORDER"/>
      <sheetName val="Cutting_Dies_"/>
      <sheetName val="CTTR_Transfer_Type6"/>
      <sheetName val="GFP_Type6"/>
      <sheetName val="GFP_Reasons6"/>
      <sheetName val="LAST_YEARS_CS5"/>
      <sheetName val="Fct_Sum_2_SeasonView2"/>
      <sheetName val="F1_Scenarios2"/>
      <sheetName val="Fct_Summary2"/>
      <sheetName val="Chris'_Tab2"/>
      <sheetName val="OTP_Summary_Result2"/>
      <sheetName val="OTP_Projection2"/>
      <sheetName val="Monthly_Loading2"/>
      <sheetName val="OTP_Source2"/>
      <sheetName val="FA14_Detail2"/>
      <sheetName val="Lynne's_Tab2"/>
      <sheetName val="SU14_Detail2"/>
      <sheetName val="Category_Callouts2"/>
      <sheetName val="Cap_Scenario2"/>
      <sheetName val="Subcapacity_outsoles_2"/>
      <sheetName val="PA_Scenarios2"/>
      <sheetName val="PA_Transfer_Summary2"/>
      <sheetName val="Monthly_Loading_-Summary2"/>
      <sheetName val="Monthly_Loading-PB_Data2"/>
      <sheetName val="Monthly_Loading-PrevOTP_Data2"/>
      <sheetName val="Data_Refresh2"/>
      <sheetName val="SUMM_LOADING_1"/>
      <sheetName val="Raw_Data_Sheet1"/>
      <sheetName val="IA_11"/>
      <sheetName val="DATA_MOLD_NEW_BALANCE1"/>
      <sheetName val="SSAI_IP_ORDER1"/>
      <sheetName val="Cutting_Dies_1"/>
      <sheetName val="CTTR_Transfer_Type7"/>
      <sheetName val="GFP_Type7"/>
      <sheetName val="GFP_Reasons7"/>
      <sheetName val="LAST_YEARS_CS6"/>
      <sheetName val="Fct_Sum_2_SeasonView3"/>
      <sheetName val="F1_Scenarios3"/>
      <sheetName val="Fct_Summary3"/>
      <sheetName val="Chris'_Tab3"/>
      <sheetName val="OTP_Summary_Result3"/>
      <sheetName val="OTP_Projection3"/>
      <sheetName val="Monthly_Loading3"/>
      <sheetName val="OTP_Source3"/>
      <sheetName val="FA14_Detail3"/>
      <sheetName val="Lynne's_Tab3"/>
      <sheetName val="SU14_Detail3"/>
      <sheetName val="Category_Callouts3"/>
      <sheetName val="Cap_Scenario3"/>
      <sheetName val="Subcapacity_outsoles_3"/>
      <sheetName val="PA_Scenarios3"/>
      <sheetName val="PA_Transfer_Summary3"/>
      <sheetName val="Monthly_Loading_-Summary3"/>
      <sheetName val="Monthly_Loading-PB_Data3"/>
      <sheetName val="Monthly_Loading-PrevOTP_Data3"/>
      <sheetName val="Data_Refresh3"/>
      <sheetName val="SUMM_LOADING_2"/>
      <sheetName val="Raw_Data_Sheet2"/>
      <sheetName val="IA_12"/>
      <sheetName val="DATA_MOLD_NEW_BALANCE2"/>
      <sheetName val="SSAI_IP_ORDER2"/>
      <sheetName val="Cutting_Dies_2"/>
      <sheetName val="CTTR_Transfer_Type8"/>
      <sheetName val="GFP_Type8"/>
      <sheetName val="GFP_Reasons8"/>
      <sheetName val="LAST_YEARS_CS7"/>
      <sheetName val="Fct_Sum_2_SeasonView4"/>
      <sheetName val="F1_Scenarios4"/>
      <sheetName val="Fct_Summary4"/>
      <sheetName val="Chris'_Tab4"/>
      <sheetName val="OTP_Summary_Result4"/>
      <sheetName val="OTP_Projection4"/>
      <sheetName val="Monthly_Loading4"/>
      <sheetName val="OTP_Source4"/>
      <sheetName val="FA14_Detail4"/>
      <sheetName val="Lynne's_Tab4"/>
      <sheetName val="SU14_Detail4"/>
      <sheetName val="Category_Callouts4"/>
      <sheetName val="Cap_Scenario4"/>
      <sheetName val="Subcapacity_outsoles_4"/>
      <sheetName val="PA_Scenarios4"/>
      <sheetName val="PA_Transfer_Summary4"/>
      <sheetName val="Monthly_Loading_-Summary4"/>
      <sheetName val="Monthly_Loading-PB_Data4"/>
      <sheetName val="Monthly_Loading-PrevOTP_Data4"/>
      <sheetName val="Data_Refresh4"/>
      <sheetName val="SUMM_LOADING_3"/>
      <sheetName val="Raw_Data_Sheet3"/>
      <sheetName val="IA_13"/>
      <sheetName val="DATA_MOLD_NEW_BALANCE3"/>
      <sheetName val="SSAI_IP_ORDER3"/>
      <sheetName val="Cutting_Dies_3"/>
      <sheetName val="CTTR_Transfer_Type9"/>
      <sheetName val="GFP_Type9"/>
      <sheetName val="GFP_Reasons9"/>
      <sheetName val="LAST_YEARS_CS8"/>
      <sheetName val="Fct_Sum_2_SeasonView5"/>
      <sheetName val="F1_Scenarios5"/>
      <sheetName val="Fct_Summary5"/>
      <sheetName val="Chris'_Tab5"/>
      <sheetName val="OTP_Summary_Result5"/>
      <sheetName val="OTP_Projection5"/>
      <sheetName val="Monthly_Loading5"/>
      <sheetName val="OTP_Source5"/>
      <sheetName val="FA14_Detail5"/>
      <sheetName val="Lynne's_Tab5"/>
      <sheetName val="SU14_Detail5"/>
      <sheetName val="Category_Callouts5"/>
      <sheetName val="Cap_Scenario5"/>
      <sheetName val="Subcapacity_outsoles_5"/>
      <sheetName val="PA_Scenarios5"/>
      <sheetName val="PA_Transfer_Summary5"/>
      <sheetName val="Monthly_Loading_-Summary5"/>
      <sheetName val="Monthly_Loading-PB_Data5"/>
      <sheetName val="Monthly_Loading-PrevOTP_Data5"/>
      <sheetName val="Data_Refresh5"/>
      <sheetName val="SUMM_LOADING_4"/>
      <sheetName val="Raw_Data_Sheet4"/>
      <sheetName val="IA_14"/>
      <sheetName val="DATA_MOLD_NEW_BALANCE4"/>
      <sheetName val="SSAI_IP_ORDER4"/>
      <sheetName val="Cutting_Dies_4"/>
      <sheetName val="CTTR_Transfer_Type10"/>
      <sheetName val="GFP_Type10"/>
      <sheetName val="GFP_Reasons10"/>
      <sheetName val="LAST_YEARS_CS9"/>
      <sheetName val="Fct_Sum_2_SeasonView6"/>
      <sheetName val="F1_Scenarios6"/>
      <sheetName val="Fct_Summary6"/>
      <sheetName val="Chris'_Tab6"/>
      <sheetName val="OTP_Summary_Result6"/>
      <sheetName val="OTP_Projection6"/>
      <sheetName val="Monthly_Loading6"/>
      <sheetName val="OTP_Source6"/>
      <sheetName val="FA14_Detail6"/>
      <sheetName val="Lynne's_Tab6"/>
      <sheetName val="SU14_Detail6"/>
      <sheetName val="Category_Callouts6"/>
      <sheetName val="Cap_Scenario6"/>
      <sheetName val="Subcapacity_outsoles_6"/>
      <sheetName val="PA_Scenarios6"/>
      <sheetName val="PA_Transfer_Summary6"/>
      <sheetName val="Monthly_Loading_-Summary6"/>
      <sheetName val="Monthly_Loading-PB_Data6"/>
      <sheetName val="Monthly_Loading-PrevOTP_Data6"/>
      <sheetName val="Data_Refresh6"/>
      <sheetName val="SUMM_LOADING_5"/>
      <sheetName val="Raw_Data_Sheet5"/>
      <sheetName val="IA_15"/>
      <sheetName val="DATA_MOLD_NEW_BALANCE5"/>
      <sheetName val="SSAI_IP_ORDER5"/>
      <sheetName val="Cutting_Dies_5"/>
      <sheetName val="Indirect List"/>
      <sheetName val="BASIS DATA"/>
      <sheetName val="SUBCONT STATUS"/>
      <sheetName val="CTTR_Transfer_Type18"/>
      <sheetName val="GFP_Type18"/>
      <sheetName val="GFP_Reasons18"/>
      <sheetName val="LAST_YEARS_CS17"/>
      <sheetName val="Fct_Sum_2_SeasonView14"/>
      <sheetName val="F1_Scenarios14"/>
      <sheetName val="Fct_Summary14"/>
      <sheetName val="Chris'_Tab14"/>
      <sheetName val="OTP_Summary_Result14"/>
      <sheetName val="OTP_Projection14"/>
      <sheetName val="Monthly_Loading14"/>
      <sheetName val="OTP_Source14"/>
      <sheetName val="FA14_Detail14"/>
      <sheetName val="Lynne's_Tab14"/>
      <sheetName val="SU14_Detail14"/>
      <sheetName val="Category_Callouts14"/>
      <sheetName val="Cap_Scenario14"/>
      <sheetName val="Subcapacity_outsoles_14"/>
      <sheetName val="PA_Scenarios14"/>
      <sheetName val="PA_Transfer_Summary14"/>
      <sheetName val="Monthly_Loading_-Summary14"/>
      <sheetName val="Monthly_Loading-PB_Data14"/>
      <sheetName val="Monthly_Loading-PrevOTP_Data14"/>
      <sheetName val="Data_Refresh14"/>
      <sheetName val="SUMM_LOADING_13"/>
      <sheetName val="Raw_Data_Sheet13"/>
      <sheetName val="IA_113"/>
      <sheetName val="DATA_MOLD_NEW_BALANCE13"/>
      <sheetName val="SSAI_IP_ORDER13"/>
      <sheetName val="Cutting_Dies_13"/>
      <sheetName val="CTTR_Transfer_Type17"/>
      <sheetName val="GFP_Type17"/>
      <sheetName val="GFP_Reasons17"/>
      <sheetName val="LAST_YEARS_CS16"/>
      <sheetName val="Fct_Sum_2_SeasonView13"/>
      <sheetName val="F1_Scenarios13"/>
      <sheetName val="Fct_Summary13"/>
      <sheetName val="Chris'_Tab13"/>
      <sheetName val="OTP_Summary_Result13"/>
      <sheetName val="OTP_Projection13"/>
      <sheetName val="Monthly_Loading13"/>
      <sheetName val="OTP_Source13"/>
      <sheetName val="FA14_Detail13"/>
      <sheetName val="Lynne's_Tab13"/>
      <sheetName val="SU14_Detail13"/>
      <sheetName val="Category_Callouts13"/>
      <sheetName val="Cap_Scenario13"/>
      <sheetName val="Subcapacity_outsoles_13"/>
      <sheetName val="PA_Scenarios13"/>
      <sheetName val="PA_Transfer_Summary13"/>
      <sheetName val="Monthly_Loading_-Summary13"/>
      <sheetName val="Monthly_Loading-PB_Data13"/>
      <sheetName val="Monthly_Loading-PrevOTP_Data13"/>
      <sheetName val="Data_Refresh13"/>
      <sheetName val="SUMM_LOADING_12"/>
      <sheetName val="Raw_Data_Sheet12"/>
      <sheetName val="IA_112"/>
      <sheetName val="DATA_MOLD_NEW_BALANCE12"/>
      <sheetName val="SSAI_IP_ORDER12"/>
      <sheetName val="Cutting_Dies_12"/>
      <sheetName val="CTTR_Transfer_Type15"/>
      <sheetName val="GFP_Type15"/>
      <sheetName val="GFP_Reasons15"/>
      <sheetName val="LAST_YEARS_CS14"/>
      <sheetName val="Fct_Sum_2_SeasonView11"/>
      <sheetName val="F1_Scenarios11"/>
      <sheetName val="Fct_Summary11"/>
      <sheetName val="Chris'_Tab11"/>
      <sheetName val="OTP_Summary_Result11"/>
      <sheetName val="OTP_Projection11"/>
      <sheetName val="Monthly_Loading11"/>
      <sheetName val="OTP_Source11"/>
      <sheetName val="FA14_Detail11"/>
      <sheetName val="Lynne's_Tab11"/>
      <sheetName val="SU14_Detail11"/>
      <sheetName val="Category_Callouts11"/>
      <sheetName val="Cap_Scenario11"/>
      <sheetName val="Subcapacity_outsoles_11"/>
      <sheetName val="PA_Scenarios11"/>
      <sheetName val="PA_Transfer_Summary11"/>
      <sheetName val="Monthly_Loading_-Summary11"/>
      <sheetName val="Monthly_Loading-PB_Data11"/>
      <sheetName val="Monthly_Loading-PrevOTP_Data11"/>
      <sheetName val="Data_Refresh11"/>
      <sheetName val="SUMM_LOADING_10"/>
      <sheetName val="Raw_Data_Sheet10"/>
      <sheetName val="IA_110"/>
      <sheetName val="DATA_MOLD_NEW_BALANCE10"/>
      <sheetName val="SSAI_IP_ORDER10"/>
      <sheetName val="Cutting_Dies_10"/>
      <sheetName val="CTTR_Transfer_Type14"/>
      <sheetName val="GFP_Type14"/>
      <sheetName val="GFP_Reasons14"/>
      <sheetName val="LAST_YEARS_CS13"/>
      <sheetName val="Fct_Sum_2_SeasonView10"/>
      <sheetName val="F1_Scenarios10"/>
      <sheetName val="Fct_Summary10"/>
      <sheetName val="Chris'_Tab10"/>
      <sheetName val="OTP_Summary_Result10"/>
      <sheetName val="OTP_Projection10"/>
      <sheetName val="Monthly_Loading10"/>
      <sheetName val="OTP_Source10"/>
      <sheetName val="FA14_Detail10"/>
      <sheetName val="Lynne's_Tab10"/>
      <sheetName val="SU14_Detail10"/>
      <sheetName val="Category_Callouts10"/>
      <sheetName val="Cap_Scenario10"/>
      <sheetName val="Subcapacity_outsoles_10"/>
      <sheetName val="PA_Scenarios10"/>
      <sheetName val="PA_Transfer_Summary10"/>
      <sheetName val="Monthly_Loading_-Summary10"/>
      <sheetName val="Monthly_Loading-PB_Data10"/>
      <sheetName val="Monthly_Loading-PrevOTP_Data10"/>
      <sheetName val="Data_Refresh10"/>
      <sheetName val="SUMM_LOADING_9"/>
      <sheetName val="Raw_Data_Sheet9"/>
      <sheetName val="IA_19"/>
      <sheetName val="DATA_MOLD_NEW_BALANCE9"/>
      <sheetName val="SSAI_IP_ORDER9"/>
      <sheetName val="Cutting_Dies_9"/>
      <sheetName val="CTTR_Transfer_Type13"/>
      <sheetName val="GFP_Type13"/>
      <sheetName val="GFP_Reasons13"/>
      <sheetName val="LAST_YEARS_CS12"/>
      <sheetName val="Fct_Sum_2_SeasonView9"/>
      <sheetName val="F1_Scenarios9"/>
      <sheetName val="Fct_Summary9"/>
      <sheetName val="Chris'_Tab9"/>
      <sheetName val="OTP_Summary_Result9"/>
      <sheetName val="OTP_Projection9"/>
      <sheetName val="Monthly_Loading9"/>
      <sheetName val="OTP_Source9"/>
      <sheetName val="FA14_Detail9"/>
      <sheetName val="Lynne's_Tab9"/>
      <sheetName val="SU14_Detail9"/>
      <sheetName val="Category_Callouts9"/>
      <sheetName val="Cap_Scenario9"/>
      <sheetName val="Subcapacity_outsoles_9"/>
      <sheetName val="PA_Scenarios9"/>
      <sheetName val="PA_Transfer_Summary9"/>
      <sheetName val="Monthly_Loading_-Summary9"/>
      <sheetName val="Monthly_Loading-PB_Data9"/>
      <sheetName val="Monthly_Loading-PrevOTP_Data9"/>
      <sheetName val="Data_Refresh9"/>
      <sheetName val="SUMM_LOADING_8"/>
      <sheetName val="Raw_Data_Sheet8"/>
      <sheetName val="IA_18"/>
      <sheetName val="DATA_MOLD_NEW_BALANCE8"/>
      <sheetName val="SSAI_IP_ORDER8"/>
      <sheetName val="Cutting_Dies_8"/>
      <sheetName val="CTTR_Transfer_Type12"/>
      <sheetName val="GFP_Type12"/>
      <sheetName val="GFP_Reasons12"/>
      <sheetName val="LAST_YEARS_CS11"/>
      <sheetName val="Fct_Sum_2_SeasonView8"/>
      <sheetName val="F1_Scenarios8"/>
      <sheetName val="Fct_Summary8"/>
      <sheetName val="Chris'_Tab8"/>
      <sheetName val="OTP_Summary_Result8"/>
      <sheetName val="OTP_Projection8"/>
      <sheetName val="Monthly_Loading8"/>
      <sheetName val="OTP_Source8"/>
      <sheetName val="FA14_Detail8"/>
      <sheetName val="Lynne's_Tab8"/>
      <sheetName val="SU14_Detail8"/>
      <sheetName val="Category_Callouts8"/>
      <sheetName val="Cap_Scenario8"/>
      <sheetName val="Subcapacity_outsoles_8"/>
      <sheetName val="PA_Scenarios8"/>
      <sheetName val="PA_Transfer_Summary8"/>
      <sheetName val="Monthly_Loading_-Summary8"/>
      <sheetName val="Monthly_Loading-PB_Data8"/>
      <sheetName val="Monthly_Loading-PrevOTP_Data8"/>
      <sheetName val="Data_Refresh8"/>
      <sheetName val="SUMM_LOADING_7"/>
      <sheetName val="Raw_Data_Sheet7"/>
      <sheetName val="IA_17"/>
      <sheetName val="DATA_MOLD_NEW_BALANCE7"/>
      <sheetName val="SSAI_IP_ORDER7"/>
      <sheetName val="Cutting_Dies_7"/>
      <sheetName val="CTTR_Transfer_Type11"/>
      <sheetName val="GFP_Type11"/>
      <sheetName val="GFP_Reasons11"/>
      <sheetName val="LAST_YEARS_CS10"/>
      <sheetName val="Fct_Sum_2_SeasonView7"/>
      <sheetName val="F1_Scenarios7"/>
      <sheetName val="Fct_Summary7"/>
      <sheetName val="Chris'_Tab7"/>
      <sheetName val="OTP_Summary_Result7"/>
      <sheetName val="OTP_Projection7"/>
      <sheetName val="Monthly_Loading7"/>
      <sheetName val="OTP_Source7"/>
      <sheetName val="FA14_Detail7"/>
      <sheetName val="Lynne's_Tab7"/>
      <sheetName val="SU14_Detail7"/>
      <sheetName val="Category_Callouts7"/>
      <sheetName val="Cap_Scenario7"/>
      <sheetName val="Subcapacity_outsoles_7"/>
      <sheetName val="PA_Scenarios7"/>
      <sheetName val="PA_Transfer_Summary7"/>
      <sheetName val="Monthly_Loading_-Summary7"/>
      <sheetName val="Monthly_Loading-PB_Data7"/>
      <sheetName val="Monthly_Loading-PrevOTP_Data7"/>
      <sheetName val="Data_Refresh7"/>
      <sheetName val="SUMM_LOADING_6"/>
      <sheetName val="Raw_Data_Sheet6"/>
      <sheetName val="IA_16"/>
      <sheetName val="DATA_MOLD_NEW_BALANCE6"/>
      <sheetName val="SSAI_IP_ORDER6"/>
      <sheetName val="Cutting_Dies_6"/>
      <sheetName val="CTTR_Transfer_Type16"/>
      <sheetName val="GFP_Type16"/>
      <sheetName val="GFP_Reasons16"/>
      <sheetName val="LAST_YEARS_CS15"/>
      <sheetName val="Fct_Sum_2_SeasonView12"/>
      <sheetName val="F1_Scenarios12"/>
      <sheetName val="Fct_Summary12"/>
      <sheetName val="Chris'_Tab12"/>
      <sheetName val="OTP_Summary_Result12"/>
      <sheetName val="OTP_Projection12"/>
      <sheetName val="Monthly_Loading12"/>
      <sheetName val="OTP_Source12"/>
      <sheetName val="FA14_Detail12"/>
      <sheetName val="Lynne's_Tab12"/>
      <sheetName val="SU14_Detail12"/>
      <sheetName val="Category_Callouts12"/>
      <sheetName val="Cap_Scenario12"/>
      <sheetName val="Subcapacity_outsoles_12"/>
      <sheetName val="PA_Scenarios12"/>
      <sheetName val="PA_Transfer_Summary12"/>
      <sheetName val="Monthly_Loading_-Summary12"/>
      <sheetName val="Monthly_Loading-PB_Data12"/>
      <sheetName val="Monthly_Loading-PrevOTP_Data12"/>
      <sheetName val="Data_Refresh12"/>
      <sheetName val="SUMM_LOADING_11"/>
      <sheetName val="Raw_Data_Sheet11"/>
      <sheetName val="IA_111"/>
      <sheetName val="DATA_MOLD_NEW_BALANCE11"/>
      <sheetName val="SSAI_IP_ORDER11"/>
      <sheetName val="Cutting_Dies_11"/>
      <sheetName val="CTTR_Transfer_Type22"/>
      <sheetName val="GFP_Type22"/>
      <sheetName val="GFP_Reasons22"/>
      <sheetName val="LAST_YEARS_CS21"/>
      <sheetName val="Fct_Sum_2_SeasonView18"/>
      <sheetName val="F1_Scenarios18"/>
      <sheetName val="Fct_Summary18"/>
      <sheetName val="Chris'_Tab18"/>
      <sheetName val="OTP_Summary_Result18"/>
      <sheetName val="OTP_Projection18"/>
      <sheetName val="Monthly_Loading18"/>
      <sheetName val="OTP_Source18"/>
      <sheetName val="FA14_Detail18"/>
      <sheetName val="Lynne's_Tab18"/>
      <sheetName val="SU14_Detail18"/>
      <sheetName val="Category_Callouts18"/>
      <sheetName val="Cap_Scenario18"/>
      <sheetName val="Subcapacity_outsoles_18"/>
      <sheetName val="PA_Scenarios18"/>
      <sheetName val="PA_Transfer_Summary18"/>
      <sheetName val="Monthly_Loading_-Summary18"/>
      <sheetName val="Monthly_Loading-PB_Data18"/>
      <sheetName val="Monthly_Loading-PrevOTP_Data18"/>
      <sheetName val="Data_Refresh18"/>
      <sheetName val="SUMM_LOADING_17"/>
      <sheetName val="Raw_Data_Sheet17"/>
      <sheetName val="IA_117"/>
      <sheetName val="DATA_MOLD_NEW_BALANCE17"/>
      <sheetName val="SSAI_IP_ORDER17"/>
      <sheetName val="Cutting_Dies_17"/>
      <sheetName val="Indirect_List3"/>
      <sheetName val="BASIS_DATA3"/>
      <sheetName val="SUBCONT_STATUS3"/>
      <sheetName val="CTTR_Transfer_Type21"/>
      <sheetName val="GFP_Type21"/>
      <sheetName val="GFP_Reasons21"/>
      <sheetName val="LAST_YEARS_CS20"/>
      <sheetName val="Fct_Sum_2_SeasonView17"/>
      <sheetName val="F1_Scenarios17"/>
      <sheetName val="Fct_Summary17"/>
      <sheetName val="Chris'_Tab17"/>
      <sheetName val="OTP_Summary_Result17"/>
      <sheetName val="OTP_Projection17"/>
      <sheetName val="Monthly_Loading17"/>
      <sheetName val="OTP_Source17"/>
      <sheetName val="FA14_Detail17"/>
      <sheetName val="Lynne's_Tab17"/>
      <sheetName val="SU14_Detail17"/>
      <sheetName val="Category_Callouts17"/>
      <sheetName val="Cap_Scenario17"/>
      <sheetName val="Subcapacity_outsoles_17"/>
      <sheetName val="PA_Scenarios17"/>
      <sheetName val="PA_Transfer_Summary17"/>
      <sheetName val="Monthly_Loading_-Summary17"/>
      <sheetName val="Monthly_Loading-PB_Data17"/>
      <sheetName val="Monthly_Loading-PrevOTP_Data17"/>
      <sheetName val="Data_Refresh17"/>
      <sheetName val="SUMM_LOADING_16"/>
      <sheetName val="Raw_Data_Sheet16"/>
      <sheetName val="IA_116"/>
      <sheetName val="DATA_MOLD_NEW_BALANCE16"/>
      <sheetName val="SSAI_IP_ORDER16"/>
      <sheetName val="Cutting_Dies_16"/>
      <sheetName val="Indirect_List2"/>
      <sheetName val="BASIS_DATA2"/>
      <sheetName val="SUBCONT_STATUS2"/>
      <sheetName val="CTTR_Transfer_Type20"/>
      <sheetName val="GFP_Type20"/>
      <sheetName val="GFP_Reasons20"/>
      <sheetName val="LAST_YEARS_CS19"/>
      <sheetName val="Fct_Sum_2_SeasonView16"/>
      <sheetName val="F1_Scenarios16"/>
      <sheetName val="Fct_Summary16"/>
      <sheetName val="Chris'_Tab16"/>
      <sheetName val="OTP_Summary_Result16"/>
      <sheetName val="OTP_Projection16"/>
      <sheetName val="Monthly_Loading16"/>
      <sheetName val="OTP_Source16"/>
      <sheetName val="FA14_Detail16"/>
      <sheetName val="Lynne's_Tab16"/>
      <sheetName val="SU14_Detail16"/>
      <sheetName val="Category_Callouts16"/>
      <sheetName val="Cap_Scenario16"/>
      <sheetName val="Subcapacity_outsoles_16"/>
      <sheetName val="PA_Scenarios16"/>
      <sheetName val="PA_Transfer_Summary16"/>
      <sheetName val="Monthly_Loading_-Summary16"/>
      <sheetName val="Monthly_Loading-PB_Data16"/>
      <sheetName val="Monthly_Loading-PrevOTP_Data16"/>
      <sheetName val="Data_Refresh16"/>
      <sheetName val="SUMM_LOADING_15"/>
      <sheetName val="Raw_Data_Sheet15"/>
      <sheetName val="IA_115"/>
      <sheetName val="DATA_MOLD_NEW_BALANCE15"/>
      <sheetName val="SSAI_IP_ORDER15"/>
      <sheetName val="Cutting_Dies_15"/>
      <sheetName val="Indirect_List1"/>
      <sheetName val="BASIS_DATA1"/>
      <sheetName val="SUBCONT_STATUS1"/>
      <sheetName val="CTTR_Transfer_Type19"/>
      <sheetName val="GFP_Type19"/>
      <sheetName val="GFP_Reasons19"/>
      <sheetName val="LAST_YEARS_CS18"/>
      <sheetName val="Fct_Sum_2_SeasonView15"/>
      <sheetName val="F1_Scenarios15"/>
      <sheetName val="Fct_Summary15"/>
      <sheetName val="Chris'_Tab15"/>
      <sheetName val="OTP_Summary_Result15"/>
      <sheetName val="OTP_Projection15"/>
      <sheetName val="Monthly_Loading15"/>
      <sheetName val="OTP_Source15"/>
      <sheetName val="FA14_Detail15"/>
      <sheetName val="Lynne's_Tab15"/>
      <sheetName val="SU14_Detail15"/>
      <sheetName val="Category_Callouts15"/>
      <sheetName val="Cap_Scenario15"/>
      <sheetName val="Subcapacity_outsoles_15"/>
      <sheetName val="PA_Scenarios15"/>
      <sheetName val="PA_Transfer_Summary15"/>
      <sheetName val="Monthly_Loading_-Summary15"/>
      <sheetName val="Monthly_Loading-PB_Data15"/>
      <sheetName val="Monthly_Loading-PrevOTP_Data15"/>
      <sheetName val="Data_Refresh15"/>
      <sheetName val="SUMM_LOADING_14"/>
      <sheetName val="Raw_Data_Sheet14"/>
      <sheetName val="IA_114"/>
      <sheetName val="DATA_MOLD_NEW_BALANCE14"/>
      <sheetName val="SSAI_IP_ORDER14"/>
      <sheetName val="Cutting_Dies_14"/>
      <sheetName val="Indirect_List"/>
      <sheetName val="BASIS_DATA"/>
      <sheetName val="SUBCONT_STATUS"/>
      <sheetName val="CTTR_Transfer_Type36"/>
      <sheetName val="GFP_Type36"/>
      <sheetName val="GFP_Reasons36"/>
      <sheetName val="LAST_YEARS_CS35"/>
      <sheetName val="Fct_Sum_2_SeasonView32"/>
      <sheetName val="F1_Scenarios32"/>
      <sheetName val="Fct_Summary32"/>
      <sheetName val="Chris'_Tab32"/>
      <sheetName val="OTP_Summary_Result32"/>
      <sheetName val="OTP_Projection32"/>
      <sheetName val="Monthly_Loading32"/>
      <sheetName val="OTP_Source32"/>
      <sheetName val="FA14_Detail32"/>
      <sheetName val="Lynne's_Tab32"/>
      <sheetName val="SU14_Detail32"/>
      <sheetName val="Category_Callouts32"/>
      <sheetName val="Cap_Scenario32"/>
      <sheetName val="Subcapacity_outsoles_32"/>
      <sheetName val="PA_Scenarios32"/>
      <sheetName val="PA_Transfer_Summary32"/>
      <sheetName val="Monthly_Loading_-Summary32"/>
      <sheetName val="Monthly_Loading-PB_Data32"/>
      <sheetName val="Monthly_Loading-PrevOTP_Data32"/>
      <sheetName val="Data_Refresh32"/>
      <sheetName val="SUMM_LOADING_31"/>
      <sheetName val="Raw_Data_Sheet31"/>
      <sheetName val="IA_131"/>
      <sheetName val="DATA_MOLD_NEW_BALANCE31"/>
      <sheetName val="SSAI_IP_ORDER31"/>
      <sheetName val="Cutting_Dies_31"/>
      <sheetName val="Indirect_List17"/>
      <sheetName val="BASIS_DATA17"/>
      <sheetName val="SUBCONT_STATUS17"/>
      <sheetName val="CTTR_Transfer_Type25"/>
      <sheetName val="GFP_Type25"/>
      <sheetName val="GFP_Reasons25"/>
      <sheetName val="LAST_YEARS_CS24"/>
      <sheetName val="Fct_Sum_2_SeasonView21"/>
      <sheetName val="F1_Scenarios21"/>
      <sheetName val="Fct_Summary21"/>
      <sheetName val="Chris'_Tab21"/>
      <sheetName val="OTP_Summary_Result21"/>
      <sheetName val="OTP_Projection21"/>
      <sheetName val="Monthly_Loading21"/>
      <sheetName val="OTP_Source21"/>
      <sheetName val="FA14_Detail21"/>
      <sheetName val="Lynne's_Tab21"/>
      <sheetName val="SU14_Detail21"/>
      <sheetName val="Category_Callouts21"/>
      <sheetName val="Cap_Scenario21"/>
      <sheetName val="Subcapacity_outsoles_21"/>
      <sheetName val="PA_Scenarios21"/>
      <sheetName val="PA_Transfer_Summary21"/>
      <sheetName val="Monthly_Loading_-Summary21"/>
      <sheetName val="Monthly_Loading-PB_Data21"/>
      <sheetName val="Monthly_Loading-PrevOTP_Data21"/>
      <sheetName val="Data_Refresh21"/>
      <sheetName val="SUMM_LOADING_20"/>
      <sheetName val="Raw_Data_Sheet20"/>
      <sheetName val="IA_120"/>
      <sheetName val="DATA_MOLD_NEW_BALANCE20"/>
      <sheetName val="SSAI_IP_ORDER20"/>
      <sheetName val="Cutting_Dies_20"/>
      <sheetName val="Indirect_List6"/>
      <sheetName val="BASIS_DATA6"/>
      <sheetName val="SUBCONT_STATUS6"/>
      <sheetName val="CTTR_Transfer_Type24"/>
      <sheetName val="GFP_Type24"/>
      <sheetName val="GFP_Reasons24"/>
      <sheetName val="LAST_YEARS_CS23"/>
      <sheetName val="Fct_Sum_2_SeasonView20"/>
      <sheetName val="F1_Scenarios20"/>
      <sheetName val="Fct_Summary20"/>
      <sheetName val="Chris'_Tab20"/>
      <sheetName val="OTP_Summary_Result20"/>
      <sheetName val="OTP_Projection20"/>
      <sheetName val="Monthly_Loading20"/>
      <sheetName val="OTP_Source20"/>
      <sheetName val="FA14_Detail20"/>
      <sheetName val="Lynne's_Tab20"/>
      <sheetName val="SU14_Detail20"/>
      <sheetName val="Category_Callouts20"/>
      <sheetName val="Cap_Scenario20"/>
      <sheetName val="Subcapacity_outsoles_20"/>
      <sheetName val="PA_Scenarios20"/>
      <sheetName val="PA_Transfer_Summary20"/>
      <sheetName val="Monthly_Loading_-Summary20"/>
      <sheetName val="Monthly_Loading-PB_Data20"/>
      <sheetName val="Monthly_Loading-PrevOTP_Data20"/>
      <sheetName val="Data_Refresh20"/>
      <sheetName val="SUMM_LOADING_19"/>
      <sheetName val="Raw_Data_Sheet19"/>
      <sheetName val="IA_119"/>
      <sheetName val="DATA_MOLD_NEW_BALANCE19"/>
      <sheetName val="SSAI_IP_ORDER19"/>
      <sheetName val="Cutting_Dies_19"/>
      <sheetName val="Indirect_List5"/>
      <sheetName val="BASIS_DATA5"/>
      <sheetName val="SUBCONT_STATUS5"/>
      <sheetName val="CTTR_Transfer_Type23"/>
      <sheetName val="GFP_Type23"/>
      <sheetName val="GFP_Reasons23"/>
      <sheetName val="LAST_YEARS_CS22"/>
      <sheetName val="Fct_Sum_2_SeasonView19"/>
      <sheetName val="F1_Scenarios19"/>
      <sheetName val="Fct_Summary19"/>
      <sheetName val="Chris'_Tab19"/>
      <sheetName val="OTP_Summary_Result19"/>
      <sheetName val="OTP_Projection19"/>
      <sheetName val="Monthly_Loading19"/>
      <sheetName val="OTP_Source19"/>
      <sheetName val="FA14_Detail19"/>
      <sheetName val="Lynne's_Tab19"/>
      <sheetName val="SU14_Detail19"/>
      <sheetName val="Category_Callouts19"/>
      <sheetName val="Cap_Scenario19"/>
      <sheetName val="Subcapacity_outsoles_19"/>
      <sheetName val="PA_Scenarios19"/>
      <sheetName val="PA_Transfer_Summary19"/>
      <sheetName val="Monthly_Loading_-Summary19"/>
      <sheetName val="Monthly_Loading-PB_Data19"/>
      <sheetName val="Monthly_Loading-PrevOTP_Data19"/>
      <sheetName val="Data_Refresh19"/>
      <sheetName val="SUMM_LOADING_18"/>
      <sheetName val="Raw_Data_Sheet18"/>
      <sheetName val="IA_118"/>
      <sheetName val="DATA_MOLD_NEW_BALANCE18"/>
      <sheetName val="SSAI_IP_ORDER18"/>
      <sheetName val="Cutting_Dies_18"/>
      <sheetName val="Indirect_List4"/>
      <sheetName val="BASIS_DATA4"/>
      <sheetName val="SUBCONT_STATUS4"/>
      <sheetName val="CTTR_Transfer_Type26"/>
      <sheetName val="GFP_Type26"/>
      <sheetName val="GFP_Reasons26"/>
      <sheetName val="LAST_YEARS_CS25"/>
      <sheetName val="Fct_Sum_2_SeasonView22"/>
      <sheetName val="F1_Scenarios22"/>
      <sheetName val="Fct_Summary22"/>
      <sheetName val="Chris'_Tab22"/>
      <sheetName val="OTP_Summary_Result22"/>
      <sheetName val="OTP_Projection22"/>
      <sheetName val="Monthly_Loading22"/>
      <sheetName val="OTP_Source22"/>
      <sheetName val="FA14_Detail22"/>
      <sheetName val="Lynne's_Tab22"/>
      <sheetName val="SU14_Detail22"/>
      <sheetName val="Category_Callouts22"/>
      <sheetName val="Cap_Scenario22"/>
      <sheetName val="Subcapacity_outsoles_22"/>
      <sheetName val="PA_Scenarios22"/>
      <sheetName val="PA_Transfer_Summary22"/>
      <sheetName val="Monthly_Loading_-Summary22"/>
      <sheetName val="Monthly_Loading-PB_Data22"/>
      <sheetName val="Monthly_Loading-PrevOTP_Data22"/>
      <sheetName val="Data_Refresh22"/>
      <sheetName val="SUMM_LOADING_21"/>
      <sheetName val="Raw_Data_Sheet21"/>
      <sheetName val="IA_121"/>
      <sheetName val="DATA_MOLD_NEW_BALANCE21"/>
      <sheetName val="SSAI_IP_ORDER21"/>
      <sheetName val="Cutting_Dies_21"/>
      <sheetName val="Indirect_List7"/>
      <sheetName val="BASIS_DATA7"/>
      <sheetName val="SUBCONT_STATUS7"/>
      <sheetName val="CTTR_Transfer_Type33"/>
      <sheetName val="GFP_Type33"/>
      <sheetName val="GFP_Reasons33"/>
      <sheetName val="LAST_YEARS_CS32"/>
      <sheetName val="Fct_Sum_2_SeasonView29"/>
      <sheetName val="F1_Scenarios29"/>
      <sheetName val="Fct_Summary29"/>
      <sheetName val="Chris'_Tab29"/>
      <sheetName val="OTP_Summary_Result29"/>
      <sheetName val="OTP_Projection29"/>
      <sheetName val="Monthly_Loading29"/>
      <sheetName val="OTP_Source29"/>
      <sheetName val="FA14_Detail29"/>
      <sheetName val="Lynne's_Tab29"/>
      <sheetName val="SU14_Detail29"/>
      <sheetName val="Category_Callouts29"/>
      <sheetName val="Cap_Scenario29"/>
      <sheetName val="Subcapacity_outsoles_29"/>
      <sheetName val="PA_Scenarios29"/>
      <sheetName val="PA_Transfer_Summary29"/>
      <sheetName val="Monthly_Loading_-Summary29"/>
      <sheetName val="Monthly_Loading-PB_Data29"/>
      <sheetName val="Monthly_Loading-PrevOTP_Data29"/>
      <sheetName val="Data_Refresh29"/>
      <sheetName val="SUMM_LOADING_28"/>
      <sheetName val="Raw_Data_Sheet28"/>
      <sheetName val="IA_128"/>
      <sheetName val="DATA_MOLD_NEW_BALANCE28"/>
      <sheetName val="SSAI_IP_ORDER28"/>
      <sheetName val="Cutting_Dies_28"/>
      <sheetName val="Indirect_List14"/>
      <sheetName val="BASIS_DATA14"/>
      <sheetName val="SUBCONT_STATUS14"/>
      <sheetName val="CTTR_Transfer_Type32"/>
      <sheetName val="GFP_Type32"/>
      <sheetName val="GFP_Reasons32"/>
      <sheetName val="LAST_YEARS_CS31"/>
      <sheetName val="Fct_Sum_2_SeasonView28"/>
      <sheetName val="F1_Scenarios28"/>
      <sheetName val="Fct_Summary28"/>
      <sheetName val="Chris'_Tab28"/>
      <sheetName val="OTP_Summary_Result28"/>
      <sheetName val="OTP_Projection28"/>
      <sheetName val="Monthly_Loading28"/>
      <sheetName val="OTP_Source28"/>
      <sheetName val="FA14_Detail28"/>
      <sheetName val="Lynne's_Tab28"/>
      <sheetName val="SU14_Detail28"/>
      <sheetName val="Category_Callouts28"/>
      <sheetName val="Cap_Scenario28"/>
      <sheetName val="Subcapacity_outsoles_28"/>
      <sheetName val="PA_Scenarios28"/>
      <sheetName val="PA_Transfer_Summary28"/>
      <sheetName val="Monthly_Loading_-Summary28"/>
      <sheetName val="Monthly_Loading-PB_Data28"/>
      <sheetName val="Monthly_Loading-PrevOTP_Data28"/>
      <sheetName val="Data_Refresh28"/>
      <sheetName val="SUMM_LOADING_27"/>
      <sheetName val="Raw_Data_Sheet27"/>
      <sheetName val="IA_127"/>
      <sheetName val="DATA_MOLD_NEW_BALANCE27"/>
      <sheetName val="SSAI_IP_ORDER27"/>
      <sheetName val="Cutting_Dies_27"/>
      <sheetName val="Indirect_List13"/>
      <sheetName val="BASIS_DATA13"/>
      <sheetName val="SUBCONT_STATUS13"/>
      <sheetName val="CTTR_Transfer_Type31"/>
      <sheetName val="GFP_Type31"/>
      <sheetName val="GFP_Reasons31"/>
      <sheetName val="LAST_YEARS_CS30"/>
      <sheetName val="Fct_Sum_2_SeasonView27"/>
      <sheetName val="F1_Scenarios27"/>
      <sheetName val="Fct_Summary27"/>
      <sheetName val="Chris'_Tab27"/>
      <sheetName val="OTP_Summary_Result27"/>
      <sheetName val="OTP_Projection27"/>
      <sheetName val="Monthly_Loading27"/>
      <sheetName val="OTP_Source27"/>
      <sheetName val="FA14_Detail27"/>
      <sheetName val="Lynne's_Tab27"/>
      <sheetName val="SU14_Detail27"/>
      <sheetName val="Category_Callouts27"/>
      <sheetName val="Cap_Scenario27"/>
      <sheetName val="Subcapacity_outsoles_27"/>
      <sheetName val="PA_Scenarios27"/>
      <sheetName val="PA_Transfer_Summary27"/>
      <sheetName val="Monthly_Loading_-Summary27"/>
      <sheetName val="Monthly_Loading-PB_Data27"/>
      <sheetName val="Monthly_Loading-PrevOTP_Data27"/>
      <sheetName val="Data_Refresh27"/>
      <sheetName val="SUMM_LOADING_26"/>
      <sheetName val="Raw_Data_Sheet26"/>
      <sheetName val="IA_126"/>
      <sheetName val="DATA_MOLD_NEW_BALANCE26"/>
      <sheetName val="SSAI_IP_ORDER26"/>
      <sheetName val="Cutting_Dies_26"/>
      <sheetName val="Indirect_List12"/>
      <sheetName val="BASIS_DATA12"/>
      <sheetName val="SUBCONT_STATUS12"/>
      <sheetName val="CTTR_Transfer_Type28"/>
      <sheetName val="GFP_Type28"/>
      <sheetName val="GFP_Reasons28"/>
      <sheetName val="LAST_YEARS_CS27"/>
      <sheetName val="Fct_Sum_2_SeasonView24"/>
      <sheetName val="F1_Scenarios24"/>
      <sheetName val="Fct_Summary24"/>
      <sheetName val="Chris'_Tab24"/>
      <sheetName val="OTP_Summary_Result24"/>
      <sheetName val="OTP_Projection24"/>
      <sheetName val="Monthly_Loading24"/>
      <sheetName val="OTP_Source24"/>
      <sheetName val="FA14_Detail24"/>
      <sheetName val="Lynne's_Tab24"/>
      <sheetName val="SU14_Detail24"/>
      <sheetName val="Category_Callouts24"/>
      <sheetName val="Cap_Scenario24"/>
      <sheetName val="Subcapacity_outsoles_24"/>
      <sheetName val="PA_Scenarios24"/>
      <sheetName val="PA_Transfer_Summary24"/>
      <sheetName val="Monthly_Loading_-Summary24"/>
      <sheetName val="Monthly_Loading-PB_Data24"/>
      <sheetName val="Monthly_Loading-PrevOTP_Data24"/>
      <sheetName val="Data_Refresh24"/>
      <sheetName val="SUMM_LOADING_23"/>
      <sheetName val="Raw_Data_Sheet23"/>
      <sheetName val="IA_123"/>
      <sheetName val="DATA_MOLD_NEW_BALANCE23"/>
      <sheetName val="SSAI_IP_ORDER23"/>
      <sheetName val="Cutting_Dies_23"/>
      <sheetName val="Indirect_List9"/>
      <sheetName val="BASIS_DATA9"/>
      <sheetName val="SUBCONT_STATUS9"/>
      <sheetName val="CTTR_Transfer_Type27"/>
      <sheetName val="GFP_Type27"/>
      <sheetName val="GFP_Reasons27"/>
      <sheetName val="LAST_YEARS_CS26"/>
      <sheetName val="Fct_Sum_2_SeasonView23"/>
      <sheetName val="F1_Scenarios23"/>
      <sheetName val="Fct_Summary23"/>
      <sheetName val="Chris'_Tab23"/>
      <sheetName val="OTP_Summary_Result23"/>
      <sheetName val="OTP_Projection23"/>
      <sheetName val="Monthly_Loading23"/>
      <sheetName val="OTP_Source23"/>
      <sheetName val="FA14_Detail23"/>
      <sheetName val="Lynne's_Tab23"/>
      <sheetName val="SU14_Detail23"/>
      <sheetName val="Category_Callouts23"/>
      <sheetName val="Cap_Scenario23"/>
      <sheetName val="Subcapacity_outsoles_23"/>
      <sheetName val="PA_Scenarios23"/>
      <sheetName val="PA_Transfer_Summary23"/>
      <sheetName val="Monthly_Loading_-Summary23"/>
      <sheetName val="Monthly_Loading-PB_Data23"/>
      <sheetName val="Monthly_Loading-PrevOTP_Data23"/>
      <sheetName val="Data_Refresh23"/>
      <sheetName val="SUMM_LOADING_22"/>
      <sheetName val="Raw_Data_Sheet22"/>
      <sheetName val="IA_122"/>
      <sheetName val="DATA_MOLD_NEW_BALANCE22"/>
      <sheetName val="SSAI_IP_ORDER22"/>
      <sheetName val="Cutting_Dies_22"/>
      <sheetName val="Indirect_List8"/>
      <sheetName val="BASIS_DATA8"/>
      <sheetName val="SUBCONT_STATUS8"/>
      <sheetName val="CTTR_Transfer_Type29"/>
      <sheetName val="GFP_Type29"/>
      <sheetName val="GFP_Reasons29"/>
      <sheetName val="LAST_YEARS_CS28"/>
      <sheetName val="Fct_Sum_2_SeasonView25"/>
      <sheetName val="F1_Scenarios25"/>
      <sheetName val="Fct_Summary25"/>
      <sheetName val="Chris'_Tab25"/>
      <sheetName val="OTP_Summary_Result25"/>
      <sheetName val="OTP_Projection25"/>
      <sheetName val="Monthly_Loading25"/>
      <sheetName val="OTP_Source25"/>
      <sheetName val="FA14_Detail25"/>
      <sheetName val="Lynne's_Tab25"/>
      <sheetName val="SU14_Detail25"/>
      <sheetName val="Category_Callouts25"/>
      <sheetName val="Cap_Scenario25"/>
      <sheetName val="Subcapacity_outsoles_25"/>
      <sheetName val="PA_Scenarios25"/>
      <sheetName val="PA_Transfer_Summary25"/>
      <sheetName val="Monthly_Loading_-Summary25"/>
      <sheetName val="Monthly_Loading-PB_Data25"/>
      <sheetName val="Monthly_Loading-PrevOTP_Data25"/>
      <sheetName val="Data_Refresh25"/>
      <sheetName val="SUMM_LOADING_24"/>
      <sheetName val="Raw_Data_Sheet24"/>
      <sheetName val="IA_124"/>
      <sheetName val="DATA_MOLD_NEW_BALANCE24"/>
      <sheetName val="SSAI_IP_ORDER24"/>
      <sheetName val="Cutting_Dies_24"/>
      <sheetName val="Indirect_List10"/>
      <sheetName val="BASIS_DATA10"/>
      <sheetName val="SUBCONT_STATUS10"/>
      <sheetName val="CTTR_Transfer_Type30"/>
      <sheetName val="GFP_Type30"/>
      <sheetName val="GFP_Reasons30"/>
      <sheetName val="LAST_YEARS_CS29"/>
      <sheetName val="Fct_Sum_2_SeasonView26"/>
      <sheetName val="F1_Scenarios26"/>
      <sheetName val="Fct_Summary26"/>
      <sheetName val="Chris'_Tab26"/>
      <sheetName val="OTP_Summary_Result26"/>
      <sheetName val="OTP_Projection26"/>
      <sheetName val="Monthly_Loading26"/>
      <sheetName val="OTP_Source26"/>
      <sheetName val="FA14_Detail26"/>
      <sheetName val="Lynne's_Tab26"/>
      <sheetName val="SU14_Detail26"/>
      <sheetName val="Category_Callouts26"/>
      <sheetName val="Cap_Scenario26"/>
      <sheetName val="Subcapacity_outsoles_26"/>
      <sheetName val="PA_Scenarios26"/>
      <sheetName val="PA_Transfer_Summary26"/>
      <sheetName val="Monthly_Loading_-Summary26"/>
      <sheetName val="Monthly_Loading-PB_Data26"/>
      <sheetName val="Monthly_Loading-PrevOTP_Data26"/>
      <sheetName val="Data_Refresh26"/>
      <sheetName val="SUMM_LOADING_25"/>
      <sheetName val="Raw_Data_Sheet25"/>
      <sheetName val="IA_125"/>
      <sheetName val="DATA_MOLD_NEW_BALANCE25"/>
      <sheetName val="SSAI_IP_ORDER25"/>
      <sheetName val="Cutting_Dies_25"/>
      <sheetName val="Indirect_List11"/>
      <sheetName val="BASIS_DATA11"/>
      <sheetName val="SUBCONT_STATUS11"/>
      <sheetName val="CTTR_Transfer_Type34"/>
      <sheetName val="GFP_Type34"/>
      <sheetName val="GFP_Reasons34"/>
      <sheetName val="LAST_YEARS_CS33"/>
      <sheetName val="Fct_Sum_2_SeasonView30"/>
      <sheetName val="F1_Scenarios30"/>
      <sheetName val="Fct_Summary30"/>
      <sheetName val="Chris'_Tab30"/>
      <sheetName val="OTP_Summary_Result30"/>
      <sheetName val="OTP_Projection30"/>
      <sheetName val="Monthly_Loading30"/>
      <sheetName val="OTP_Source30"/>
      <sheetName val="FA14_Detail30"/>
      <sheetName val="Lynne's_Tab30"/>
      <sheetName val="SU14_Detail30"/>
      <sheetName val="Category_Callouts30"/>
      <sheetName val="Cap_Scenario30"/>
      <sheetName val="Subcapacity_outsoles_30"/>
      <sheetName val="PA_Scenarios30"/>
      <sheetName val="PA_Transfer_Summary30"/>
      <sheetName val="Monthly_Loading_-Summary30"/>
      <sheetName val="Monthly_Loading-PB_Data30"/>
      <sheetName val="Monthly_Loading-PrevOTP_Data30"/>
      <sheetName val="Data_Refresh30"/>
      <sheetName val="SUMM_LOADING_29"/>
      <sheetName val="Raw_Data_Sheet29"/>
      <sheetName val="IA_129"/>
      <sheetName val="DATA_MOLD_NEW_BALANCE29"/>
      <sheetName val="SSAI_IP_ORDER29"/>
      <sheetName val="Cutting_Dies_29"/>
      <sheetName val="Indirect_List15"/>
      <sheetName val="BASIS_DATA15"/>
      <sheetName val="SUBCONT_STATUS15"/>
      <sheetName val="CTTR_Transfer_Type35"/>
      <sheetName val="GFP_Type35"/>
      <sheetName val="GFP_Reasons35"/>
      <sheetName val="LAST_YEARS_CS34"/>
      <sheetName val="Fct_Sum_2_SeasonView31"/>
      <sheetName val="F1_Scenarios31"/>
      <sheetName val="Fct_Summary31"/>
      <sheetName val="Chris'_Tab31"/>
      <sheetName val="OTP_Summary_Result31"/>
      <sheetName val="OTP_Projection31"/>
      <sheetName val="Monthly_Loading31"/>
      <sheetName val="OTP_Source31"/>
      <sheetName val="FA14_Detail31"/>
      <sheetName val="Lynne's_Tab31"/>
      <sheetName val="SU14_Detail31"/>
      <sheetName val="Category_Callouts31"/>
      <sheetName val="Cap_Scenario31"/>
      <sheetName val="Subcapacity_outsoles_31"/>
      <sheetName val="PA_Scenarios31"/>
      <sheetName val="PA_Transfer_Summary31"/>
      <sheetName val="Monthly_Loading_-Summary31"/>
      <sheetName val="Monthly_Loading-PB_Data31"/>
      <sheetName val="Monthly_Loading-PrevOTP_Data31"/>
      <sheetName val="Data_Refresh31"/>
      <sheetName val="SUMM_LOADING_30"/>
      <sheetName val="Raw_Data_Sheet30"/>
      <sheetName val="IA_130"/>
      <sheetName val="DATA_MOLD_NEW_BALANCE30"/>
      <sheetName val="SSAI_IP_ORDER30"/>
      <sheetName val="Cutting_Dies_30"/>
      <sheetName val="Indirect_List16"/>
      <sheetName val="BASIS_DATA16"/>
      <sheetName val="SUBCONT_STATUS16"/>
      <sheetName val="CTTR_Transfer_Type44"/>
      <sheetName val="GFP_Type44"/>
      <sheetName val="GFP_Reasons44"/>
      <sheetName val="LAST_YEARS_CS43"/>
      <sheetName val="Fct_Sum_2_SeasonView40"/>
      <sheetName val="F1_Scenarios40"/>
      <sheetName val="Fct_Summary40"/>
      <sheetName val="Chris'_Tab40"/>
      <sheetName val="OTP_Summary_Result40"/>
      <sheetName val="OTP_Projection40"/>
      <sheetName val="Monthly_Loading40"/>
      <sheetName val="OTP_Source40"/>
      <sheetName val="FA14_Detail40"/>
      <sheetName val="Lynne's_Tab40"/>
      <sheetName val="SU14_Detail40"/>
      <sheetName val="Category_Callouts40"/>
      <sheetName val="Cap_Scenario40"/>
      <sheetName val="Subcapacity_outsoles_40"/>
      <sheetName val="PA_Scenarios40"/>
      <sheetName val="PA_Transfer_Summary40"/>
      <sheetName val="Monthly_Loading_-Summary40"/>
      <sheetName val="Monthly_Loading-PB_Data40"/>
      <sheetName val="Monthly_Loading-PrevOTP_Data40"/>
      <sheetName val="Data_Refresh40"/>
      <sheetName val="SUMM_LOADING_39"/>
      <sheetName val="Raw_Data_Sheet39"/>
      <sheetName val="IA_139"/>
      <sheetName val="DATA_MOLD_NEW_BALANCE39"/>
      <sheetName val="SSAI_IP_ORDER39"/>
      <sheetName val="Cutting_Dies_39"/>
      <sheetName val="Indirect_List25"/>
      <sheetName val="BASIS_DATA25"/>
      <sheetName val="SUBCONT_STATUS25"/>
      <sheetName val="CTTR_Transfer_Type42"/>
      <sheetName val="GFP_Type42"/>
      <sheetName val="GFP_Reasons42"/>
      <sheetName val="LAST_YEARS_CS41"/>
      <sheetName val="Fct_Sum_2_SeasonView38"/>
      <sheetName val="F1_Scenarios38"/>
      <sheetName val="Fct_Summary38"/>
      <sheetName val="Chris'_Tab38"/>
      <sheetName val="OTP_Summary_Result38"/>
      <sheetName val="OTP_Projection38"/>
      <sheetName val="Monthly_Loading38"/>
      <sheetName val="OTP_Source38"/>
      <sheetName val="FA14_Detail38"/>
      <sheetName val="Lynne's_Tab38"/>
      <sheetName val="SU14_Detail38"/>
      <sheetName val="Category_Callouts38"/>
      <sheetName val="Cap_Scenario38"/>
      <sheetName val="Subcapacity_outsoles_38"/>
      <sheetName val="PA_Scenarios38"/>
      <sheetName val="PA_Transfer_Summary38"/>
      <sheetName val="Monthly_Loading_-Summary38"/>
      <sheetName val="Monthly_Loading-PB_Data38"/>
      <sheetName val="Monthly_Loading-PrevOTP_Data38"/>
      <sheetName val="Data_Refresh38"/>
      <sheetName val="SUMM_LOADING_37"/>
      <sheetName val="Raw_Data_Sheet37"/>
      <sheetName val="IA_137"/>
      <sheetName val="DATA_MOLD_NEW_BALANCE37"/>
      <sheetName val="SSAI_IP_ORDER37"/>
      <sheetName val="Cutting_Dies_37"/>
      <sheetName val="Indirect_List23"/>
      <sheetName val="BASIS_DATA23"/>
      <sheetName val="SUBCONT_STATUS23"/>
      <sheetName val="CTTR_Transfer_Type39"/>
      <sheetName val="GFP_Type39"/>
      <sheetName val="GFP_Reasons39"/>
      <sheetName val="LAST_YEARS_CS38"/>
      <sheetName val="Fct_Sum_2_SeasonView35"/>
      <sheetName val="F1_Scenarios35"/>
      <sheetName val="Fct_Summary35"/>
      <sheetName val="Chris'_Tab35"/>
      <sheetName val="OTP_Summary_Result35"/>
      <sheetName val="OTP_Projection35"/>
      <sheetName val="Monthly_Loading35"/>
      <sheetName val="OTP_Source35"/>
      <sheetName val="FA14_Detail35"/>
      <sheetName val="Lynne's_Tab35"/>
      <sheetName val="SU14_Detail35"/>
      <sheetName val="Category_Callouts35"/>
      <sheetName val="Cap_Scenario35"/>
      <sheetName val="Subcapacity_outsoles_35"/>
      <sheetName val="PA_Scenarios35"/>
      <sheetName val="PA_Transfer_Summary35"/>
      <sheetName val="Monthly_Loading_-Summary35"/>
      <sheetName val="Monthly_Loading-PB_Data35"/>
      <sheetName val="Monthly_Loading-PrevOTP_Data35"/>
      <sheetName val="Data_Refresh35"/>
      <sheetName val="SUMM_LOADING_34"/>
      <sheetName val="Raw_Data_Sheet34"/>
      <sheetName val="IA_134"/>
      <sheetName val="DATA_MOLD_NEW_BALANCE34"/>
      <sheetName val="SSAI_IP_ORDER34"/>
      <sheetName val="Cutting_Dies_34"/>
      <sheetName val="Indirect_List20"/>
      <sheetName val="BASIS_DATA20"/>
      <sheetName val="SUBCONT_STATUS20"/>
      <sheetName val="CTTR_Transfer_Type38"/>
      <sheetName val="GFP_Type38"/>
      <sheetName val="GFP_Reasons38"/>
      <sheetName val="LAST_YEARS_CS37"/>
      <sheetName val="Fct_Sum_2_SeasonView34"/>
      <sheetName val="F1_Scenarios34"/>
      <sheetName val="Fct_Summary34"/>
      <sheetName val="Chris'_Tab34"/>
      <sheetName val="OTP_Summary_Result34"/>
      <sheetName val="OTP_Projection34"/>
      <sheetName val="Monthly_Loading34"/>
      <sheetName val="OTP_Source34"/>
      <sheetName val="FA14_Detail34"/>
      <sheetName val="Lynne's_Tab34"/>
      <sheetName val="SU14_Detail34"/>
      <sheetName val="Category_Callouts34"/>
      <sheetName val="Cap_Scenario34"/>
      <sheetName val="Subcapacity_outsoles_34"/>
      <sheetName val="PA_Scenarios34"/>
      <sheetName val="PA_Transfer_Summary34"/>
      <sheetName val="Monthly_Loading_-Summary34"/>
      <sheetName val="Monthly_Loading-PB_Data34"/>
      <sheetName val="Monthly_Loading-PrevOTP_Data34"/>
      <sheetName val="Data_Refresh34"/>
      <sheetName val="SUMM_LOADING_33"/>
      <sheetName val="Raw_Data_Sheet33"/>
      <sheetName val="IA_133"/>
      <sheetName val="DATA_MOLD_NEW_BALANCE33"/>
      <sheetName val="SSAI_IP_ORDER33"/>
      <sheetName val="Cutting_Dies_33"/>
      <sheetName val="Indirect_List19"/>
      <sheetName val="BASIS_DATA19"/>
      <sheetName val="SUBCONT_STATUS19"/>
      <sheetName val="CTTR_Transfer_Type37"/>
      <sheetName val="GFP_Type37"/>
      <sheetName val="GFP_Reasons37"/>
      <sheetName val="LAST_YEARS_CS36"/>
      <sheetName val="Fct_Sum_2_SeasonView33"/>
      <sheetName val="F1_Scenarios33"/>
      <sheetName val="Fct_Summary33"/>
      <sheetName val="Chris'_Tab33"/>
      <sheetName val="OTP_Summary_Result33"/>
      <sheetName val="OTP_Projection33"/>
      <sheetName val="Monthly_Loading33"/>
      <sheetName val="OTP_Source33"/>
      <sheetName val="FA14_Detail33"/>
      <sheetName val="Lynne's_Tab33"/>
      <sheetName val="SU14_Detail33"/>
      <sheetName val="Category_Callouts33"/>
      <sheetName val="Cap_Scenario33"/>
      <sheetName val="Subcapacity_outsoles_33"/>
      <sheetName val="PA_Scenarios33"/>
      <sheetName val="PA_Transfer_Summary33"/>
      <sheetName val="Monthly_Loading_-Summary33"/>
      <sheetName val="Monthly_Loading-PB_Data33"/>
      <sheetName val="Monthly_Loading-PrevOTP_Data33"/>
      <sheetName val="Data_Refresh33"/>
      <sheetName val="SUMM_LOADING_32"/>
      <sheetName val="Raw_Data_Sheet32"/>
      <sheetName val="IA_132"/>
      <sheetName val="DATA_MOLD_NEW_BALANCE32"/>
      <sheetName val="SSAI_IP_ORDER32"/>
      <sheetName val="Cutting_Dies_32"/>
      <sheetName val="Indirect_List18"/>
      <sheetName val="BASIS_DATA18"/>
      <sheetName val="SUBCONT_STATUS18"/>
      <sheetName val="CTTR_Transfer_Type40"/>
      <sheetName val="GFP_Type40"/>
      <sheetName val="GFP_Reasons40"/>
      <sheetName val="LAST_YEARS_CS39"/>
      <sheetName val="Fct_Sum_2_SeasonView36"/>
      <sheetName val="F1_Scenarios36"/>
      <sheetName val="Fct_Summary36"/>
      <sheetName val="Chris'_Tab36"/>
      <sheetName val="OTP_Summary_Result36"/>
      <sheetName val="OTP_Projection36"/>
      <sheetName val="Monthly_Loading36"/>
      <sheetName val="OTP_Source36"/>
      <sheetName val="FA14_Detail36"/>
      <sheetName val="Lynne's_Tab36"/>
      <sheetName val="SU14_Detail36"/>
      <sheetName val="Category_Callouts36"/>
      <sheetName val="Cap_Scenario36"/>
      <sheetName val="Subcapacity_outsoles_36"/>
      <sheetName val="PA_Scenarios36"/>
      <sheetName val="PA_Transfer_Summary36"/>
      <sheetName val="Monthly_Loading_-Summary36"/>
      <sheetName val="Monthly_Loading-PB_Data36"/>
      <sheetName val="Monthly_Loading-PrevOTP_Data36"/>
      <sheetName val="Data_Refresh36"/>
      <sheetName val="SUMM_LOADING_35"/>
      <sheetName val="Raw_Data_Sheet35"/>
      <sheetName val="IA_135"/>
      <sheetName val="DATA_MOLD_NEW_BALANCE35"/>
      <sheetName val="SSAI_IP_ORDER35"/>
      <sheetName val="Cutting_Dies_35"/>
      <sheetName val="Indirect_List21"/>
      <sheetName val="BASIS_DATA21"/>
      <sheetName val="SUBCONT_STATUS21"/>
      <sheetName val="CTTR_Transfer_Type41"/>
      <sheetName val="GFP_Type41"/>
      <sheetName val="GFP_Reasons41"/>
      <sheetName val="LAST_YEARS_CS40"/>
      <sheetName val="Fct_Sum_2_SeasonView37"/>
      <sheetName val="F1_Scenarios37"/>
      <sheetName val="Fct_Summary37"/>
      <sheetName val="Chris'_Tab37"/>
      <sheetName val="OTP_Summary_Result37"/>
      <sheetName val="OTP_Projection37"/>
      <sheetName val="Monthly_Loading37"/>
      <sheetName val="OTP_Source37"/>
      <sheetName val="FA14_Detail37"/>
      <sheetName val="Lynne's_Tab37"/>
      <sheetName val="SU14_Detail37"/>
      <sheetName val="Category_Callouts37"/>
      <sheetName val="Cap_Scenario37"/>
      <sheetName val="Subcapacity_outsoles_37"/>
      <sheetName val="PA_Scenarios37"/>
      <sheetName val="PA_Transfer_Summary37"/>
      <sheetName val="Monthly_Loading_-Summary37"/>
      <sheetName val="Monthly_Loading-PB_Data37"/>
      <sheetName val="Monthly_Loading-PrevOTP_Data37"/>
      <sheetName val="Data_Refresh37"/>
      <sheetName val="SUMM_LOADING_36"/>
      <sheetName val="Raw_Data_Sheet36"/>
      <sheetName val="IA_136"/>
      <sheetName val="DATA_MOLD_NEW_BALANCE36"/>
      <sheetName val="SSAI_IP_ORDER36"/>
      <sheetName val="Cutting_Dies_36"/>
      <sheetName val="Indirect_List22"/>
      <sheetName val="BASIS_DATA22"/>
      <sheetName val="SUBCONT_STATUS22"/>
      <sheetName val="CTTR_Transfer_Type43"/>
      <sheetName val="GFP_Type43"/>
      <sheetName val="GFP_Reasons43"/>
      <sheetName val="LAST_YEARS_CS42"/>
      <sheetName val="Fct_Sum_2_SeasonView39"/>
      <sheetName val="F1_Scenarios39"/>
      <sheetName val="Fct_Summary39"/>
      <sheetName val="Chris'_Tab39"/>
      <sheetName val="OTP_Summary_Result39"/>
      <sheetName val="OTP_Projection39"/>
      <sheetName val="Monthly_Loading39"/>
      <sheetName val="OTP_Source39"/>
      <sheetName val="FA14_Detail39"/>
      <sheetName val="Lynne's_Tab39"/>
      <sheetName val="SU14_Detail39"/>
      <sheetName val="Category_Callouts39"/>
      <sheetName val="Cap_Scenario39"/>
      <sheetName val="Subcapacity_outsoles_39"/>
      <sheetName val="PA_Scenarios39"/>
      <sheetName val="PA_Transfer_Summary39"/>
      <sheetName val="Monthly_Loading_-Summary39"/>
      <sheetName val="Monthly_Loading-PB_Data39"/>
      <sheetName val="Monthly_Loading-PrevOTP_Data39"/>
      <sheetName val="Data_Refresh39"/>
      <sheetName val="SUMM_LOADING_38"/>
      <sheetName val="Raw_Data_Sheet38"/>
      <sheetName val="IA_138"/>
      <sheetName val="DATA_MOLD_NEW_BALANCE38"/>
      <sheetName val="SSAI_IP_ORDER38"/>
      <sheetName val="Cutting_Dies_38"/>
      <sheetName val="Indirect_List24"/>
      <sheetName val="BASIS_DATA24"/>
      <sheetName val="SUBCONT_STATUS24"/>
      <sheetName val="CTTR_Transfer_Type45"/>
      <sheetName val="GFP_Type45"/>
      <sheetName val="GFP_Reasons45"/>
      <sheetName val="LAST_YEARS_CS44"/>
      <sheetName val="Fct_Sum_2_SeasonView41"/>
      <sheetName val="F1_Scenarios41"/>
      <sheetName val="Fct_Summary41"/>
      <sheetName val="Chris'_Tab41"/>
      <sheetName val="OTP_Summary_Result41"/>
      <sheetName val="OTP_Projection41"/>
      <sheetName val="Monthly_Loading41"/>
      <sheetName val="OTP_Source41"/>
      <sheetName val="FA14_Detail41"/>
      <sheetName val="Lynne's_Tab41"/>
      <sheetName val="SU14_Detail41"/>
      <sheetName val="Category_Callouts41"/>
      <sheetName val="Cap_Scenario41"/>
      <sheetName val="Subcapacity_outsoles_41"/>
      <sheetName val="PA_Scenarios41"/>
      <sheetName val="PA_Transfer_Summary41"/>
      <sheetName val="Monthly_Loading_-Summary41"/>
      <sheetName val="Monthly_Loading-PB_Data41"/>
      <sheetName val="Monthly_Loading-PrevOTP_Data41"/>
      <sheetName val="Data_Refresh41"/>
      <sheetName val="SUMM_LOADING_40"/>
      <sheetName val="Raw_Data_Sheet40"/>
      <sheetName val="IA_140"/>
      <sheetName val="DATA_MOLD_NEW_BALANCE40"/>
      <sheetName val="SSAI_IP_ORDER40"/>
      <sheetName val="Cutting_Dies_40"/>
      <sheetName val="Indirect_List26"/>
      <sheetName val="BASIS_DATA26"/>
      <sheetName val="SUBCONT_STATUS26"/>
      <sheetName val="CTTR_Transfer_Type46"/>
      <sheetName val="GFP_Type46"/>
      <sheetName val="GFP_Reasons46"/>
      <sheetName val="LAST_YEARS_CS45"/>
      <sheetName val="Fct_Sum_2_SeasonView42"/>
      <sheetName val="F1_Scenarios42"/>
      <sheetName val="Fct_Summary42"/>
      <sheetName val="Chris'_Tab42"/>
      <sheetName val="OTP_Summary_Result42"/>
      <sheetName val="OTP_Projection42"/>
      <sheetName val="Monthly_Loading42"/>
      <sheetName val="OTP_Source42"/>
      <sheetName val="FA14_Detail42"/>
      <sheetName val="Lynne's_Tab42"/>
      <sheetName val="SU14_Detail42"/>
      <sheetName val="Category_Callouts42"/>
      <sheetName val="Cap_Scenario42"/>
      <sheetName val="Subcapacity_outsoles_42"/>
      <sheetName val="PA_Scenarios42"/>
      <sheetName val="PA_Transfer_Summary42"/>
      <sheetName val="Monthly_Loading_-Summary42"/>
      <sheetName val="Monthly_Loading-PB_Data42"/>
      <sheetName val="Monthly_Loading-PrevOTP_Data42"/>
      <sheetName val="Data_Refresh42"/>
      <sheetName val="SUMM_LOADING_41"/>
      <sheetName val="Raw_Data_Sheet41"/>
      <sheetName val="IA_141"/>
      <sheetName val="DATA_MOLD_NEW_BALANCE41"/>
      <sheetName val="SSAI_IP_ORDER41"/>
      <sheetName val="Cutting_Dies_41"/>
      <sheetName val="Indirect_List27"/>
      <sheetName val="BASIS_DATA27"/>
      <sheetName val="SUBCONT_STATUS27"/>
      <sheetName val="CTTR_Transfer_Type47"/>
      <sheetName val="GFP_Type47"/>
      <sheetName val="GFP_Reasons47"/>
      <sheetName val="LAST_YEARS_CS46"/>
      <sheetName val="Fct_Sum_2_SeasonView43"/>
      <sheetName val="F1_Scenarios43"/>
      <sheetName val="Fct_Summary43"/>
      <sheetName val="Chris'_Tab43"/>
      <sheetName val="OTP_Summary_Result43"/>
      <sheetName val="OTP_Projection43"/>
      <sheetName val="Monthly_Loading43"/>
      <sheetName val="OTP_Source43"/>
      <sheetName val="FA14_Detail43"/>
      <sheetName val="Lynne's_Tab43"/>
      <sheetName val="SU14_Detail43"/>
      <sheetName val="Category_Callouts43"/>
      <sheetName val="Cap_Scenario43"/>
      <sheetName val="Subcapacity_outsoles_43"/>
      <sheetName val="PA_Scenarios43"/>
      <sheetName val="PA_Transfer_Summary43"/>
      <sheetName val="Monthly_Loading_-Summary43"/>
      <sheetName val="Monthly_Loading-PB_Data43"/>
      <sheetName val="Monthly_Loading-PrevOTP_Data43"/>
      <sheetName val="Data_Refresh43"/>
      <sheetName val="SUMM_LOADING_42"/>
      <sheetName val="Raw_Data_Sheet42"/>
      <sheetName val="IA_142"/>
      <sheetName val="DATA_MOLD_NEW_BALANCE42"/>
      <sheetName val="SSAI_IP_ORDER42"/>
      <sheetName val="Cutting_Dies_42"/>
      <sheetName val="Indirect_List28"/>
      <sheetName val="BASIS_DATA28"/>
      <sheetName val="SUBCONT_STATUS28"/>
      <sheetName val="CTTR_Transfer_Type65"/>
      <sheetName val="GFP_Type65"/>
      <sheetName val="GFP_Reasons65"/>
      <sheetName val="LAST_YEARS_CS64"/>
      <sheetName val="Fct_Sum_2_SeasonView61"/>
      <sheetName val="F1_Scenarios61"/>
      <sheetName val="Fct_Summary61"/>
      <sheetName val="Chris'_Tab61"/>
      <sheetName val="OTP_Summary_Result61"/>
      <sheetName val="OTP_Projection61"/>
      <sheetName val="Monthly_Loading61"/>
      <sheetName val="OTP_Source61"/>
      <sheetName val="FA14_Detail61"/>
      <sheetName val="Lynne's_Tab61"/>
      <sheetName val="SU14_Detail61"/>
      <sheetName val="Category_Callouts61"/>
      <sheetName val="Cap_Scenario61"/>
      <sheetName val="Subcapacity_outsoles_61"/>
      <sheetName val="PA_Scenarios61"/>
      <sheetName val="PA_Transfer_Summary61"/>
      <sheetName val="Monthly_Loading_-Summary61"/>
      <sheetName val="Monthly_Loading-PB_Data61"/>
      <sheetName val="Monthly_Loading-PrevOTP_Data61"/>
      <sheetName val="Data_Refresh61"/>
      <sheetName val="SUMM_LOADING_60"/>
      <sheetName val="Raw_Data_Sheet60"/>
      <sheetName val="IA_160"/>
      <sheetName val="DATA_MOLD_NEW_BALANCE60"/>
      <sheetName val="SSAI_IP_ORDER60"/>
      <sheetName val="Cutting_Dies_60"/>
      <sheetName val="Indirect_List46"/>
      <sheetName val="BASIS_DATA46"/>
      <sheetName val="SUBCONT_STATUS46"/>
      <sheetName val="CTTR_Transfer_Type61"/>
      <sheetName val="GFP_Type61"/>
      <sheetName val="GFP_Reasons61"/>
      <sheetName val="LAST_YEARS_CS60"/>
      <sheetName val="Fct_Sum_2_SeasonView57"/>
      <sheetName val="F1_Scenarios57"/>
      <sheetName val="Fct_Summary57"/>
      <sheetName val="Chris'_Tab57"/>
      <sheetName val="OTP_Summary_Result57"/>
      <sheetName val="OTP_Projection57"/>
      <sheetName val="Monthly_Loading57"/>
      <sheetName val="OTP_Source57"/>
      <sheetName val="FA14_Detail57"/>
      <sheetName val="Lynne's_Tab57"/>
      <sheetName val="SU14_Detail57"/>
      <sheetName val="Category_Callouts57"/>
      <sheetName val="Cap_Scenario57"/>
      <sheetName val="Subcapacity_outsoles_57"/>
      <sheetName val="PA_Scenarios57"/>
      <sheetName val="PA_Transfer_Summary57"/>
      <sheetName val="Monthly_Loading_-Summary57"/>
      <sheetName val="Monthly_Loading-PB_Data57"/>
      <sheetName val="Monthly_Loading-PrevOTP_Data57"/>
      <sheetName val="Data_Refresh57"/>
      <sheetName val="SUMM_LOADING_56"/>
      <sheetName val="Raw_Data_Sheet56"/>
      <sheetName val="IA_156"/>
      <sheetName val="DATA_MOLD_NEW_BALANCE56"/>
      <sheetName val="SSAI_IP_ORDER56"/>
      <sheetName val="Cutting_Dies_56"/>
      <sheetName val="Indirect_List42"/>
      <sheetName val="BASIS_DATA42"/>
      <sheetName val="SUBCONT_STATUS42"/>
      <sheetName val="CTTR_Transfer_Type60"/>
      <sheetName val="GFP_Type60"/>
      <sheetName val="GFP_Reasons60"/>
      <sheetName val="LAST_YEARS_CS59"/>
      <sheetName val="Fct_Sum_2_SeasonView56"/>
      <sheetName val="F1_Scenarios56"/>
      <sheetName val="Fct_Summary56"/>
      <sheetName val="Chris'_Tab56"/>
      <sheetName val="OTP_Summary_Result56"/>
      <sheetName val="OTP_Projection56"/>
      <sheetName val="Monthly_Loading56"/>
      <sheetName val="OTP_Source56"/>
      <sheetName val="FA14_Detail56"/>
      <sheetName val="Lynne's_Tab56"/>
      <sheetName val="SU14_Detail56"/>
      <sheetName val="Category_Callouts56"/>
      <sheetName val="Cap_Scenario56"/>
      <sheetName val="Subcapacity_outsoles_56"/>
      <sheetName val="PA_Scenarios56"/>
      <sheetName val="PA_Transfer_Summary56"/>
      <sheetName val="Monthly_Loading_-Summary56"/>
      <sheetName val="Monthly_Loading-PB_Data56"/>
      <sheetName val="Monthly_Loading-PrevOTP_Data56"/>
      <sheetName val="Data_Refresh56"/>
      <sheetName val="SUMM_LOADING_55"/>
      <sheetName val="Raw_Data_Sheet55"/>
      <sheetName val="IA_155"/>
      <sheetName val="DATA_MOLD_NEW_BALANCE55"/>
      <sheetName val="SSAI_IP_ORDER55"/>
      <sheetName val="Cutting_Dies_55"/>
      <sheetName val="Indirect_List41"/>
      <sheetName val="BASIS_DATA41"/>
      <sheetName val="SUBCONT_STATUS41"/>
      <sheetName val="CTTR_Transfer_Type58"/>
      <sheetName val="GFP_Type58"/>
      <sheetName val="GFP_Reasons58"/>
      <sheetName val="LAST_YEARS_CS57"/>
      <sheetName val="Fct_Sum_2_SeasonView54"/>
      <sheetName val="F1_Scenarios54"/>
      <sheetName val="Fct_Summary54"/>
      <sheetName val="Chris'_Tab54"/>
      <sheetName val="OTP_Summary_Result54"/>
      <sheetName val="OTP_Projection54"/>
      <sheetName val="Monthly_Loading54"/>
      <sheetName val="OTP_Source54"/>
      <sheetName val="FA14_Detail54"/>
      <sheetName val="Lynne's_Tab54"/>
      <sheetName val="SU14_Detail54"/>
      <sheetName val="Category_Callouts54"/>
      <sheetName val="Cap_Scenario54"/>
      <sheetName val="Subcapacity_outsoles_54"/>
      <sheetName val="PA_Scenarios54"/>
      <sheetName val="PA_Transfer_Summary54"/>
      <sheetName val="Monthly_Loading_-Summary54"/>
      <sheetName val="Monthly_Loading-PB_Data54"/>
      <sheetName val="Monthly_Loading-PrevOTP_Data54"/>
      <sheetName val="Data_Refresh54"/>
      <sheetName val="SUMM_LOADING_53"/>
      <sheetName val="Raw_Data_Sheet53"/>
      <sheetName val="IA_153"/>
      <sheetName val="DATA_MOLD_NEW_BALANCE53"/>
      <sheetName val="SSAI_IP_ORDER53"/>
      <sheetName val="Cutting_Dies_53"/>
      <sheetName val="Indirect_List39"/>
      <sheetName val="BASIS_DATA39"/>
      <sheetName val="SUBCONT_STATUS39"/>
      <sheetName val="CTTR_Transfer_Type57"/>
      <sheetName val="GFP_Type57"/>
      <sheetName val="GFP_Reasons57"/>
      <sheetName val="LAST_YEARS_CS56"/>
      <sheetName val="Fct_Sum_2_SeasonView53"/>
      <sheetName val="F1_Scenarios53"/>
      <sheetName val="Fct_Summary53"/>
      <sheetName val="Chris'_Tab53"/>
      <sheetName val="OTP_Summary_Result53"/>
      <sheetName val="OTP_Projection53"/>
      <sheetName val="Monthly_Loading53"/>
      <sheetName val="OTP_Source53"/>
      <sheetName val="FA14_Detail53"/>
      <sheetName val="Lynne's_Tab53"/>
      <sheetName val="SU14_Detail53"/>
      <sheetName val="Category_Callouts53"/>
      <sheetName val="Cap_Scenario53"/>
      <sheetName val="Subcapacity_outsoles_53"/>
      <sheetName val="PA_Scenarios53"/>
      <sheetName val="PA_Transfer_Summary53"/>
      <sheetName val="Monthly_Loading_-Summary53"/>
      <sheetName val="Monthly_Loading-PB_Data53"/>
      <sheetName val="Monthly_Loading-PrevOTP_Data53"/>
      <sheetName val="Data_Refresh53"/>
      <sheetName val="SUMM_LOADING_52"/>
      <sheetName val="Raw_Data_Sheet52"/>
      <sheetName val="IA_152"/>
      <sheetName val="DATA_MOLD_NEW_BALANCE52"/>
      <sheetName val="SSAI_IP_ORDER52"/>
      <sheetName val="Cutting_Dies_52"/>
      <sheetName val="Indirect_List38"/>
      <sheetName val="BASIS_DATA38"/>
      <sheetName val="SUBCONT_STATUS38"/>
      <sheetName val="CTTR_Transfer_Type55"/>
      <sheetName val="GFP_Type55"/>
      <sheetName val="GFP_Reasons55"/>
      <sheetName val="LAST_YEARS_CS54"/>
      <sheetName val="Fct_Sum_2_SeasonView51"/>
      <sheetName val="F1_Scenarios51"/>
      <sheetName val="Fct_Summary51"/>
      <sheetName val="Chris'_Tab51"/>
      <sheetName val="OTP_Summary_Result51"/>
      <sheetName val="OTP_Projection51"/>
      <sheetName val="Monthly_Loading51"/>
      <sheetName val="OTP_Source51"/>
      <sheetName val="FA14_Detail51"/>
      <sheetName val="Lynne's_Tab51"/>
      <sheetName val="SU14_Detail51"/>
      <sheetName val="Category_Callouts51"/>
      <sheetName val="Cap_Scenario51"/>
      <sheetName val="Subcapacity_outsoles_51"/>
      <sheetName val="PA_Scenarios51"/>
      <sheetName val="PA_Transfer_Summary51"/>
      <sheetName val="Monthly_Loading_-Summary51"/>
      <sheetName val="Monthly_Loading-PB_Data51"/>
      <sheetName val="Monthly_Loading-PrevOTP_Data51"/>
      <sheetName val="Data_Refresh51"/>
      <sheetName val="SUMM_LOADING_50"/>
      <sheetName val="Raw_Data_Sheet50"/>
      <sheetName val="IA_150"/>
      <sheetName val="DATA_MOLD_NEW_BALANCE50"/>
      <sheetName val="SSAI_IP_ORDER50"/>
      <sheetName val="Cutting_Dies_50"/>
      <sheetName val="Indirect_List36"/>
      <sheetName val="BASIS_DATA36"/>
      <sheetName val="SUBCONT_STATUS36"/>
      <sheetName val="CTTR_Transfer_Type52"/>
      <sheetName val="GFP_Type52"/>
      <sheetName val="GFP_Reasons52"/>
      <sheetName val="LAST_YEARS_CS51"/>
      <sheetName val="Fct_Sum_2_SeasonView48"/>
      <sheetName val="F1_Scenarios48"/>
      <sheetName val="Fct_Summary48"/>
      <sheetName val="Chris'_Tab48"/>
      <sheetName val="OTP_Summary_Result48"/>
      <sheetName val="OTP_Projection48"/>
      <sheetName val="Monthly_Loading48"/>
      <sheetName val="OTP_Source48"/>
      <sheetName val="FA14_Detail48"/>
      <sheetName val="Lynne's_Tab48"/>
      <sheetName val="SU14_Detail48"/>
      <sheetName val="Category_Callouts48"/>
      <sheetName val="Cap_Scenario48"/>
      <sheetName val="Subcapacity_outsoles_48"/>
      <sheetName val="PA_Scenarios48"/>
      <sheetName val="PA_Transfer_Summary48"/>
      <sheetName val="Monthly_Loading_-Summary48"/>
      <sheetName val="Monthly_Loading-PB_Data48"/>
      <sheetName val="Monthly_Loading-PrevOTP_Data48"/>
      <sheetName val="Data_Refresh48"/>
      <sheetName val="SUMM_LOADING_47"/>
      <sheetName val="Raw_Data_Sheet47"/>
      <sheetName val="IA_147"/>
      <sheetName val="DATA_MOLD_NEW_BALANCE47"/>
      <sheetName val="SSAI_IP_ORDER47"/>
      <sheetName val="Cutting_Dies_47"/>
      <sheetName val="Indirect_List33"/>
      <sheetName val="BASIS_DATA33"/>
      <sheetName val="SUBCONT_STATUS33"/>
      <sheetName val="CTTR_Transfer_Type51"/>
      <sheetName val="GFP_Type51"/>
      <sheetName val="GFP_Reasons51"/>
      <sheetName val="LAST_YEARS_CS50"/>
      <sheetName val="Fct_Sum_2_SeasonView47"/>
      <sheetName val="F1_Scenarios47"/>
      <sheetName val="Fct_Summary47"/>
      <sheetName val="Chris'_Tab47"/>
      <sheetName val="OTP_Summary_Result47"/>
      <sheetName val="OTP_Projection47"/>
      <sheetName val="Monthly_Loading47"/>
      <sheetName val="OTP_Source47"/>
      <sheetName val="FA14_Detail47"/>
      <sheetName val="Lynne's_Tab47"/>
      <sheetName val="SU14_Detail47"/>
      <sheetName val="Category_Callouts47"/>
      <sheetName val="Cap_Scenario47"/>
      <sheetName val="Subcapacity_outsoles_47"/>
      <sheetName val="PA_Scenarios47"/>
      <sheetName val="PA_Transfer_Summary47"/>
      <sheetName val="Monthly_Loading_-Summary47"/>
      <sheetName val="Monthly_Loading-PB_Data47"/>
      <sheetName val="Monthly_Loading-PrevOTP_Data47"/>
      <sheetName val="Data_Refresh47"/>
      <sheetName val="SUMM_LOADING_46"/>
      <sheetName val="Raw_Data_Sheet46"/>
      <sheetName val="IA_146"/>
      <sheetName val="DATA_MOLD_NEW_BALANCE46"/>
      <sheetName val="SSAI_IP_ORDER46"/>
      <sheetName val="Cutting_Dies_46"/>
      <sheetName val="Indirect_List32"/>
      <sheetName val="BASIS_DATA32"/>
      <sheetName val="SUBCONT_STATUS32"/>
      <sheetName val="CTTR_Transfer_Type48"/>
      <sheetName val="GFP_Type48"/>
      <sheetName val="GFP_Reasons48"/>
      <sheetName val="LAST_YEARS_CS47"/>
      <sheetName val="Fct_Sum_2_SeasonView44"/>
      <sheetName val="F1_Scenarios44"/>
      <sheetName val="Fct_Summary44"/>
      <sheetName val="Chris'_Tab44"/>
      <sheetName val="OTP_Summary_Result44"/>
      <sheetName val="OTP_Projection44"/>
      <sheetName val="Monthly_Loading44"/>
      <sheetName val="OTP_Source44"/>
      <sheetName val="FA14_Detail44"/>
      <sheetName val="Lynne's_Tab44"/>
      <sheetName val="SU14_Detail44"/>
      <sheetName val="Category_Callouts44"/>
      <sheetName val="Cap_Scenario44"/>
      <sheetName val="Subcapacity_outsoles_44"/>
      <sheetName val="PA_Scenarios44"/>
      <sheetName val="PA_Transfer_Summary44"/>
      <sheetName val="Monthly_Loading_-Summary44"/>
      <sheetName val="Monthly_Loading-PB_Data44"/>
      <sheetName val="Monthly_Loading-PrevOTP_Data44"/>
      <sheetName val="Data_Refresh44"/>
      <sheetName val="SUMM_LOADING_43"/>
      <sheetName val="Raw_Data_Sheet43"/>
      <sheetName val="IA_143"/>
      <sheetName val="DATA_MOLD_NEW_BALANCE43"/>
      <sheetName val="SSAI_IP_ORDER43"/>
      <sheetName val="Cutting_Dies_43"/>
      <sheetName val="Indirect_List29"/>
      <sheetName val="BASIS_DATA29"/>
      <sheetName val="SUBCONT_STATUS29"/>
      <sheetName val="CTTR_Transfer_Type49"/>
      <sheetName val="GFP_Type49"/>
      <sheetName val="GFP_Reasons49"/>
      <sheetName val="LAST_YEARS_CS48"/>
      <sheetName val="Fct_Sum_2_SeasonView45"/>
      <sheetName val="F1_Scenarios45"/>
      <sheetName val="Fct_Summary45"/>
      <sheetName val="Chris'_Tab45"/>
      <sheetName val="OTP_Summary_Result45"/>
      <sheetName val="OTP_Projection45"/>
      <sheetName val="Monthly_Loading45"/>
      <sheetName val="OTP_Source45"/>
      <sheetName val="FA14_Detail45"/>
      <sheetName val="Lynne's_Tab45"/>
      <sheetName val="SU14_Detail45"/>
      <sheetName val="Category_Callouts45"/>
      <sheetName val="Cap_Scenario45"/>
      <sheetName val="Subcapacity_outsoles_45"/>
      <sheetName val="PA_Scenarios45"/>
      <sheetName val="PA_Transfer_Summary45"/>
      <sheetName val="Monthly_Loading_-Summary45"/>
      <sheetName val="Monthly_Loading-PB_Data45"/>
      <sheetName val="Monthly_Loading-PrevOTP_Data45"/>
      <sheetName val="Data_Refresh45"/>
      <sheetName val="SUMM_LOADING_44"/>
      <sheetName val="Raw_Data_Sheet44"/>
      <sheetName val="IA_144"/>
      <sheetName val="DATA_MOLD_NEW_BALANCE44"/>
      <sheetName val="SSAI_IP_ORDER44"/>
      <sheetName val="Cutting_Dies_44"/>
      <sheetName val="Indirect_List30"/>
      <sheetName val="BASIS_DATA30"/>
      <sheetName val="SUBCONT_STATUS30"/>
      <sheetName val="CTTR_Transfer_Type50"/>
      <sheetName val="GFP_Type50"/>
      <sheetName val="GFP_Reasons50"/>
      <sheetName val="LAST_YEARS_CS49"/>
      <sheetName val="Fct_Sum_2_SeasonView46"/>
      <sheetName val="F1_Scenarios46"/>
      <sheetName val="Fct_Summary46"/>
      <sheetName val="Chris'_Tab46"/>
      <sheetName val="OTP_Summary_Result46"/>
      <sheetName val="OTP_Projection46"/>
      <sheetName val="Monthly_Loading46"/>
      <sheetName val="OTP_Source46"/>
      <sheetName val="FA14_Detail46"/>
      <sheetName val="Lynne's_Tab46"/>
      <sheetName val="SU14_Detail46"/>
      <sheetName val="Category_Callouts46"/>
      <sheetName val="Cap_Scenario46"/>
      <sheetName val="Subcapacity_outsoles_46"/>
      <sheetName val="PA_Scenarios46"/>
      <sheetName val="PA_Transfer_Summary46"/>
      <sheetName val="Monthly_Loading_-Summary46"/>
      <sheetName val="Monthly_Loading-PB_Data46"/>
      <sheetName val="Monthly_Loading-PrevOTP_Data46"/>
      <sheetName val="Data_Refresh46"/>
      <sheetName val="SUMM_LOADING_45"/>
      <sheetName val="Raw_Data_Sheet45"/>
      <sheetName val="IA_145"/>
      <sheetName val="DATA_MOLD_NEW_BALANCE45"/>
      <sheetName val="SSAI_IP_ORDER45"/>
      <sheetName val="Cutting_Dies_45"/>
      <sheetName val="Indirect_List31"/>
      <sheetName val="BASIS_DATA31"/>
      <sheetName val="SUBCONT_STATUS31"/>
      <sheetName val="CTTR_Transfer_Type53"/>
      <sheetName val="GFP_Type53"/>
      <sheetName val="GFP_Reasons53"/>
      <sheetName val="LAST_YEARS_CS52"/>
      <sheetName val="Fct_Sum_2_SeasonView49"/>
      <sheetName val="F1_Scenarios49"/>
      <sheetName val="Fct_Summary49"/>
      <sheetName val="Chris'_Tab49"/>
      <sheetName val="OTP_Summary_Result49"/>
      <sheetName val="OTP_Projection49"/>
      <sheetName val="Monthly_Loading49"/>
      <sheetName val="OTP_Source49"/>
      <sheetName val="FA14_Detail49"/>
      <sheetName val="Lynne's_Tab49"/>
      <sheetName val="SU14_Detail49"/>
      <sheetName val="Category_Callouts49"/>
      <sheetName val="Cap_Scenario49"/>
      <sheetName val="Subcapacity_outsoles_49"/>
      <sheetName val="PA_Scenarios49"/>
      <sheetName val="PA_Transfer_Summary49"/>
      <sheetName val="Monthly_Loading_-Summary49"/>
      <sheetName val="Monthly_Loading-PB_Data49"/>
      <sheetName val="Monthly_Loading-PrevOTP_Data49"/>
      <sheetName val="Data_Refresh49"/>
      <sheetName val="SUMM_LOADING_48"/>
      <sheetName val="Raw_Data_Sheet48"/>
      <sheetName val="IA_148"/>
      <sheetName val="DATA_MOLD_NEW_BALANCE48"/>
      <sheetName val="SSAI_IP_ORDER48"/>
      <sheetName val="Cutting_Dies_48"/>
      <sheetName val="Indirect_List34"/>
      <sheetName val="BASIS_DATA34"/>
      <sheetName val="SUBCONT_STATUS34"/>
      <sheetName val="CTTR_Transfer_Type54"/>
      <sheetName val="GFP_Type54"/>
      <sheetName val="GFP_Reasons54"/>
      <sheetName val="LAST_YEARS_CS53"/>
      <sheetName val="Fct_Sum_2_SeasonView50"/>
      <sheetName val="F1_Scenarios50"/>
      <sheetName val="Fct_Summary50"/>
      <sheetName val="Chris'_Tab50"/>
      <sheetName val="OTP_Summary_Result50"/>
      <sheetName val="OTP_Projection50"/>
      <sheetName val="Monthly_Loading50"/>
      <sheetName val="OTP_Source50"/>
      <sheetName val="FA14_Detail50"/>
      <sheetName val="Lynne's_Tab50"/>
      <sheetName val="SU14_Detail50"/>
      <sheetName val="Category_Callouts50"/>
      <sheetName val="Cap_Scenario50"/>
      <sheetName val="Subcapacity_outsoles_50"/>
      <sheetName val="PA_Scenarios50"/>
      <sheetName val="PA_Transfer_Summary50"/>
      <sheetName val="Monthly_Loading_-Summary50"/>
      <sheetName val="Monthly_Loading-PB_Data50"/>
      <sheetName val="Monthly_Loading-PrevOTP_Data50"/>
      <sheetName val="Data_Refresh50"/>
      <sheetName val="SUMM_LOADING_49"/>
      <sheetName val="Raw_Data_Sheet49"/>
      <sheetName val="IA_149"/>
      <sheetName val="DATA_MOLD_NEW_BALANCE49"/>
      <sheetName val="SSAI_IP_ORDER49"/>
      <sheetName val="Cutting_Dies_49"/>
      <sheetName val="Indirect_List35"/>
      <sheetName val="BASIS_DATA35"/>
      <sheetName val="SUBCONT_STATUS35"/>
      <sheetName val="CTTR_Transfer_Type56"/>
      <sheetName val="GFP_Type56"/>
      <sheetName val="GFP_Reasons56"/>
      <sheetName val="LAST_YEARS_CS55"/>
      <sheetName val="Fct_Sum_2_SeasonView52"/>
      <sheetName val="F1_Scenarios52"/>
      <sheetName val="Fct_Summary52"/>
      <sheetName val="Chris'_Tab52"/>
      <sheetName val="OTP_Summary_Result52"/>
      <sheetName val="OTP_Projection52"/>
      <sheetName val="Monthly_Loading52"/>
      <sheetName val="OTP_Source52"/>
      <sheetName val="FA14_Detail52"/>
      <sheetName val="Lynne's_Tab52"/>
      <sheetName val="SU14_Detail52"/>
      <sheetName val="Category_Callouts52"/>
      <sheetName val="Cap_Scenario52"/>
      <sheetName val="Subcapacity_outsoles_52"/>
      <sheetName val="PA_Scenarios52"/>
      <sheetName val="PA_Transfer_Summary52"/>
      <sheetName val="Monthly_Loading_-Summary52"/>
      <sheetName val="Monthly_Loading-PB_Data52"/>
      <sheetName val="Monthly_Loading-PrevOTP_Data52"/>
      <sheetName val="Data_Refresh52"/>
      <sheetName val="SUMM_LOADING_51"/>
      <sheetName val="Raw_Data_Sheet51"/>
      <sheetName val="IA_151"/>
      <sheetName val="DATA_MOLD_NEW_BALANCE51"/>
      <sheetName val="SSAI_IP_ORDER51"/>
      <sheetName val="Cutting_Dies_51"/>
      <sheetName val="Indirect_List37"/>
      <sheetName val="BASIS_DATA37"/>
      <sheetName val="SUBCONT_STATUS37"/>
      <sheetName val="CTTR_Transfer_Type59"/>
      <sheetName val="GFP_Type59"/>
      <sheetName val="GFP_Reasons59"/>
      <sheetName val="LAST_YEARS_CS58"/>
      <sheetName val="Fct_Sum_2_SeasonView55"/>
      <sheetName val="F1_Scenarios55"/>
      <sheetName val="Fct_Summary55"/>
      <sheetName val="Chris'_Tab55"/>
      <sheetName val="OTP_Summary_Result55"/>
      <sheetName val="OTP_Projection55"/>
      <sheetName val="Monthly_Loading55"/>
      <sheetName val="OTP_Source55"/>
      <sheetName val="FA14_Detail55"/>
      <sheetName val="Lynne's_Tab55"/>
      <sheetName val="SU14_Detail55"/>
      <sheetName val="Category_Callouts55"/>
      <sheetName val="Cap_Scenario55"/>
      <sheetName val="Subcapacity_outsoles_55"/>
      <sheetName val="PA_Scenarios55"/>
      <sheetName val="PA_Transfer_Summary55"/>
      <sheetName val="Monthly_Loading_-Summary55"/>
      <sheetName val="Monthly_Loading-PB_Data55"/>
      <sheetName val="Monthly_Loading-PrevOTP_Data55"/>
      <sheetName val="Data_Refresh55"/>
      <sheetName val="SUMM_LOADING_54"/>
      <sheetName val="Raw_Data_Sheet54"/>
      <sheetName val="IA_154"/>
      <sheetName val="DATA_MOLD_NEW_BALANCE54"/>
      <sheetName val="SSAI_IP_ORDER54"/>
      <sheetName val="Cutting_Dies_54"/>
      <sheetName val="Indirect_List40"/>
      <sheetName val="BASIS_DATA40"/>
      <sheetName val="SUBCONT_STATUS40"/>
      <sheetName val="CTTR_Transfer_Type62"/>
      <sheetName val="GFP_Type62"/>
      <sheetName val="GFP_Reasons62"/>
      <sheetName val="LAST_YEARS_CS61"/>
      <sheetName val="Fct_Sum_2_SeasonView58"/>
      <sheetName val="F1_Scenarios58"/>
      <sheetName val="Fct_Summary58"/>
      <sheetName val="Chris'_Tab58"/>
      <sheetName val="OTP_Summary_Result58"/>
      <sheetName val="OTP_Projection58"/>
      <sheetName val="Monthly_Loading58"/>
      <sheetName val="OTP_Source58"/>
      <sheetName val="FA14_Detail58"/>
      <sheetName val="Lynne's_Tab58"/>
      <sheetName val="SU14_Detail58"/>
      <sheetName val="Category_Callouts58"/>
      <sheetName val="Cap_Scenario58"/>
      <sheetName val="Subcapacity_outsoles_58"/>
      <sheetName val="PA_Scenarios58"/>
      <sheetName val="PA_Transfer_Summary58"/>
      <sheetName val="Monthly_Loading_-Summary58"/>
      <sheetName val="Monthly_Loading-PB_Data58"/>
      <sheetName val="Monthly_Loading-PrevOTP_Data58"/>
      <sheetName val="Data_Refresh58"/>
      <sheetName val="SUMM_LOADING_57"/>
      <sheetName val="Raw_Data_Sheet57"/>
      <sheetName val="IA_157"/>
      <sheetName val="DATA_MOLD_NEW_BALANCE57"/>
      <sheetName val="SSAI_IP_ORDER57"/>
      <sheetName val="Cutting_Dies_57"/>
      <sheetName val="Indirect_List43"/>
      <sheetName val="BASIS_DATA43"/>
      <sheetName val="SUBCONT_STATUS43"/>
      <sheetName val="CTTR_Transfer_Type63"/>
      <sheetName val="GFP_Type63"/>
      <sheetName val="GFP_Reasons63"/>
      <sheetName val="LAST_YEARS_CS62"/>
      <sheetName val="Fct_Sum_2_SeasonView59"/>
      <sheetName val="F1_Scenarios59"/>
      <sheetName val="Fct_Summary59"/>
      <sheetName val="Chris'_Tab59"/>
      <sheetName val="OTP_Summary_Result59"/>
      <sheetName val="OTP_Projection59"/>
      <sheetName val="Monthly_Loading59"/>
      <sheetName val="OTP_Source59"/>
      <sheetName val="FA14_Detail59"/>
      <sheetName val="Lynne's_Tab59"/>
      <sheetName val="SU14_Detail59"/>
      <sheetName val="Category_Callouts59"/>
      <sheetName val="Cap_Scenario59"/>
      <sheetName val="Subcapacity_outsoles_59"/>
      <sheetName val="PA_Scenarios59"/>
      <sheetName val="PA_Transfer_Summary59"/>
      <sheetName val="Monthly_Loading_-Summary59"/>
      <sheetName val="Monthly_Loading-PB_Data59"/>
      <sheetName val="Monthly_Loading-PrevOTP_Data59"/>
      <sheetName val="Data_Refresh59"/>
      <sheetName val="SUMM_LOADING_58"/>
      <sheetName val="Raw_Data_Sheet58"/>
      <sheetName val="IA_158"/>
      <sheetName val="DATA_MOLD_NEW_BALANCE58"/>
      <sheetName val="SSAI_IP_ORDER58"/>
      <sheetName val="Cutting_Dies_58"/>
      <sheetName val="Indirect_List44"/>
      <sheetName val="BASIS_DATA44"/>
      <sheetName val="SUBCONT_STATUS44"/>
      <sheetName val="CTTR_Transfer_Type64"/>
      <sheetName val="GFP_Type64"/>
      <sheetName val="GFP_Reasons64"/>
      <sheetName val="LAST_YEARS_CS63"/>
      <sheetName val="Fct_Sum_2_SeasonView60"/>
      <sheetName val="F1_Scenarios60"/>
      <sheetName val="Fct_Summary60"/>
      <sheetName val="Chris'_Tab60"/>
      <sheetName val="OTP_Summary_Result60"/>
      <sheetName val="OTP_Projection60"/>
      <sheetName val="Monthly_Loading60"/>
      <sheetName val="OTP_Source60"/>
      <sheetName val="FA14_Detail60"/>
      <sheetName val="Lynne's_Tab60"/>
      <sheetName val="SU14_Detail60"/>
      <sheetName val="Category_Callouts60"/>
      <sheetName val="Cap_Scenario60"/>
      <sheetName val="Subcapacity_outsoles_60"/>
      <sheetName val="PA_Scenarios60"/>
      <sheetName val="PA_Transfer_Summary60"/>
      <sheetName val="Monthly_Loading_-Summary60"/>
      <sheetName val="Monthly_Loading-PB_Data60"/>
      <sheetName val="Monthly_Loading-PrevOTP_Data60"/>
      <sheetName val="Data_Refresh60"/>
      <sheetName val="SUMM_LOADING_59"/>
      <sheetName val="Raw_Data_Sheet59"/>
      <sheetName val="IA_159"/>
      <sheetName val="DATA_MOLD_NEW_BALANCE59"/>
      <sheetName val="SSAI_IP_ORDER59"/>
      <sheetName val="Cutting_Dies_59"/>
      <sheetName val="Indirect_List45"/>
      <sheetName val="BASIS_DATA45"/>
      <sheetName val="SUBCONT_STATUS45"/>
      <sheetName val="CTTR_Transfer_Type66"/>
      <sheetName val="GFP_Type66"/>
      <sheetName val="GFP_Reasons66"/>
      <sheetName val="LAST_YEARS_CS65"/>
      <sheetName val="Fct_Sum_2_SeasonView62"/>
      <sheetName val="F1_Scenarios62"/>
      <sheetName val="Fct_Summary62"/>
      <sheetName val="Chris'_Tab62"/>
      <sheetName val="OTP_Summary_Result62"/>
      <sheetName val="OTP_Projection62"/>
      <sheetName val="Monthly_Loading62"/>
      <sheetName val="OTP_Source62"/>
      <sheetName val="FA14_Detail62"/>
      <sheetName val="Lynne's_Tab62"/>
      <sheetName val="SU14_Detail62"/>
      <sheetName val="Category_Callouts62"/>
      <sheetName val="Cap_Scenario62"/>
      <sheetName val="Subcapacity_outsoles_62"/>
      <sheetName val="PA_Scenarios62"/>
      <sheetName val="PA_Transfer_Summary62"/>
      <sheetName val="Monthly_Loading_-Summary62"/>
      <sheetName val="Monthly_Loading-PB_Data62"/>
      <sheetName val="Monthly_Loading-PrevOTP_Data62"/>
      <sheetName val="Data_Refresh62"/>
      <sheetName val="SUMM_LOADING_61"/>
      <sheetName val="Raw_Data_Sheet61"/>
      <sheetName val="IA_161"/>
      <sheetName val="DATA_MOLD_NEW_BALANCE61"/>
      <sheetName val="SSAI_IP_ORDER61"/>
      <sheetName val="Cutting_Dies_61"/>
      <sheetName val="Indirect_List47"/>
      <sheetName val="BASIS_DATA47"/>
      <sheetName val="SUBCONT_STATUS47"/>
      <sheetName val="文書プロパティ"/>
      <sheetName val="CTTR_Transfer_Type67"/>
      <sheetName val="GFP_Type67"/>
      <sheetName val="GFP_Reasons67"/>
      <sheetName val="LAST_YEARS_CS66"/>
      <sheetName val="Fct_Sum_2_SeasonView63"/>
      <sheetName val="F1_Scenarios63"/>
      <sheetName val="Fct_Summary63"/>
      <sheetName val="Chris'_Tab63"/>
      <sheetName val="OTP_Summary_Result63"/>
      <sheetName val="OTP_Projection63"/>
      <sheetName val="Monthly_Loading63"/>
      <sheetName val="OTP_Source63"/>
      <sheetName val="FA14_Detail63"/>
      <sheetName val="Lynne's_Tab63"/>
      <sheetName val="SU14_Detail63"/>
      <sheetName val="Category_Callouts63"/>
      <sheetName val="Cap_Scenario63"/>
      <sheetName val="Subcapacity_outsoles_63"/>
      <sheetName val="PA_Scenarios63"/>
      <sheetName val="PA_Transfer_Summary63"/>
      <sheetName val="Monthly_Loading_-Summary63"/>
      <sheetName val="Monthly_Loading-PB_Data63"/>
      <sheetName val="Monthly_Loading-PrevOTP_Data63"/>
      <sheetName val="Data_Refresh63"/>
      <sheetName val="SUMM_LOADING_62"/>
      <sheetName val="Raw_Data_Sheet62"/>
      <sheetName val="IA_162"/>
      <sheetName val="DATA_MOLD_NEW_BALANCE62"/>
      <sheetName val="SSAI_IP_ORDER62"/>
      <sheetName val="Cutting_Dies_62"/>
      <sheetName val="Indirect_List48"/>
      <sheetName val="BASIS_DATA48"/>
      <sheetName val="SUBCONT_STATUS48"/>
      <sheetName val="CTTR_Transfer_Type68"/>
      <sheetName val="GFP_Type68"/>
      <sheetName val="GFP_Reasons68"/>
      <sheetName val="LAST_YEARS_CS67"/>
      <sheetName val="Fct_Sum_2_SeasonView64"/>
      <sheetName val="F1_Scenarios64"/>
      <sheetName val="Fct_Summary64"/>
      <sheetName val="Chris'_Tab64"/>
      <sheetName val="OTP_Summary_Result64"/>
      <sheetName val="OTP_Projection64"/>
      <sheetName val="Monthly_Loading64"/>
      <sheetName val="OTP_Source64"/>
      <sheetName val="FA14_Detail64"/>
      <sheetName val="Lynne's_Tab64"/>
      <sheetName val="SU14_Detail64"/>
      <sheetName val="Category_Callouts64"/>
      <sheetName val="Cap_Scenario64"/>
      <sheetName val="Subcapacity_outsoles_64"/>
      <sheetName val="PA_Scenarios64"/>
      <sheetName val="PA_Transfer_Summary64"/>
      <sheetName val="Monthly_Loading_-Summary64"/>
      <sheetName val="Monthly_Loading-PB_Data64"/>
      <sheetName val="Monthly_Loading-PrevOTP_Data64"/>
      <sheetName val="Data_Refresh64"/>
      <sheetName val="SUMM_LOADING_63"/>
      <sheetName val="Raw_Data_Sheet63"/>
      <sheetName val="IA_163"/>
      <sheetName val="DATA_MOLD_NEW_BALANCE63"/>
      <sheetName val="SSAI_IP_ORDER63"/>
      <sheetName val="Cutting_Dies_63"/>
      <sheetName val="Indirect_List49"/>
      <sheetName val="BASIS_DATA49"/>
      <sheetName val="SUBCONT_STATUS49"/>
      <sheetName val="cumulus 16"/>
      <sheetName val="CTTR_Transfer_Type71"/>
      <sheetName val="GFP_Type71"/>
      <sheetName val="GFP_Reasons71"/>
      <sheetName val="LAST_YEARS_CS70"/>
      <sheetName val="Fct_Sum_2_SeasonView67"/>
      <sheetName val="F1_Scenarios67"/>
      <sheetName val="Fct_Summary67"/>
      <sheetName val="Chris'_Tab67"/>
      <sheetName val="OTP_Summary_Result67"/>
      <sheetName val="OTP_Projection67"/>
      <sheetName val="Monthly_Loading67"/>
      <sheetName val="OTP_Source67"/>
      <sheetName val="FA14_Detail67"/>
      <sheetName val="Lynne's_Tab67"/>
      <sheetName val="SU14_Detail67"/>
      <sheetName val="Category_Callouts67"/>
      <sheetName val="Cap_Scenario67"/>
      <sheetName val="Subcapacity_outsoles_67"/>
      <sheetName val="PA_Scenarios67"/>
      <sheetName val="PA_Transfer_Summary67"/>
      <sheetName val="Monthly_Loading_-Summary67"/>
      <sheetName val="Monthly_Loading-PB_Data67"/>
      <sheetName val="Monthly_Loading-PrevOTP_Data67"/>
      <sheetName val="Data_Refresh67"/>
      <sheetName val="SUMM_LOADING_66"/>
      <sheetName val="Raw_Data_Sheet66"/>
      <sheetName val="IA_166"/>
      <sheetName val="DATA_MOLD_NEW_BALANCE66"/>
      <sheetName val="SSAI_IP_ORDER66"/>
      <sheetName val="Cutting_Dies_66"/>
      <sheetName val="Indirect_List52"/>
      <sheetName val="BASIS_DATA52"/>
      <sheetName val="SUBCONT_STATUS52"/>
      <sheetName val="CTTR_Transfer_Type70"/>
      <sheetName val="GFP_Type70"/>
      <sheetName val="GFP_Reasons70"/>
      <sheetName val="LAST_YEARS_CS69"/>
      <sheetName val="Fct_Sum_2_SeasonView66"/>
      <sheetName val="F1_Scenarios66"/>
      <sheetName val="Fct_Summary66"/>
      <sheetName val="Chris'_Tab66"/>
      <sheetName val="OTP_Summary_Result66"/>
      <sheetName val="OTP_Projection66"/>
      <sheetName val="Monthly_Loading66"/>
      <sheetName val="OTP_Source66"/>
      <sheetName val="FA14_Detail66"/>
      <sheetName val="Lynne's_Tab66"/>
      <sheetName val="SU14_Detail66"/>
      <sheetName val="Category_Callouts66"/>
      <sheetName val="Cap_Scenario66"/>
      <sheetName val="Subcapacity_outsoles_66"/>
      <sheetName val="PA_Scenarios66"/>
      <sheetName val="PA_Transfer_Summary66"/>
      <sheetName val="Monthly_Loading_-Summary66"/>
      <sheetName val="Monthly_Loading-PB_Data66"/>
      <sheetName val="Monthly_Loading-PrevOTP_Data66"/>
      <sheetName val="Data_Refresh66"/>
      <sheetName val="SUMM_LOADING_65"/>
      <sheetName val="Raw_Data_Sheet65"/>
      <sheetName val="IA_165"/>
      <sheetName val="DATA_MOLD_NEW_BALANCE65"/>
      <sheetName val="SSAI_IP_ORDER65"/>
      <sheetName val="Cutting_Dies_65"/>
      <sheetName val="Indirect_List51"/>
      <sheetName val="BASIS_DATA51"/>
      <sheetName val="SUBCONT_STATUS51"/>
      <sheetName val="CTTR_Transfer_Type69"/>
      <sheetName val="GFP_Type69"/>
      <sheetName val="GFP_Reasons69"/>
      <sheetName val="LAST_YEARS_CS68"/>
      <sheetName val="Fct_Sum_2_SeasonView65"/>
      <sheetName val="F1_Scenarios65"/>
      <sheetName val="Fct_Summary65"/>
      <sheetName val="Chris'_Tab65"/>
      <sheetName val="OTP_Summary_Result65"/>
      <sheetName val="OTP_Projection65"/>
      <sheetName val="Monthly_Loading65"/>
      <sheetName val="OTP_Source65"/>
      <sheetName val="FA14_Detail65"/>
      <sheetName val="Lynne's_Tab65"/>
      <sheetName val="SU14_Detail65"/>
      <sheetName val="Category_Callouts65"/>
      <sheetName val="Cap_Scenario65"/>
      <sheetName val="Subcapacity_outsoles_65"/>
      <sheetName val="PA_Scenarios65"/>
      <sheetName val="PA_Transfer_Summary65"/>
      <sheetName val="Monthly_Loading_-Summary65"/>
      <sheetName val="Monthly_Loading-PB_Data65"/>
      <sheetName val="Monthly_Loading-PrevOTP_Data65"/>
      <sheetName val="Data_Refresh65"/>
      <sheetName val="SUMM_LOADING_64"/>
      <sheetName val="Raw_Data_Sheet64"/>
      <sheetName val="IA_164"/>
      <sheetName val="DATA_MOLD_NEW_BALANCE64"/>
      <sheetName val="SSAI_IP_ORDER64"/>
      <sheetName val="Cutting_Dies_64"/>
      <sheetName val="Indirect_List50"/>
      <sheetName val="BASIS_DATA50"/>
      <sheetName val="SUBCONT_STATUS50"/>
      <sheetName val="CTTR_Transfer_Type72"/>
      <sheetName val="GFP_Type72"/>
      <sheetName val="GFP_Reasons72"/>
      <sheetName val="LAST_YEARS_CS71"/>
      <sheetName val="Fct_Sum_2_SeasonView68"/>
      <sheetName val="F1_Scenarios68"/>
      <sheetName val="Fct_Summary68"/>
      <sheetName val="Chris'_Tab68"/>
      <sheetName val="OTP_Summary_Result68"/>
      <sheetName val="OTP_Projection68"/>
      <sheetName val="Monthly_Loading68"/>
      <sheetName val="OTP_Source68"/>
      <sheetName val="FA14_Detail68"/>
      <sheetName val="Lynne's_Tab68"/>
      <sheetName val="SU14_Detail68"/>
      <sheetName val="Category_Callouts68"/>
      <sheetName val="Cap_Scenario68"/>
      <sheetName val="Subcapacity_outsoles_68"/>
      <sheetName val="PA_Scenarios68"/>
      <sheetName val="PA_Transfer_Summary68"/>
      <sheetName val="Monthly_Loading_-Summary68"/>
      <sheetName val="Monthly_Loading-PB_Data68"/>
      <sheetName val="Monthly_Loading-PrevOTP_Data68"/>
      <sheetName val="Data_Refresh68"/>
      <sheetName val="SUMM_LOADING_67"/>
      <sheetName val="Raw_Data_Sheet67"/>
      <sheetName val="IA_167"/>
      <sheetName val="DATA_MOLD_NEW_BALANCE67"/>
      <sheetName val="SSAI_IP_ORDER67"/>
      <sheetName val="Cutting_Dies_67"/>
      <sheetName val="Indirect_List53"/>
      <sheetName val="BASIS_DATA53"/>
      <sheetName val="SUBCONT_STATUS53"/>
      <sheetName val="CTTR_Transfer_Type73"/>
      <sheetName val="GFP_Type73"/>
      <sheetName val="GFP_Reasons73"/>
      <sheetName val="LAST_YEARS_CS72"/>
      <sheetName val="Fct_Sum_2_SeasonView69"/>
      <sheetName val="F1_Scenarios69"/>
      <sheetName val="Fct_Summary69"/>
      <sheetName val="Chris'_Tab69"/>
      <sheetName val="OTP_Summary_Result69"/>
      <sheetName val="OTP_Projection69"/>
      <sheetName val="Monthly_Loading69"/>
      <sheetName val="OTP_Source69"/>
      <sheetName val="FA14_Detail69"/>
      <sheetName val="Lynne's_Tab69"/>
      <sheetName val="SU14_Detail69"/>
      <sheetName val="Category_Callouts69"/>
      <sheetName val="Cap_Scenario69"/>
      <sheetName val="Subcapacity_outsoles_69"/>
      <sheetName val="PA_Scenarios69"/>
      <sheetName val="PA_Transfer_Summary69"/>
      <sheetName val="Monthly_Loading_-Summary69"/>
      <sheetName val="Monthly_Loading-PB_Data69"/>
      <sheetName val="Monthly_Loading-PrevOTP_Data69"/>
      <sheetName val="Data_Refresh69"/>
      <sheetName val="SUMM_LOADING_68"/>
      <sheetName val="Raw_Data_Sheet68"/>
      <sheetName val="IA_168"/>
      <sheetName val="DATA_MOLD_NEW_BALANCE68"/>
      <sheetName val="SSAI_IP_ORDER68"/>
      <sheetName val="Cutting_Dies_68"/>
      <sheetName val="Indirect_List54"/>
      <sheetName val="BASIS_DATA54"/>
      <sheetName val="SUBCONT_STATUS54"/>
      <sheetName val="cumulus_16"/>
      <sheetName val="CTTR_Transfer_Type74"/>
      <sheetName val="GFP_Type74"/>
      <sheetName val="GFP_Reasons74"/>
      <sheetName val="LAST_YEARS_CS73"/>
      <sheetName val="Fct_Sum_2_SeasonView70"/>
      <sheetName val="F1_Scenarios70"/>
      <sheetName val="Fct_Summary70"/>
      <sheetName val="Chris'_Tab70"/>
      <sheetName val="OTP_Summary_Result70"/>
      <sheetName val="OTP_Projection70"/>
      <sheetName val="Monthly_Loading70"/>
      <sheetName val="OTP_Source70"/>
      <sheetName val="FA14_Detail70"/>
      <sheetName val="Lynne's_Tab70"/>
      <sheetName val="SU14_Detail70"/>
      <sheetName val="Category_Callouts70"/>
      <sheetName val="Cap_Scenario70"/>
      <sheetName val="Subcapacity_outsoles_70"/>
      <sheetName val="PA_Scenarios70"/>
      <sheetName val="PA_Transfer_Summary70"/>
      <sheetName val="Monthly_Loading_-Summary70"/>
      <sheetName val="Monthly_Loading-PB_Data70"/>
      <sheetName val="Monthly_Loading-PrevOTP_Data70"/>
      <sheetName val="Data_Refresh70"/>
      <sheetName val="SUMM_LOADING_69"/>
      <sheetName val="Raw_Data_Sheet69"/>
      <sheetName val="IA_169"/>
      <sheetName val="DATA_MOLD_NEW_BALANCE69"/>
      <sheetName val="SSAI_IP_ORDER69"/>
      <sheetName val="Cutting_Dies_69"/>
      <sheetName val="Indirect_List55"/>
      <sheetName val="BASIS_DATA55"/>
      <sheetName val="SUBCONT_STATUS55"/>
      <sheetName val="cumulus_161"/>
      <sheetName val="EAM INVENTORY"/>
      <sheetName val="acuan_posisi"/>
      <sheetName val="Maintenance Work Order"/>
      <sheetName val="9908AAA庫存"/>
      <sheetName val="CTTR_Transfer_Type97"/>
      <sheetName val="GFP_Type97"/>
      <sheetName val="GFP_Reasons97"/>
      <sheetName val="LAST_YEARS_CS96"/>
      <sheetName val="Fct_Sum_2_SeasonView93"/>
      <sheetName val="F1_Scenarios93"/>
      <sheetName val="Fct_Summary93"/>
      <sheetName val="Chris'_Tab93"/>
      <sheetName val="OTP_Summary_Result93"/>
      <sheetName val="OTP_Projection93"/>
      <sheetName val="Monthly_Loading93"/>
      <sheetName val="OTP_Source93"/>
      <sheetName val="FA14_Detail93"/>
      <sheetName val="Lynne's_Tab93"/>
      <sheetName val="SU14_Detail93"/>
      <sheetName val="Category_Callouts93"/>
      <sheetName val="Cap_Scenario93"/>
      <sheetName val="Subcapacity_outsoles_93"/>
      <sheetName val="PA_Scenarios93"/>
      <sheetName val="PA_Transfer_Summary93"/>
      <sheetName val="Monthly_Loading_-Summary93"/>
      <sheetName val="Monthly_Loading-PB_Data93"/>
      <sheetName val="Monthly_Loading-PrevOTP_Data93"/>
      <sheetName val="Data_Refresh93"/>
      <sheetName val="SUMM_LOADING_92"/>
      <sheetName val="Raw_Data_Sheet92"/>
      <sheetName val="IA_192"/>
      <sheetName val="DATA_MOLD_NEW_BALANCE92"/>
      <sheetName val="SSAI_IP_ORDER92"/>
      <sheetName val="Cutting_Dies_92"/>
      <sheetName val="Indirect_List78"/>
      <sheetName val="BASIS_DATA78"/>
      <sheetName val="SUBCONT_STATUS78"/>
      <sheetName val="cumulus_1624"/>
      <sheetName val="CTTR_Transfer_Type96"/>
      <sheetName val="GFP_Type96"/>
      <sheetName val="GFP_Reasons96"/>
      <sheetName val="LAST_YEARS_CS95"/>
      <sheetName val="Fct_Sum_2_SeasonView92"/>
      <sheetName val="F1_Scenarios92"/>
      <sheetName val="Fct_Summary92"/>
      <sheetName val="Chris'_Tab92"/>
      <sheetName val="OTP_Summary_Result92"/>
      <sheetName val="OTP_Projection92"/>
      <sheetName val="Monthly_Loading92"/>
      <sheetName val="OTP_Source92"/>
      <sheetName val="FA14_Detail92"/>
      <sheetName val="Lynne's_Tab92"/>
      <sheetName val="SU14_Detail92"/>
      <sheetName val="Category_Callouts92"/>
      <sheetName val="Cap_Scenario92"/>
      <sheetName val="Subcapacity_outsoles_92"/>
      <sheetName val="PA_Scenarios92"/>
      <sheetName val="PA_Transfer_Summary92"/>
      <sheetName val="Monthly_Loading_-Summary92"/>
      <sheetName val="Monthly_Loading-PB_Data92"/>
      <sheetName val="Monthly_Loading-PrevOTP_Data92"/>
      <sheetName val="Data_Refresh92"/>
      <sheetName val="SUMM_LOADING_91"/>
      <sheetName val="Raw_Data_Sheet91"/>
      <sheetName val="IA_191"/>
      <sheetName val="DATA_MOLD_NEW_BALANCE91"/>
      <sheetName val="SSAI_IP_ORDER91"/>
      <sheetName val="Cutting_Dies_91"/>
      <sheetName val="Indirect_List77"/>
      <sheetName val="BASIS_DATA77"/>
      <sheetName val="SUBCONT_STATUS77"/>
      <sheetName val="cumulus_1623"/>
      <sheetName val="CTTR_Transfer_Type92"/>
      <sheetName val="GFP_Type92"/>
      <sheetName val="GFP_Reasons92"/>
      <sheetName val="LAST_YEARS_CS91"/>
      <sheetName val="Fct_Sum_2_SeasonView88"/>
      <sheetName val="F1_Scenarios88"/>
      <sheetName val="Fct_Summary88"/>
      <sheetName val="Chris'_Tab88"/>
      <sheetName val="OTP_Summary_Result88"/>
      <sheetName val="OTP_Projection88"/>
      <sheetName val="Monthly_Loading88"/>
      <sheetName val="OTP_Source88"/>
      <sheetName val="FA14_Detail88"/>
      <sheetName val="Lynne's_Tab88"/>
      <sheetName val="SU14_Detail88"/>
      <sheetName val="Category_Callouts88"/>
      <sheetName val="Cap_Scenario88"/>
      <sheetName val="Subcapacity_outsoles_88"/>
      <sheetName val="PA_Scenarios88"/>
      <sheetName val="PA_Transfer_Summary88"/>
      <sheetName val="Monthly_Loading_-Summary88"/>
      <sheetName val="Monthly_Loading-PB_Data88"/>
      <sheetName val="Monthly_Loading-PrevOTP_Data88"/>
      <sheetName val="Data_Refresh88"/>
      <sheetName val="SUMM_LOADING_87"/>
      <sheetName val="Raw_Data_Sheet87"/>
      <sheetName val="IA_187"/>
      <sheetName val="DATA_MOLD_NEW_BALANCE87"/>
      <sheetName val="SSAI_IP_ORDER87"/>
      <sheetName val="Cutting_Dies_87"/>
      <sheetName val="Indirect_List73"/>
      <sheetName val="BASIS_DATA73"/>
      <sheetName val="SUBCONT_STATUS73"/>
      <sheetName val="cumulus_1619"/>
      <sheetName val="CTTR_Transfer_Type89"/>
      <sheetName val="GFP_Type89"/>
      <sheetName val="GFP_Reasons89"/>
      <sheetName val="LAST_YEARS_CS88"/>
      <sheetName val="Fct_Sum_2_SeasonView85"/>
      <sheetName val="F1_Scenarios85"/>
      <sheetName val="Fct_Summary85"/>
      <sheetName val="Chris'_Tab85"/>
      <sheetName val="OTP_Summary_Result85"/>
      <sheetName val="OTP_Projection85"/>
      <sheetName val="Monthly_Loading85"/>
      <sheetName val="OTP_Source85"/>
      <sheetName val="FA14_Detail85"/>
      <sheetName val="Lynne's_Tab85"/>
      <sheetName val="SU14_Detail85"/>
      <sheetName val="Category_Callouts85"/>
      <sheetName val="Cap_Scenario85"/>
      <sheetName val="Subcapacity_outsoles_85"/>
      <sheetName val="PA_Scenarios85"/>
      <sheetName val="PA_Transfer_Summary85"/>
      <sheetName val="Monthly_Loading_-Summary85"/>
      <sheetName val="Monthly_Loading-PB_Data85"/>
      <sheetName val="Monthly_Loading-PrevOTP_Data85"/>
      <sheetName val="Data_Refresh85"/>
      <sheetName val="SUMM_LOADING_84"/>
      <sheetName val="Raw_Data_Sheet84"/>
      <sheetName val="IA_184"/>
      <sheetName val="DATA_MOLD_NEW_BALANCE84"/>
      <sheetName val="SSAI_IP_ORDER84"/>
      <sheetName val="Cutting_Dies_84"/>
      <sheetName val="Indirect_List70"/>
      <sheetName val="BASIS_DATA70"/>
      <sheetName val="SUBCONT_STATUS70"/>
      <sheetName val="cumulus_1616"/>
      <sheetName val="CTTR_Transfer_Type79"/>
      <sheetName val="GFP_Type79"/>
      <sheetName val="GFP_Reasons79"/>
      <sheetName val="LAST_YEARS_CS78"/>
      <sheetName val="Fct_Sum_2_SeasonView75"/>
      <sheetName val="F1_Scenarios75"/>
      <sheetName val="Fct_Summary75"/>
      <sheetName val="Chris'_Tab75"/>
      <sheetName val="OTP_Summary_Result75"/>
      <sheetName val="OTP_Projection75"/>
      <sheetName val="Monthly_Loading75"/>
      <sheetName val="OTP_Source75"/>
      <sheetName val="FA14_Detail75"/>
      <sheetName val="Lynne's_Tab75"/>
      <sheetName val="SU14_Detail75"/>
      <sheetName val="Category_Callouts75"/>
      <sheetName val="Cap_Scenario75"/>
      <sheetName val="Subcapacity_outsoles_75"/>
      <sheetName val="PA_Scenarios75"/>
      <sheetName val="PA_Transfer_Summary75"/>
      <sheetName val="Monthly_Loading_-Summary75"/>
      <sheetName val="Monthly_Loading-PB_Data75"/>
      <sheetName val="Monthly_Loading-PrevOTP_Data75"/>
      <sheetName val="Data_Refresh75"/>
      <sheetName val="SUMM_LOADING_74"/>
      <sheetName val="Raw_Data_Sheet74"/>
      <sheetName val="IA_174"/>
      <sheetName val="DATA_MOLD_NEW_BALANCE74"/>
      <sheetName val="SSAI_IP_ORDER74"/>
      <sheetName val="Cutting_Dies_74"/>
      <sheetName val="Indirect_List60"/>
      <sheetName val="BASIS_DATA60"/>
      <sheetName val="SUBCONT_STATUS60"/>
      <sheetName val="cumulus_166"/>
      <sheetName val="CTTR_Transfer_Type75"/>
      <sheetName val="GFP_Type75"/>
      <sheetName val="GFP_Reasons75"/>
      <sheetName val="LAST_YEARS_CS74"/>
      <sheetName val="Fct_Sum_2_SeasonView71"/>
      <sheetName val="F1_Scenarios71"/>
      <sheetName val="Fct_Summary71"/>
      <sheetName val="Chris'_Tab71"/>
      <sheetName val="OTP_Summary_Result71"/>
      <sheetName val="OTP_Projection71"/>
      <sheetName val="Monthly_Loading71"/>
      <sheetName val="OTP_Source71"/>
      <sheetName val="FA14_Detail71"/>
      <sheetName val="Lynne's_Tab71"/>
      <sheetName val="SU14_Detail71"/>
      <sheetName val="Category_Callouts71"/>
      <sheetName val="Cap_Scenario71"/>
      <sheetName val="Subcapacity_outsoles_71"/>
      <sheetName val="PA_Scenarios71"/>
      <sheetName val="PA_Transfer_Summary71"/>
      <sheetName val="Monthly_Loading_-Summary71"/>
      <sheetName val="Monthly_Loading-PB_Data71"/>
      <sheetName val="Monthly_Loading-PrevOTP_Data71"/>
      <sheetName val="Data_Refresh71"/>
      <sheetName val="SUMM_LOADING_70"/>
      <sheetName val="Raw_Data_Sheet70"/>
      <sheetName val="IA_170"/>
      <sheetName val="DATA_MOLD_NEW_BALANCE70"/>
      <sheetName val="SSAI_IP_ORDER70"/>
      <sheetName val="Cutting_Dies_70"/>
      <sheetName val="Indirect_List56"/>
      <sheetName val="BASIS_DATA56"/>
      <sheetName val="SUBCONT_STATUS56"/>
      <sheetName val="cumulus_162"/>
      <sheetName val="CTTR_Transfer_Type76"/>
      <sheetName val="GFP_Type76"/>
      <sheetName val="GFP_Reasons76"/>
      <sheetName val="LAST_YEARS_CS75"/>
      <sheetName val="Fct_Sum_2_SeasonView72"/>
      <sheetName val="F1_Scenarios72"/>
      <sheetName val="Fct_Summary72"/>
      <sheetName val="Chris'_Tab72"/>
      <sheetName val="OTP_Summary_Result72"/>
      <sheetName val="OTP_Projection72"/>
      <sheetName val="Monthly_Loading72"/>
      <sheetName val="OTP_Source72"/>
      <sheetName val="FA14_Detail72"/>
      <sheetName val="Lynne's_Tab72"/>
      <sheetName val="SU14_Detail72"/>
      <sheetName val="Category_Callouts72"/>
      <sheetName val="Cap_Scenario72"/>
      <sheetName val="Subcapacity_outsoles_72"/>
      <sheetName val="PA_Scenarios72"/>
      <sheetName val="PA_Transfer_Summary72"/>
      <sheetName val="Monthly_Loading_-Summary72"/>
      <sheetName val="Monthly_Loading-PB_Data72"/>
      <sheetName val="Monthly_Loading-PrevOTP_Data72"/>
      <sheetName val="Data_Refresh72"/>
      <sheetName val="SUMM_LOADING_71"/>
      <sheetName val="Raw_Data_Sheet71"/>
      <sheetName val="IA_171"/>
      <sheetName val="DATA_MOLD_NEW_BALANCE71"/>
      <sheetName val="SSAI_IP_ORDER71"/>
      <sheetName val="Cutting_Dies_71"/>
      <sheetName val="Indirect_List57"/>
      <sheetName val="BASIS_DATA57"/>
      <sheetName val="SUBCONT_STATUS57"/>
      <sheetName val="cumulus_163"/>
      <sheetName val="CTTR_Transfer_Type77"/>
      <sheetName val="GFP_Type77"/>
      <sheetName val="GFP_Reasons77"/>
      <sheetName val="LAST_YEARS_CS76"/>
      <sheetName val="Fct_Sum_2_SeasonView73"/>
      <sheetName val="F1_Scenarios73"/>
      <sheetName val="Fct_Summary73"/>
      <sheetName val="Chris'_Tab73"/>
      <sheetName val="OTP_Summary_Result73"/>
      <sheetName val="OTP_Projection73"/>
      <sheetName val="Monthly_Loading73"/>
      <sheetName val="OTP_Source73"/>
      <sheetName val="FA14_Detail73"/>
      <sheetName val="Lynne's_Tab73"/>
      <sheetName val="SU14_Detail73"/>
      <sheetName val="Category_Callouts73"/>
      <sheetName val="Cap_Scenario73"/>
      <sheetName val="Subcapacity_outsoles_73"/>
      <sheetName val="PA_Scenarios73"/>
      <sheetName val="PA_Transfer_Summary73"/>
      <sheetName val="Monthly_Loading_-Summary73"/>
      <sheetName val="Monthly_Loading-PB_Data73"/>
      <sheetName val="Monthly_Loading-PrevOTP_Data73"/>
      <sheetName val="Data_Refresh73"/>
      <sheetName val="SUMM_LOADING_72"/>
      <sheetName val="Raw_Data_Sheet72"/>
      <sheetName val="IA_172"/>
      <sheetName val="DATA_MOLD_NEW_BALANCE72"/>
      <sheetName val="SSAI_IP_ORDER72"/>
      <sheetName val="Cutting_Dies_72"/>
      <sheetName val="Indirect_List58"/>
      <sheetName val="BASIS_DATA58"/>
      <sheetName val="SUBCONT_STATUS58"/>
      <sheetName val="cumulus_164"/>
      <sheetName val="CTTR_Transfer_Type78"/>
      <sheetName val="GFP_Type78"/>
      <sheetName val="GFP_Reasons78"/>
      <sheetName val="LAST_YEARS_CS77"/>
      <sheetName val="Fct_Sum_2_SeasonView74"/>
      <sheetName val="F1_Scenarios74"/>
      <sheetName val="Fct_Summary74"/>
      <sheetName val="Chris'_Tab74"/>
      <sheetName val="OTP_Summary_Result74"/>
      <sheetName val="OTP_Projection74"/>
      <sheetName val="Monthly_Loading74"/>
      <sheetName val="OTP_Source74"/>
      <sheetName val="FA14_Detail74"/>
      <sheetName val="Lynne's_Tab74"/>
      <sheetName val="SU14_Detail74"/>
      <sheetName val="Category_Callouts74"/>
      <sheetName val="Cap_Scenario74"/>
      <sheetName val="Subcapacity_outsoles_74"/>
      <sheetName val="PA_Scenarios74"/>
      <sheetName val="PA_Transfer_Summary74"/>
      <sheetName val="Monthly_Loading_-Summary74"/>
      <sheetName val="Monthly_Loading-PB_Data74"/>
      <sheetName val="Monthly_Loading-PrevOTP_Data74"/>
      <sheetName val="Data_Refresh74"/>
      <sheetName val="SUMM_LOADING_73"/>
      <sheetName val="Raw_Data_Sheet73"/>
      <sheetName val="IA_173"/>
      <sheetName val="DATA_MOLD_NEW_BALANCE73"/>
      <sheetName val="SSAI_IP_ORDER73"/>
      <sheetName val="Cutting_Dies_73"/>
      <sheetName val="Indirect_List59"/>
      <sheetName val="BASIS_DATA59"/>
      <sheetName val="SUBCONT_STATUS59"/>
      <sheetName val="cumulus_165"/>
      <sheetName val="CTTR_Transfer_Type80"/>
      <sheetName val="GFP_Type80"/>
      <sheetName val="GFP_Reasons80"/>
      <sheetName val="LAST_YEARS_CS79"/>
      <sheetName val="Fct_Sum_2_SeasonView76"/>
      <sheetName val="F1_Scenarios76"/>
      <sheetName val="Fct_Summary76"/>
      <sheetName val="Chris'_Tab76"/>
      <sheetName val="OTP_Summary_Result76"/>
      <sheetName val="OTP_Projection76"/>
      <sheetName val="Monthly_Loading76"/>
      <sheetName val="OTP_Source76"/>
      <sheetName val="FA14_Detail76"/>
      <sheetName val="Lynne's_Tab76"/>
      <sheetName val="SU14_Detail76"/>
      <sheetName val="Category_Callouts76"/>
      <sheetName val="Cap_Scenario76"/>
      <sheetName val="Subcapacity_outsoles_76"/>
      <sheetName val="PA_Scenarios76"/>
      <sheetName val="PA_Transfer_Summary76"/>
      <sheetName val="Monthly_Loading_-Summary76"/>
      <sheetName val="Monthly_Loading-PB_Data76"/>
      <sheetName val="Monthly_Loading-PrevOTP_Data76"/>
      <sheetName val="Data_Refresh76"/>
      <sheetName val="SUMM_LOADING_75"/>
      <sheetName val="Raw_Data_Sheet75"/>
      <sheetName val="IA_175"/>
      <sheetName val="DATA_MOLD_NEW_BALANCE75"/>
      <sheetName val="SSAI_IP_ORDER75"/>
      <sheetName val="Cutting_Dies_75"/>
      <sheetName val="Indirect_List61"/>
      <sheetName val="BASIS_DATA61"/>
      <sheetName val="SUBCONT_STATUS61"/>
      <sheetName val="cumulus_167"/>
      <sheetName val="CTTR_Transfer_Type81"/>
      <sheetName val="GFP_Type81"/>
      <sheetName val="GFP_Reasons81"/>
      <sheetName val="LAST_YEARS_CS80"/>
      <sheetName val="Fct_Sum_2_SeasonView77"/>
      <sheetName val="F1_Scenarios77"/>
      <sheetName val="Fct_Summary77"/>
      <sheetName val="Chris'_Tab77"/>
      <sheetName val="OTP_Summary_Result77"/>
      <sheetName val="OTP_Projection77"/>
      <sheetName val="Monthly_Loading77"/>
      <sheetName val="OTP_Source77"/>
      <sheetName val="FA14_Detail77"/>
      <sheetName val="Lynne's_Tab77"/>
      <sheetName val="SU14_Detail77"/>
      <sheetName val="Category_Callouts77"/>
      <sheetName val="Cap_Scenario77"/>
      <sheetName val="Subcapacity_outsoles_77"/>
      <sheetName val="PA_Scenarios77"/>
      <sheetName val="PA_Transfer_Summary77"/>
      <sheetName val="Monthly_Loading_-Summary77"/>
      <sheetName val="Monthly_Loading-PB_Data77"/>
      <sheetName val="Monthly_Loading-PrevOTP_Data77"/>
      <sheetName val="Data_Refresh77"/>
      <sheetName val="SUMM_LOADING_76"/>
      <sheetName val="Raw_Data_Sheet76"/>
      <sheetName val="IA_176"/>
      <sheetName val="DATA_MOLD_NEW_BALANCE76"/>
      <sheetName val="SSAI_IP_ORDER76"/>
      <sheetName val="Cutting_Dies_76"/>
      <sheetName val="Indirect_List62"/>
      <sheetName val="BASIS_DATA62"/>
      <sheetName val="SUBCONT_STATUS62"/>
      <sheetName val="cumulus_168"/>
      <sheetName val="CTTR_Transfer_Type82"/>
      <sheetName val="GFP_Type82"/>
      <sheetName val="GFP_Reasons82"/>
      <sheetName val="LAST_YEARS_CS81"/>
      <sheetName val="Fct_Sum_2_SeasonView78"/>
      <sheetName val="F1_Scenarios78"/>
      <sheetName val="Fct_Summary78"/>
      <sheetName val="Chris'_Tab78"/>
      <sheetName val="OTP_Summary_Result78"/>
      <sheetName val="OTP_Projection78"/>
      <sheetName val="Monthly_Loading78"/>
      <sheetName val="OTP_Source78"/>
      <sheetName val="FA14_Detail78"/>
      <sheetName val="Lynne's_Tab78"/>
      <sheetName val="SU14_Detail78"/>
      <sheetName val="Category_Callouts78"/>
      <sheetName val="Cap_Scenario78"/>
      <sheetName val="Subcapacity_outsoles_78"/>
      <sheetName val="PA_Scenarios78"/>
      <sheetName val="PA_Transfer_Summary78"/>
      <sheetName val="Monthly_Loading_-Summary78"/>
      <sheetName val="Monthly_Loading-PB_Data78"/>
      <sheetName val="Monthly_Loading-PrevOTP_Data78"/>
      <sheetName val="Data_Refresh78"/>
      <sheetName val="SUMM_LOADING_77"/>
      <sheetName val="Raw_Data_Sheet77"/>
      <sheetName val="IA_177"/>
      <sheetName val="DATA_MOLD_NEW_BALANCE77"/>
      <sheetName val="SSAI_IP_ORDER77"/>
      <sheetName val="Cutting_Dies_77"/>
      <sheetName val="Indirect_List63"/>
      <sheetName val="BASIS_DATA63"/>
      <sheetName val="SUBCONT_STATUS63"/>
      <sheetName val="cumulus_169"/>
      <sheetName val="CTTR_Transfer_Type83"/>
      <sheetName val="GFP_Type83"/>
      <sheetName val="GFP_Reasons83"/>
      <sheetName val="LAST_YEARS_CS82"/>
      <sheetName val="Fct_Sum_2_SeasonView79"/>
      <sheetName val="F1_Scenarios79"/>
      <sheetName val="Fct_Summary79"/>
      <sheetName val="Chris'_Tab79"/>
      <sheetName val="OTP_Summary_Result79"/>
      <sheetName val="OTP_Projection79"/>
      <sheetName val="Monthly_Loading79"/>
      <sheetName val="OTP_Source79"/>
      <sheetName val="FA14_Detail79"/>
      <sheetName val="Lynne's_Tab79"/>
      <sheetName val="SU14_Detail79"/>
      <sheetName val="Category_Callouts79"/>
      <sheetName val="Cap_Scenario79"/>
      <sheetName val="Subcapacity_outsoles_79"/>
      <sheetName val="PA_Scenarios79"/>
      <sheetName val="PA_Transfer_Summary79"/>
      <sheetName val="Monthly_Loading_-Summary79"/>
      <sheetName val="Monthly_Loading-PB_Data79"/>
      <sheetName val="Monthly_Loading-PrevOTP_Data79"/>
      <sheetName val="Data_Refresh79"/>
      <sheetName val="SUMM_LOADING_78"/>
      <sheetName val="Raw_Data_Sheet78"/>
      <sheetName val="IA_178"/>
      <sheetName val="DATA_MOLD_NEW_BALANCE78"/>
      <sheetName val="SSAI_IP_ORDER78"/>
      <sheetName val="Cutting_Dies_78"/>
      <sheetName val="Indirect_List64"/>
      <sheetName val="BASIS_DATA64"/>
      <sheetName val="SUBCONT_STATUS64"/>
      <sheetName val="cumulus_1610"/>
      <sheetName val="CTTR_Transfer_Type84"/>
      <sheetName val="GFP_Type84"/>
      <sheetName val="GFP_Reasons84"/>
      <sheetName val="LAST_YEARS_CS83"/>
      <sheetName val="Fct_Sum_2_SeasonView80"/>
      <sheetName val="F1_Scenarios80"/>
      <sheetName val="Fct_Summary80"/>
      <sheetName val="Chris'_Tab80"/>
      <sheetName val="OTP_Summary_Result80"/>
      <sheetName val="OTP_Projection80"/>
      <sheetName val="Monthly_Loading80"/>
      <sheetName val="OTP_Source80"/>
      <sheetName val="FA14_Detail80"/>
      <sheetName val="Lynne's_Tab80"/>
      <sheetName val="SU14_Detail80"/>
      <sheetName val="Category_Callouts80"/>
      <sheetName val="Cap_Scenario80"/>
      <sheetName val="Subcapacity_outsoles_80"/>
      <sheetName val="PA_Scenarios80"/>
      <sheetName val="PA_Transfer_Summary80"/>
      <sheetName val="Monthly_Loading_-Summary80"/>
      <sheetName val="Monthly_Loading-PB_Data80"/>
      <sheetName val="Monthly_Loading-PrevOTP_Data80"/>
      <sheetName val="Data_Refresh80"/>
      <sheetName val="SUMM_LOADING_79"/>
      <sheetName val="Raw_Data_Sheet79"/>
      <sheetName val="IA_179"/>
      <sheetName val="DATA_MOLD_NEW_BALANCE79"/>
      <sheetName val="SSAI_IP_ORDER79"/>
      <sheetName val="Cutting_Dies_79"/>
      <sheetName val="Indirect_List65"/>
      <sheetName val="BASIS_DATA65"/>
      <sheetName val="SUBCONT_STATUS65"/>
      <sheetName val="cumulus_1611"/>
      <sheetName val="CTTR_Transfer_Type85"/>
      <sheetName val="GFP_Type85"/>
      <sheetName val="GFP_Reasons85"/>
      <sheetName val="LAST_YEARS_CS84"/>
      <sheetName val="Fct_Sum_2_SeasonView81"/>
      <sheetName val="F1_Scenarios81"/>
      <sheetName val="Fct_Summary81"/>
      <sheetName val="Chris'_Tab81"/>
      <sheetName val="OTP_Summary_Result81"/>
      <sheetName val="OTP_Projection81"/>
      <sheetName val="Monthly_Loading81"/>
      <sheetName val="OTP_Source81"/>
      <sheetName val="FA14_Detail81"/>
      <sheetName val="Lynne's_Tab81"/>
      <sheetName val="SU14_Detail81"/>
      <sheetName val="Category_Callouts81"/>
      <sheetName val="Cap_Scenario81"/>
      <sheetName val="Subcapacity_outsoles_81"/>
      <sheetName val="PA_Scenarios81"/>
      <sheetName val="PA_Transfer_Summary81"/>
      <sheetName val="Monthly_Loading_-Summary81"/>
      <sheetName val="Monthly_Loading-PB_Data81"/>
      <sheetName val="Monthly_Loading-PrevOTP_Data81"/>
      <sheetName val="Data_Refresh81"/>
      <sheetName val="SUMM_LOADING_80"/>
      <sheetName val="Raw_Data_Sheet80"/>
      <sheetName val="IA_180"/>
      <sheetName val="DATA_MOLD_NEW_BALANCE80"/>
      <sheetName val="SSAI_IP_ORDER80"/>
      <sheetName val="Cutting_Dies_80"/>
      <sheetName val="Indirect_List66"/>
      <sheetName val="BASIS_DATA66"/>
      <sheetName val="SUBCONT_STATUS66"/>
      <sheetName val="cumulus_1612"/>
      <sheetName val="CTTR_Transfer_Type86"/>
      <sheetName val="GFP_Type86"/>
      <sheetName val="GFP_Reasons86"/>
      <sheetName val="LAST_YEARS_CS85"/>
      <sheetName val="Fct_Sum_2_SeasonView82"/>
      <sheetName val="F1_Scenarios82"/>
      <sheetName val="Fct_Summary82"/>
      <sheetName val="Chris'_Tab82"/>
      <sheetName val="OTP_Summary_Result82"/>
      <sheetName val="OTP_Projection82"/>
      <sheetName val="Monthly_Loading82"/>
      <sheetName val="OTP_Source82"/>
      <sheetName val="FA14_Detail82"/>
      <sheetName val="Lynne's_Tab82"/>
      <sheetName val="SU14_Detail82"/>
      <sheetName val="Category_Callouts82"/>
      <sheetName val="Cap_Scenario82"/>
      <sheetName val="Subcapacity_outsoles_82"/>
      <sheetName val="PA_Scenarios82"/>
      <sheetName val="PA_Transfer_Summary82"/>
      <sheetName val="Monthly_Loading_-Summary82"/>
      <sheetName val="Monthly_Loading-PB_Data82"/>
      <sheetName val="Monthly_Loading-PrevOTP_Data82"/>
      <sheetName val="Data_Refresh82"/>
      <sheetName val="SUMM_LOADING_81"/>
      <sheetName val="Raw_Data_Sheet81"/>
      <sheetName val="IA_181"/>
      <sheetName val="DATA_MOLD_NEW_BALANCE81"/>
      <sheetName val="SSAI_IP_ORDER81"/>
      <sheetName val="Cutting_Dies_81"/>
      <sheetName val="Indirect_List67"/>
      <sheetName val="BASIS_DATA67"/>
      <sheetName val="SUBCONT_STATUS67"/>
      <sheetName val="cumulus_1613"/>
      <sheetName val="CTTR_Transfer_Type87"/>
      <sheetName val="GFP_Type87"/>
      <sheetName val="GFP_Reasons87"/>
      <sheetName val="LAST_YEARS_CS86"/>
      <sheetName val="Fct_Sum_2_SeasonView83"/>
      <sheetName val="F1_Scenarios83"/>
      <sheetName val="Fct_Summary83"/>
      <sheetName val="Chris'_Tab83"/>
      <sheetName val="OTP_Summary_Result83"/>
      <sheetName val="OTP_Projection83"/>
      <sheetName val="Monthly_Loading83"/>
      <sheetName val="OTP_Source83"/>
      <sheetName val="FA14_Detail83"/>
      <sheetName val="Lynne's_Tab83"/>
      <sheetName val="SU14_Detail83"/>
      <sheetName val="Category_Callouts83"/>
      <sheetName val="Cap_Scenario83"/>
      <sheetName val="Subcapacity_outsoles_83"/>
      <sheetName val="PA_Scenarios83"/>
      <sheetName val="PA_Transfer_Summary83"/>
      <sheetName val="Monthly_Loading_-Summary83"/>
      <sheetName val="Monthly_Loading-PB_Data83"/>
      <sheetName val="Monthly_Loading-PrevOTP_Data83"/>
      <sheetName val="Data_Refresh83"/>
      <sheetName val="SUMM_LOADING_82"/>
      <sheetName val="Raw_Data_Sheet82"/>
      <sheetName val="IA_182"/>
      <sheetName val="DATA_MOLD_NEW_BALANCE82"/>
      <sheetName val="SSAI_IP_ORDER82"/>
      <sheetName val="Cutting_Dies_82"/>
      <sheetName val="Indirect_List68"/>
      <sheetName val="BASIS_DATA68"/>
      <sheetName val="SUBCONT_STATUS68"/>
      <sheetName val="cumulus_1614"/>
      <sheetName val="CTTR_Transfer_Type88"/>
      <sheetName val="GFP_Type88"/>
      <sheetName val="GFP_Reasons88"/>
      <sheetName val="LAST_YEARS_CS87"/>
      <sheetName val="Fct_Sum_2_SeasonView84"/>
      <sheetName val="F1_Scenarios84"/>
      <sheetName val="Fct_Summary84"/>
      <sheetName val="Chris'_Tab84"/>
      <sheetName val="OTP_Summary_Result84"/>
      <sheetName val="OTP_Projection84"/>
      <sheetName val="Monthly_Loading84"/>
      <sheetName val="OTP_Source84"/>
      <sheetName val="FA14_Detail84"/>
      <sheetName val="Lynne's_Tab84"/>
      <sheetName val="SU14_Detail84"/>
      <sheetName val="Category_Callouts84"/>
      <sheetName val="Cap_Scenario84"/>
      <sheetName val="Subcapacity_outsoles_84"/>
      <sheetName val="PA_Scenarios84"/>
      <sheetName val="PA_Transfer_Summary84"/>
      <sheetName val="Monthly_Loading_-Summary84"/>
      <sheetName val="Monthly_Loading-PB_Data84"/>
      <sheetName val="Monthly_Loading-PrevOTP_Data84"/>
      <sheetName val="Data_Refresh84"/>
      <sheetName val="SUMM_LOADING_83"/>
      <sheetName val="Raw_Data_Sheet83"/>
      <sheetName val="IA_183"/>
      <sheetName val="DATA_MOLD_NEW_BALANCE83"/>
      <sheetName val="SSAI_IP_ORDER83"/>
      <sheetName val="Cutting_Dies_83"/>
      <sheetName val="Indirect_List69"/>
      <sheetName val="BASIS_DATA69"/>
      <sheetName val="SUBCONT_STATUS69"/>
      <sheetName val="cumulus_1615"/>
      <sheetName val="CTTR_Transfer_Type90"/>
      <sheetName val="GFP_Type90"/>
      <sheetName val="GFP_Reasons90"/>
      <sheetName val="LAST_YEARS_CS89"/>
      <sheetName val="Fct_Sum_2_SeasonView86"/>
      <sheetName val="F1_Scenarios86"/>
      <sheetName val="Fct_Summary86"/>
      <sheetName val="Chris'_Tab86"/>
      <sheetName val="OTP_Summary_Result86"/>
      <sheetName val="OTP_Projection86"/>
      <sheetName val="Monthly_Loading86"/>
      <sheetName val="OTP_Source86"/>
      <sheetName val="FA14_Detail86"/>
      <sheetName val="Lynne's_Tab86"/>
      <sheetName val="SU14_Detail86"/>
      <sheetName val="Category_Callouts86"/>
      <sheetName val="Cap_Scenario86"/>
      <sheetName val="Subcapacity_outsoles_86"/>
      <sheetName val="PA_Scenarios86"/>
      <sheetName val="PA_Transfer_Summary86"/>
      <sheetName val="Monthly_Loading_-Summary86"/>
      <sheetName val="Monthly_Loading-PB_Data86"/>
      <sheetName val="Monthly_Loading-PrevOTP_Data86"/>
      <sheetName val="Data_Refresh86"/>
      <sheetName val="SUMM_LOADING_85"/>
      <sheetName val="Raw_Data_Sheet85"/>
      <sheetName val="IA_185"/>
      <sheetName val="DATA_MOLD_NEW_BALANCE85"/>
      <sheetName val="SSAI_IP_ORDER85"/>
      <sheetName val="Cutting_Dies_85"/>
      <sheetName val="Indirect_List71"/>
      <sheetName val="BASIS_DATA71"/>
      <sheetName val="SUBCONT_STATUS71"/>
      <sheetName val="cumulus_1617"/>
      <sheetName val="CTTR_Transfer_Type91"/>
      <sheetName val="GFP_Type91"/>
      <sheetName val="GFP_Reasons91"/>
      <sheetName val="LAST_YEARS_CS90"/>
      <sheetName val="Fct_Sum_2_SeasonView87"/>
      <sheetName val="F1_Scenarios87"/>
      <sheetName val="Fct_Summary87"/>
      <sheetName val="Chris'_Tab87"/>
      <sheetName val="OTP_Summary_Result87"/>
      <sheetName val="OTP_Projection87"/>
      <sheetName val="Monthly_Loading87"/>
      <sheetName val="OTP_Source87"/>
      <sheetName val="FA14_Detail87"/>
      <sheetName val="Lynne's_Tab87"/>
      <sheetName val="SU14_Detail87"/>
      <sheetName val="Category_Callouts87"/>
      <sheetName val="Cap_Scenario87"/>
      <sheetName val="Subcapacity_outsoles_87"/>
      <sheetName val="PA_Scenarios87"/>
      <sheetName val="PA_Transfer_Summary87"/>
      <sheetName val="Monthly_Loading_-Summary87"/>
      <sheetName val="Monthly_Loading-PB_Data87"/>
      <sheetName val="Monthly_Loading-PrevOTP_Data87"/>
      <sheetName val="Data_Refresh87"/>
      <sheetName val="SUMM_LOADING_86"/>
      <sheetName val="Raw_Data_Sheet86"/>
      <sheetName val="IA_186"/>
      <sheetName val="DATA_MOLD_NEW_BALANCE86"/>
      <sheetName val="SSAI_IP_ORDER86"/>
      <sheetName val="Cutting_Dies_86"/>
      <sheetName val="Indirect_List72"/>
      <sheetName val="BASIS_DATA72"/>
      <sheetName val="SUBCONT_STATUS72"/>
      <sheetName val="cumulus_1618"/>
      <sheetName val="CTTR_Transfer_Type93"/>
      <sheetName val="GFP_Type93"/>
      <sheetName val="GFP_Reasons93"/>
      <sheetName val="LAST_YEARS_CS92"/>
      <sheetName val="Fct_Sum_2_SeasonView89"/>
      <sheetName val="F1_Scenarios89"/>
      <sheetName val="Fct_Summary89"/>
      <sheetName val="Chris'_Tab89"/>
      <sheetName val="OTP_Summary_Result89"/>
      <sheetName val="OTP_Projection89"/>
      <sheetName val="Monthly_Loading89"/>
      <sheetName val="OTP_Source89"/>
      <sheetName val="FA14_Detail89"/>
      <sheetName val="Lynne's_Tab89"/>
      <sheetName val="SU14_Detail89"/>
      <sheetName val="Category_Callouts89"/>
      <sheetName val="Cap_Scenario89"/>
      <sheetName val="Subcapacity_outsoles_89"/>
      <sheetName val="PA_Scenarios89"/>
      <sheetName val="PA_Transfer_Summary89"/>
      <sheetName val="Monthly_Loading_-Summary89"/>
      <sheetName val="Monthly_Loading-PB_Data89"/>
      <sheetName val="Monthly_Loading-PrevOTP_Data89"/>
      <sheetName val="Data_Refresh89"/>
      <sheetName val="SUMM_LOADING_88"/>
      <sheetName val="Raw_Data_Sheet88"/>
      <sheetName val="IA_188"/>
      <sheetName val="DATA_MOLD_NEW_BALANCE88"/>
      <sheetName val="SSAI_IP_ORDER88"/>
      <sheetName val="Cutting_Dies_88"/>
      <sheetName val="Indirect_List74"/>
      <sheetName val="BASIS_DATA74"/>
      <sheetName val="SUBCONT_STATUS74"/>
      <sheetName val="cumulus_1620"/>
      <sheetName val="CTTR_Transfer_Type94"/>
      <sheetName val="GFP_Type94"/>
      <sheetName val="GFP_Reasons94"/>
      <sheetName val="LAST_YEARS_CS93"/>
      <sheetName val="Fct_Sum_2_SeasonView90"/>
      <sheetName val="F1_Scenarios90"/>
      <sheetName val="Fct_Summary90"/>
      <sheetName val="Chris'_Tab90"/>
      <sheetName val="OTP_Summary_Result90"/>
      <sheetName val="OTP_Projection90"/>
      <sheetName val="Monthly_Loading90"/>
      <sheetName val="OTP_Source90"/>
      <sheetName val="FA14_Detail90"/>
      <sheetName val="Lynne's_Tab90"/>
      <sheetName val="SU14_Detail90"/>
      <sheetName val="Category_Callouts90"/>
      <sheetName val="Cap_Scenario90"/>
      <sheetName val="Subcapacity_outsoles_90"/>
      <sheetName val="PA_Scenarios90"/>
      <sheetName val="PA_Transfer_Summary90"/>
      <sheetName val="Monthly_Loading_-Summary90"/>
      <sheetName val="Monthly_Loading-PB_Data90"/>
      <sheetName val="Monthly_Loading-PrevOTP_Data90"/>
      <sheetName val="Data_Refresh90"/>
      <sheetName val="SUMM_LOADING_89"/>
      <sheetName val="Raw_Data_Sheet89"/>
      <sheetName val="IA_189"/>
      <sheetName val="DATA_MOLD_NEW_BALANCE89"/>
      <sheetName val="SSAI_IP_ORDER89"/>
      <sheetName val="Cutting_Dies_89"/>
      <sheetName val="Indirect_List75"/>
      <sheetName val="BASIS_DATA75"/>
      <sheetName val="SUBCONT_STATUS75"/>
      <sheetName val="cumulus_1621"/>
      <sheetName val="CTTR_Transfer_Type95"/>
      <sheetName val="GFP_Type95"/>
      <sheetName val="GFP_Reasons95"/>
      <sheetName val="LAST_YEARS_CS94"/>
      <sheetName val="Fct_Sum_2_SeasonView91"/>
      <sheetName val="F1_Scenarios91"/>
      <sheetName val="Fct_Summary91"/>
      <sheetName val="Chris'_Tab91"/>
      <sheetName val="OTP_Summary_Result91"/>
      <sheetName val="OTP_Projection91"/>
      <sheetName val="Monthly_Loading91"/>
      <sheetName val="OTP_Source91"/>
      <sheetName val="FA14_Detail91"/>
      <sheetName val="Lynne's_Tab91"/>
      <sheetName val="SU14_Detail91"/>
      <sheetName val="Category_Callouts91"/>
      <sheetName val="Cap_Scenario91"/>
      <sheetName val="Subcapacity_outsoles_91"/>
      <sheetName val="PA_Scenarios91"/>
      <sheetName val="PA_Transfer_Summary91"/>
      <sheetName val="Monthly_Loading_-Summary91"/>
      <sheetName val="Monthly_Loading-PB_Data91"/>
      <sheetName val="Monthly_Loading-PrevOTP_Data91"/>
      <sheetName val="Data_Refresh91"/>
      <sheetName val="SUMM_LOADING_90"/>
      <sheetName val="Raw_Data_Sheet90"/>
      <sheetName val="IA_190"/>
      <sheetName val="DATA_MOLD_NEW_BALANCE90"/>
      <sheetName val="SSAI_IP_ORDER90"/>
      <sheetName val="Cutting_Dies_90"/>
      <sheetName val="Indirect_List76"/>
      <sheetName val="BASIS_DATA76"/>
      <sheetName val="SUBCONT_STATUS76"/>
      <sheetName val="cumulus_1622"/>
      <sheetName val="CTTR_Transfer_Type98"/>
      <sheetName val="GFP_Type98"/>
      <sheetName val="GFP_Reasons98"/>
      <sheetName val="LAST_YEARS_CS97"/>
      <sheetName val="Fct_Sum_2_SeasonView94"/>
      <sheetName val="F1_Scenarios94"/>
      <sheetName val="Fct_Summary94"/>
      <sheetName val="Chris'_Tab94"/>
      <sheetName val="OTP_Summary_Result94"/>
      <sheetName val="OTP_Projection94"/>
      <sheetName val="Monthly_Loading94"/>
      <sheetName val="OTP_Source94"/>
      <sheetName val="FA14_Detail94"/>
      <sheetName val="Lynne's_Tab94"/>
      <sheetName val="SU14_Detail94"/>
      <sheetName val="Category_Callouts94"/>
      <sheetName val="Cap_Scenario94"/>
      <sheetName val="Subcapacity_outsoles_94"/>
      <sheetName val="PA_Scenarios94"/>
      <sheetName val="PA_Transfer_Summary94"/>
      <sheetName val="Monthly_Loading_-Summary94"/>
      <sheetName val="Monthly_Loading-PB_Data94"/>
      <sheetName val="Monthly_Loading-PrevOTP_Data94"/>
      <sheetName val="Data_Refresh94"/>
      <sheetName val="SUMM_LOADING_93"/>
      <sheetName val="Raw_Data_Sheet93"/>
      <sheetName val="IA_193"/>
      <sheetName val="DATA_MOLD_NEW_BALANCE93"/>
      <sheetName val="SSAI_IP_ORDER93"/>
      <sheetName val="Cutting_Dies_93"/>
      <sheetName val="Indirect_List79"/>
      <sheetName val="BASIS_DATA79"/>
      <sheetName val="SUBCONT_STATUS79"/>
      <sheetName val="cumulus_1625"/>
      <sheetName val="CTTR_Transfer_Type99"/>
      <sheetName val="GFP_Type99"/>
      <sheetName val="GFP_Reasons99"/>
      <sheetName val="LAST_YEARS_CS98"/>
      <sheetName val="Fct_Sum_2_SeasonView95"/>
      <sheetName val="F1_Scenarios95"/>
      <sheetName val="Fct_Summary95"/>
      <sheetName val="Chris'_Tab95"/>
      <sheetName val="OTP_Summary_Result95"/>
      <sheetName val="OTP_Projection95"/>
      <sheetName val="Monthly_Loading95"/>
      <sheetName val="OTP_Source95"/>
      <sheetName val="FA14_Detail95"/>
      <sheetName val="Lynne's_Tab95"/>
      <sheetName val="SU14_Detail95"/>
      <sheetName val="Category_Callouts95"/>
      <sheetName val="Cap_Scenario95"/>
      <sheetName val="Subcapacity_outsoles_95"/>
      <sheetName val="PA_Scenarios95"/>
      <sheetName val="PA_Transfer_Summary95"/>
      <sheetName val="Monthly_Loading_-Summary95"/>
      <sheetName val="Monthly_Loading-PB_Data95"/>
      <sheetName val="Monthly_Loading-PrevOTP_Data95"/>
      <sheetName val="Data_Refresh95"/>
      <sheetName val="SUMM_LOADING_94"/>
      <sheetName val="Raw_Data_Sheet94"/>
      <sheetName val="IA_194"/>
      <sheetName val="DATA_MOLD_NEW_BALANCE94"/>
      <sheetName val="SSAI_IP_ORDER94"/>
      <sheetName val="Cutting_Dies_94"/>
      <sheetName val="Indirect_List80"/>
      <sheetName val="BASIS_DATA80"/>
      <sheetName val="SUBCONT_STATUS80"/>
      <sheetName val="cumulus_1626"/>
      <sheetName val="CTTR_Transfer_Type100"/>
      <sheetName val="GFP_Type100"/>
      <sheetName val="GFP_Reasons100"/>
      <sheetName val="LAST_YEARS_CS99"/>
      <sheetName val="Fct_Sum_2_SeasonView96"/>
      <sheetName val="F1_Scenarios96"/>
      <sheetName val="Fct_Summary96"/>
      <sheetName val="Chris'_Tab96"/>
      <sheetName val="OTP_Summary_Result96"/>
      <sheetName val="OTP_Projection96"/>
      <sheetName val="Monthly_Loading96"/>
      <sheetName val="OTP_Source96"/>
      <sheetName val="FA14_Detail96"/>
      <sheetName val="Lynne's_Tab96"/>
      <sheetName val="SU14_Detail96"/>
      <sheetName val="Category_Callouts96"/>
      <sheetName val="Cap_Scenario96"/>
      <sheetName val="Subcapacity_outsoles_96"/>
      <sheetName val="PA_Scenarios96"/>
      <sheetName val="PA_Transfer_Summary96"/>
      <sheetName val="Monthly_Loading_-Summary96"/>
      <sheetName val="Monthly_Loading-PB_Data96"/>
      <sheetName val="Monthly_Loading-PrevOTP_Data96"/>
      <sheetName val="Data_Refresh96"/>
      <sheetName val="SUMM_LOADING_95"/>
      <sheetName val="Raw_Data_Sheet95"/>
      <sheetName val="IA_195"/>
      <sheetName val="DATA_MOLD_NEW_BALANCE95"/>
      <sheetName val="SSAI_IP_ORDER95"/>
      <sheetName val="Cutting_Dies_95"/>
      <sheetName val="Indirect_List81"/>
      <sheetName val="BASIS_DATA81"/>
      <sheetName val="SUBCONT_STATUS81"/>
      <sheetName val="cumulus_1627"/>
      <sheetName val="CTTR_Transfer_Type101"/>
      <sheetName val="GFP_Type101"/>
      <sheetName val="GFP_Reasons101"/>
      <sheetName val="LAST_YEARS_CS100"/>
      <sheetName val="Fct_Sum_2_SeasonView97"/>
      <sheetName val="F1_Scenarios97"/>
      <sheetName val="Fct_Summary97"/>
      <sheetName val="Chris'_Tab97"/>
      <sheetName val="OTP_Summary_Result97"/>
      <sheetName val="OTP_Projection97"/>
      <sheetName val="Monthly_Loading97"/>
      <sheetName val="OTP_Source97"/>
      <sheetName val="FA14_Detail97"/>
      <sheetName val="Lynne's_Tab97"/>
      <sheetName val="SU14_Detail97"/>
      <sheetName val="Category_Callouts97"/>
      <sheetName val="Cap_Scenario97"/>
      <sheetName val="Subcapacity_outsoles_97"/>
      <sheetName val="PA_Scenarios97"/>
      <sheetName val="PA_Transfer_Summary97"/>
      <sheetName val="Monthly_Loading_-Summary97"/>
      <sheetName val="Monthly_Loading-PB_Data97"/>
      <sheetName val="Monthly_Loading-PrevOTP_Data97"/>
      <sheetName val="Data_Refresh97"/>
      <sheetName val="SUMM_LOADING_96"/>
      <sheetName val="Raw_Data_Sheet96"/>
      <sheetName val="IA_196"/>
      <sheetName val="DATA_MOLD_NEW_BALANCE96"/>
      <sheetName val="SSAI_IP_ORDER96"/>
      <sheetName val="Cutting_Dies_96"/>
      <sheetName val="Indirect_List82"/>
      <sheetName val="BASIS_DATA82"/>
      <sheetName val="SUBCONT_STATUS82"/>
      <sheetName val="cumulus_1628"/>
      <sheetName val="CTTR_Transfer_Type102"/>
      <sheetName val="GFP_Type102"/>
      <sheetName val="GFP_Reasons102"/>
      <sheetName val="LAST_YEARS_CS101"/>
      <sheetName val="Fct_Sum_2_SeasonView98"/>
      <sheetName val="F1_Scenarios98"/>
      <sheetName val="Fct_Summary98"/>
      <sheetName val="Chris'_Tab98"/>
      <sheetName val="OTP_Summary_Result98"/>
      <sheetName val="OTP_Projection98"/>
      <sheetName val="Monthly_Loading98"/>
      <sheetName val="OTP_Source98"/>
      <sheetName val="FA14_Detail98"/>
      <sheetName val="Lynne's_Tab98"/>
      <sheetName val="SU14_Detail98"/>
      <sheetName val="Category_Callouts98"/>
      <sheetName val="Cap_Scenario98"/>
      <sheetName val="Subcapacity_outsoles_98"/>
      <sheetName val="PA_Scenarios98"/>
      <sheetName val="PA_Transfer_Summary98"/>
      <sheetName val="Monthly_Loading_-Summary98"/>
      <sheetName val="Monthly_Loading-PB_Data98"/>
      <sheetName val="Monthly_Loading-PrevOTP_Data98"/>
      <sheetName val="Data_Refresh98"/>
      <sheetName val="SUMM_LOADING_97"/>
      <sheetName val="Raw_Data_Sheet97"/>
      <sheetName val="IA_197"/>
      <sheetName val="DATA_MOLD_NEW_BALANCE97"/>
      <sheetName val="SSAI_IP_ORDER97"/>
      <sheetName val="Cutting_Dies_97"/>
      <sheetName val="Indirect_List83"/>
      <sheetName val="BASIS_DATA83"/>
      <sheetName val="SUBCONT_STATUS83"/>
      <sheetName val="cumulus_1629"/>
      <sheetName val="CTTR_Transfer_Type106"/>
      <sheetName val="GFP_Type106"/>
      <sheetName val="GFP_Reasons106"/>
      <sheetName val="LAST_YEARS_CS105"/>
      <sheetName val="Fct_Sum_2_SeasonView102"/>
      <sheetName val="F1_Scenarios102"/>
      <sheetName val="Fct_Summary102"/>
      <sheetName val="Chris'_Tab102"/>
      <sheetName val="OTP_Summary_Result102"/>
      <sheetName val="OTP_Projection102"/>
      <sheetName val="Monthly_Loading102"/>
      <sheetName val="OTP_Source102"/>
      <sheetName val="FA14_Detail102"/>
      <sheetName val="Lynne's_Tab102"/>
      <sheetName val="SU14_Detail102"/>
      <sheetName val="Category_Callouts102"/>
      <sheetName val="Cap_Scenario102"/>
      <sheetName val="Subcapacity_outsoles_102"/>
      <sheetName val="PA_Scenarios102"/>
      <sheetName val="PA_Transfer_Summary102"/>
      <sheetName val="Monthly_Loading_-Summary102"/>
      <sheetName val="Monthly_Loading-PB_Data102"/>
      <sheetName val="Monthly_Loading-PrevOTP_Data102"/>
      <sheetName val="Data_Refresh102"/>
      <sheetName val="SUMM_LOADING_101"/>
      <sheetName val="Raw_Data_Sheet101"/>
      <sheetName val="IA_1101"/>
      <sheetName val="DATA_MOLD_NEW_BALANCE101"/>
      <sheetName val="SSAI_IP_ORDER101"/>
      <sheetName val="Cutting_Dies_101"/>
      <sheetName val="Indirect_List87"/>
      <sheetName val="BASIS_DATA87"/>
      <sheetName val="SUBCONT_STATUS87"/>
      <sheetName val="cumulus_1633"/>
      <sheetName val="CTTR_Transfer_Type103"/>
      <sheetName val="GFP_Type103"/>
      <sheetName val="GFP_Reasons103"/>
      <sheetName val="LAST_YEARS_CS102"/>
      <sheetName val="Fct_Sum_2_SeasonView99"/>
      <sheetName val="F1_Scenarios99"/>
      <sheetName val="Fct_Summary99"/>
      <sheetName val="Chris'_Tab99"/>
      <sheetName val="OTP_Summary_Result99"/>
      <sheetName val="OTP_Projection99"/>
      <sheetName val="Monthly_Loading99"/>
      <sheetName val="OTP_Source99"/>
      <sheetName val="FA14_Detail99"/>
      <sheetName val="Lynne's_Tab99"/>
      <sheetName val="SU14_Detail99"/>
      <sheetName val="Category_Callouts99"/>
      <sheetName val="Cap_Scenario99"/>
      <sheetName val="Subcapacity_outsoles_99"/>
      <sheetName val="PA_Scenarios99"/>
      <sheetName val="PA_Transfer_Summary99"/>
      <sheetName val="Monthly_Loading_-Summary99"/>
      <sheetName val="Monthly_Loading-PB_Data99"/>
      <sheetName val="Monthly_Loading-PrevOTP_Data99"/>
      <sheetName val="Data_Refresh99"/>
      <sheetName val="SUMM_LOADING_98"/>
      <sheetName val="Raw_Data_Sheet98"/>
      <sheetName val="IA_198"/>
      <sheetName val="DATA_MOLD_NEW_BALANCE98"/>
      <sheetName val="SSAI_IP_ORDER98"/>
      <sheetName val="Cutting_Dies_98"/>
      <sheetName val="Indirect_List84"/>
      <sheetName val="BASIS_DATA84"/>
      <sheetName val="SUBCONT_STATUS84"/>
      <sheetName val="cumulus_1630"/>
      <sheetName val="CTTR_Transfer_Type104"/>
      <sheetName val="GFP_Type104"/>
      <sheetName val="GFP_Reasons104"/>
      <sheetName val="LAST_YEARS_CS103"/>
      <sheetName val="Fct_Sum_2_SeasonView100"/>
      <sheetName val="F1_Scenarios100"/>
      <sheetName val="Fct_Summary100"/>
      <sheetName val="Chris'_Tab100"/>
      <sheetName val="OTP_Summary_Result100"/>
      <sheetName val="OTP_Projection100"/>
      <sheetName val="Monthly_Loading100"/>
      <sheetName val="OTP_Source100"/>
      <sheetName val="FA14_Detail100"/>
      <sheetName val="Lynne's_Tab100"/>
      <sheetName val="SU14_Detail100"/>
      <sheetName val="Category_Callouts100"/>
      <sheetName val="Cap_Scenario100"/>
      <sheetName val="Subcapacity_outsoles_100"/>
      <sheetName val="PA_Scenarios100"/>
      <sheetName val="PA_Transfer_Summary100"/>
      <sheetName val="Monthly_Loading_-Summary100"/>
      <sheetName val="Monthly_Loading-PB_Data100"/>
      <sheetName val="Monthly_Loading-PrevOTP_Data100"/>
      <sheetName val="Data_Refresh100"/>
      <sheetName val="SUMM_LOADING_99"/>
      <sheetName val="Raw_Data_Sheet99"/>
      <sheetName val="IA_199"/>
      <sheetName val="DATA_MOLD_NEW_BALANCE99"/>
      <sheetName val="SSAI_IP_ORDER99"/>
      <sheetName val="Cutting_Dies_99"/>
      <sheetName val="Indirect_List85"/>
      <sheetName val="BASIS_DATA85"/>
      <sheetName val="SUBCONT_STATUS85"/>
      <sheetName val="cumulus_1631"/>
      <sheetName val="CTTR_Transfer_Type105"/>
      <sheetName val="GFP_Type105"/>
      <sheetName val="GFP_Reasons105"/>
      <sheetName val="LAST_YEARS_CS104"/>
      <sheetName val="Fct_Sum_2_SeasonView101"/>
      <sheetName val="F1_Scenarios101"/>
      <sheetName val="Fct_Summary101"/>
      <sheetName val="Chris'_Tab101"/>
      <sheetName val="OTP_Summary_Result101"/>
      <sheetName val="OTP_Projection101"/>
      <sheetName val="Monthly_Loading101"/>
      <sheetName val="OTP_Source101"/>
      <sheetName val="FA14_Detail101"/>
      <sheetName val="Lynne's_Tab101"/>
      <sheetName val="SU14_Detail101"/>
      <sheetName val="Category_Callouts101"/>
      <sheetName val="Cap_Scenario101"/>
      <sheetName val="Subcapacity_outsoles_101"/>
      <sheetName val="PA_Scenarios101"/>
      <sheetName val="PA_Transfer_Summary101"/>
      <sheetName val="Monthly_Loading_-Summary101"/>
      <sheetName val="Monthly_Loading-PB_Data101"/>
      <sheetName val="Monthly_Loading-PrevOTP_Data101"/>
      <sheetName val="Data_Refresh101"/>
      <sheetName val="SUMM_LOADING_100"/>
      <sheetName val="Raw_Data_Sheet100"/>
      <sheetName val="IA_1100"/>
      <sheetName val="DATA_MOLD_NEW_BALANCE100"/>
      <sheetName val="SSAI_IP_ORDER100"/>
      <sheetName val="Cutting_Dies_100"/>
      <sheetName val="Indirect_List86"/>
      <sheetName val="BASIS_DATA86"/>
      <sheetName val="SUBCONT_STATUS86"/>
      <sheetName val="cumulus_1632"/>
      <sheetName val="CTTR_Transfer_Type107"/>
      <sheetName val="GFP_Type107"/>
      <sheetName val="GFP_Reasons107"/>
      <sheetName val="LAST_YEARS_CS106"/>
      <sheetName val="Fct_Sum_2_SeasonView103"/>
      <sheetName val="F1_Scenarios103"/>
      <sheetName val="Fct_Summary103"/>
      <sheetName val="Chris'_Tab103"/>
      <sheetName val="OTP_Summary_Result103"/>
      <sheetName val="OTP_Projection103"/>
      <sheetName val="Monthly_Loading103"/>
      <sheetName val="OTP_Source103"/>
      <sheetName val="FA14_Detail103"/>
      <sheetName val="Lynne's_Tab103"/>
      <sheetName val="SU14_Detail103"/>
      <sheetName val="Category_Callouts103"/>
      <sheetName val="Cap_Scenario103"/>
      <sheetName val="Subcapacity_outsoles_103"/>
      <sheetName val="PA_Scenarios103"/>
      <sheetName val="PA_Transfer_Summary103"/>
      <sheetName val="Monthly_Loading_-Summary103"/>
      <sheetName val="Monthly_Loading-PB_Data103"/>
      <sheetName val="Monthly_Loading-PrevOTP_Data103"/>
      <sheetName val="Data_Refresh103"/>
      <sheetName val="SUMM_LOADING_102"/>
      <sheetName val="Raw_Data_Sheet102"/>
      <sheetName val="IA_1102"/>
      <sheetName val="DATA_MOLD_NEW_BALANCE102"/>
      <sheetName val="SSAI_IP_ORDER102"/>
      <sheetName val="Cutting_Dies_102"/>
      <sheetName val="Indirect_List88"/>
      <sheetName val="BASIS_DATA88"/>
      <sheetName val="SUBCONT_STATUS88"/>
      <sheetName val="cumulus_1634"/>
      <sheetName val="CTTR_Transfer_Type108"/>
      <sheetName val="GFP_Type108"/>
      <sheetName val="GFP_Reasons108"/>
      <sheetName val="LAST_YEARS_CS107"/>
      <sheetName val="Fct_Sum_2_SeasonView104"/>
      <sheetName val="F1_Scenarios104"/>
      <sheetName val="Fct_Summary104"/>
      <sheetName val="Chris'_Tab104"/>
      <sheetName val="OTP_Summary_Result104"/>
      <sheetName val="OTP_Projection104"/>
      <sheetName val="Monthly_Loading104"/>
      <sheetName val="OTP_Source104"/>
      <sheetName val="FA14_Detail104"/>
      <sheetName val="Lynne's_Tab104"/>
      <sheetName val="SU14_Detail104"/>
      <sheetName val="Category_Callouts104"/>
      <sheetName val="Cap_Scenario104"/>
      <sheetName val="Subcapacity_outsoles_104"/>
      <sheetName val="PA_Scenarios104"/>
      <sheetName val="PA_Transfer_Summary104"/>
      <sheetName val="Monthly_Loading_-Summary104"/>
      <sheetName val="Monthly_Loading-PB_Data104"/>
      <sheetName val="Monthly_Loading-PrevOTP_Data104"/>
      <sheetName val="Data_Refresh104"/>
      <sheetName val="SUMM_LOADING_103"/>
      <sheetName val="Raw_Data_Sheet103"/>
      <sheetName val="IA_1103"/>
      <sheetName val="DATA_MOLD_NEW_BALANCE103"/>
      <sheetName val="SSAI_IP_ORDER103"/>
      <sheetName val="Cutting_Dies_103"/>
      <sheetName val="Indirect_List89"/>
      <sheetName val="BASIS_DATA89"/>
      <sheetName val="SUBCONT_STATUS89"/>
      <sheetName val="cumulus_1635"/>
      <sheetName val="EAM_INVENTORY"/>
      <sheetName val="Maintenance_Work_Order"/>
      <sheetName val="CTTR_Transfer_Type109"/>
      <sheetName val="GFP_Type109"/>
      <sheetName val="GFP_Reasons109"/>
      <sheetName val="LAST_YEARS_CS108"/>
      <sheetName val="Fct_Sum_2_SeasonView105"/>
      <sheetName val="F1_Scenarios105"/>
      <sheetName val="Fct_Summary105"/>
      <sheetName val="Chris'_Tab105"/>
      <sheetName val="OTP_Summary_Result105"/>
      <sheetName val="OTP_Projection105"/>
      <sheetName val="Monthly_Loading105"/>
      <sheetName val="OTP_Source105"/>
      <sheetName val="FA14_Detail105"/>
      <sheetName val="Lynne's_Tab105"/>
      <sheetName val="SU14_Detail105"/>
      <sheetName val="Category_Callouts105"/>
      <sheetName val="Cap_Scenario105"/>
      <sheetName val="Subcapacity_outsoles_105"/>
      <sheetName val="PA_Scenarios105"/>
      <sheetName val="PA_Transfer_Summary105"/>
      <sheetName val="Monthly_Loading_-Summary105"/>
      <sheetName val="Monthly_Loading-PB_Data105"/>
      <sheetName val="Monthly_Loading-PrevOTP_Data105"/>
      <sheetName val="Data_Refresh105"/>
      <sheetName val="SUMM_LOADING_104"/>
      <sheetName val="Raw_Data_Sheet104"/>
      <sheetName val="IA_1104"/>
      <sheetName val="DATA_MOLD_NEW_BALANCE104"/>
      <sheetName val="SSAI_IP_ORDER104"/>
      <sheetName val="Cutting_Dies_104"/>
      <sheetName val="Indirect_List90"/>
      <sheetName val="BASIS_DATA90"/>
      <sheetName val="SUBCONT_STATUS90"/>
      <sheetName val="cumulus_1636"/>
      <sheetName val="EAM_INVENTORY1"/>
      <sheetName val="Maintenance_Work_Order1"/>
      <sheetName val="CTTR_Transfer_Type110"/>
      <sheetName val="GFP_Type110"/>
      <sheetName val="GFP_Reasons110"/>
      <sheetName val="LAST_YEARS_CS109"/>
      <sheetName val="Fct_Sum_2_SeasonView106"/>
      <sheetName val="F1_Scenarios106"/>
      <sheetName val="Fct_Summary106"/>
      <sheetName val="Chris'_Tab106"/>
      <sheetName val="OTP_Summary_Result106"/>
      <sheetName val="OTP_Projection106"/>
      <sheetName val="Monthly_Loading106"/>
      <sheetName val="OTP_Source106"/>
      <sheetName val="FA14_Detail106"/>
      <sheetName val="Lynne's_Tab106"/>
      <sheetName val="SU14_Detail106"/>
      <sheetName val="Category_Callouts106"/>
      <sheetName val="Cap_Scenario106"/>
      <sheetName val="Subcapacity_outsoles_106"/>
      <sheetName val="PA_Scenarios106"/>
      <sheetName val="PA_Transfer_Summary106"/>
      <sheetName val="Monthly_Loading_-Summary106"/>
      <sheetName val="Monthly_Loading-PB_Data106"/>
      <sheetName val="Monthly_Loading-PrevOTP_Data106"/>
      <sheetName val="Data_Refresh106"/>
      <sheetName val="SUMM_LOADING_105"/>
      <sheetName val="Raw_Data_Sheet105"/>
      <sheetName val="IA_1105"/>
      <sheetName val="DATA_MOLD_NEW_BALANCE105"/>
      <sheetName val="SSAI_IP_ORDER105"/>
      <sheetName val="Cutting_Dies_105"/>
      <sheetName val="Indirect_List91"/>
      <sheetName val="BASIS_DATA91"/>
      <sheetName val="SUBCONT_STATUS91"/>
      <sheetName val="cumulus_1637"/>
      <sheetName val="EAM_INVENTORY2"/>
      <sheetName val="Maintenance_Work_Order2"/>
      <sheetName val="CTTR_Transfer_Type128"/>
      <sheetName val="GFP_Type128"/>
      <sheetName val="GFP_Reasons128"/>
      <sheetName val="LAST_YEARS_CS127"/>
      <sheetName val="Fct_Sum_2_SeasonView124"/>
      <sheetName val="F1_Scenarios124"/>
      <sheetName val="Fct_Summary124"/>
      <sheetName val="Chris'_Tab124"/>
      <sheetName val="OTP_Summary_Result124"/>
      <sheetName val="OTP_Projection124"/>
      <sheetName val="Monthly_Loading124"/>
      <sheetName val="OTP_Source124"/>
      <sheetName val="FA14_Detail124"/>
      <sheetName val="Lynne's_Tab124"/>
      <sheetName val="SU14_Detail124"/>
      <sheetName val="Category_Callouts124"/>
      <sheetName val="Cap_Scenario124"/>
      <sheetName val="Subcapacity_outsoles_124"/>
      <sheetName val="PA_Scenarios124"/>
      <sheetName val="PA_Transfer_Summary124"/>
      <sheetName val="Monthly_Loading_-Summary124"/>
      <sheetName val="Monthly_Loading-PB_Data124"/>
      <sheetName val="Monthly_Loading-PrevOTP_Data124"/>
      <sheetName val="Data_Refresh124"/>
      <sheetName val="SUMM_LOADING_123"/>
      <sheetName val="Raw_Data_Sheet123"/>
      <sheetName val="IA_1123"/>
      <sheetName val="DATA_MOLD_NEW_BALANCE123"/>
      <sheetName val="SSAI_IP_ORDER123"/>
      <sheetName val="Cutting_Dies_123"/>
      <sheetName val="Indirect_List109"/>
      <sheetName val="BASIS_DATA109"/>
      <sheetName val="SUBCONT_STATUS109"/>
      <sheetName val="cumulus_1654"/>
      <sheetName val="EAM_INVENTORY19"/>
      <sheetName val="Maintenance_Work_Order19"/>
      <sheetName val="CTTR_Transfer_Type126"/>
      <sheetName val="GFP_Type126"/>
      <sheetName val="GFP_Reasons126"/>
      <sheetName val="LAST_YEARS_CS125"/>
      <sheetName val="Fct_Sum_2_SeasonView122"/>
      <sheetName val="F1_Scenarios122"/>
      <sheetName val="Fct_Summary122"/>
      <sheetName val="Chris'_Tab122"/>
      <sheetName val="OTP_Summary_Result122"/>
      <sheetName val="OTP_Projection122"/>
      <sheetName val="Monthly_Loading122"/>
      <sheetName val="OTP_Source122"/>
      <sheetName val="FA14_Detail122"/>
      <sheetName val="Lynne's_Tab122"/>
      <sheetName val="SU14_Detail122"/>
      <sheetName val="Category_Callouts122"/>
      <sheetName val="Cap_Scenario122"/>
      <sheetName val="Subcapacity_outsoles_122"/>
      <sheetName val="PA_Scenarios122"/>
      <sheetName val="PA_Transfer_Summary122"/>
      <sheetName val="Monthly_Loading_-Summary122"/>
      <sheetName val="Monthly_Loading-PB_Data122"/>
      <sheetName val="Monthly_Loading-PrevOTP_Data122"/>
      <sheetName val="Data_Refresh122"/>
      <sheetName val="SUMM_LOADING_121"/>
      <sheetName val="Raw_Data_Sheet121"/>
      <sheetName val="IA_1121"/>
      <sheetName val="DATA_MOLD_NEW_BALANCE121"/>
      <sheetName val="SSAI_IP_ORDER121"/>
      <sheetName val="Cutting_Dies_121"/>
      <sheetName val="Indirect_List107"/>
      <sheetName val="BASIS_DATA107"/>
      <sheetName val="SUBCONT_STATUS107"/>
      <sheetName val="cumulus_1653"/>
      <sheetName val="EAM_INVENTORY18"/>
      <sheetName val="Maintenance_Work_Order18"/>
      <sheetName val="CTTR_Transfer_Type125"/>
      <sheetName val="GFP_Type125"/>
      <sheetName val="GFP_Reasons125"/>
      <sheetName val="LAST_YEARS_CS124"/>
      <sheetName val="Fct_Sum_2_SeasonView121"/>
      <sheetName val="F1_Scenarios121"/>
      <sheetName val="Fct_Summary121"/>
      <sheetName val="Chris'_Tab121"/>
      <sheetName val="OTP_Summary_Result121"/>
      <sheetName val="OTP_Projection121"/>
      <sheetName val="Monthly_Loading121"/>
      <sheetName val="OTP_Source121"/>
      <sheetName val="FA14_Detail121"/>
      <sheetName val="Lynne's_Tab121"/>
      <sheetName val="SU14_Detail121"/>
      <sheetName val="Category_Callouts121"/>
      <sheetName val="Cap_Scenario121"/>
      <sheetName val="Subcapacity_outsoles_121"/>
      <sheetName val="PA_Scenarios121"/>
      <sheetName val="PA_Transfer_Summary121"/>
      <sheetName val="Monthly_Loading_-Summary121"/>
      <sheetName val="Monthly_Loading-PB_Data121"/>
      <sheetName val="Monthly_Loading-PrevOTP_Data121"/>
      <sheetName val="Data_Refresh121"/>
      <sheetName val="SUMM_LOADING_120"/>
      <sheetName val="Raw_Data_Sheet120"/>
      <sheetName val="IA_1120"/>
      <sheetName val="DATA_MOLD_NEW_BALANCE120"/>
      <sheetName val="SSAI_IP_ORDER120"/>
      <sheetName val="Cutting_Dies_120"/>
      <sheetName val="Indirect_List106"/>
      <sheetName val="BASIS_DATA106"/>
      <sheetName val="SUBCONT_STATUS106"/>
      <sheetName val="cumulus_1652"/>
      <sheetName val="EAM_INVENTORY17"/>
      <sheetName val="Maintenance_Work_Order17"/>
      <sheetName val="CTTR_Transfer_Type124"/>
      <sheetName val="GFP_Type124"/>
      <sheetName val="GFP_Reasons124"/>
      <sheetName val="LAST_YEARS_CS123"/>
      <sheetName val="Fct_Sum_2_SeasonView120"/>
      <sheetName val="F1_Scenarios120"/>
      <sheetName val="Fct_Summary120"/>
      <sheetName val="Chris'_Tab120"/>
      <sheetName val="OTP_Summary_Result120"/>
      <sheetName val="OTP_Projection120"/>
      <sheetName val="Monthly_Loading120"/>
      <sheetName val="OTP_Source120"/>
      <sheetName val="FA14_Detail120"/>
      <sheetName val="Lynne's_Tab120"/>
      <sheetName val="SU14_Detail120"/>
      <sheetName val="Category_Callouts120"/>
      <sheetName val="Cap_Scenario120"/>
      <sheetName val="Subcapacity_outsoles_120"/>
      <sheetName val="PA_Scenarios120"/>
      <sheetName val="PA_Transfer_Summary120"/>
      <sheetName val="Monthly_Loading_-Summary120"/>
      <sheetName val="Monthly_Loading-PB_Data120"/>
      <sheetName val="Monthly_Loading-PrevOTP_Data120"/>
      <sheetName val="Data_Refresh120"/>
      <sheetName val="SUMM_LOADING_119"/>
      <sheetName val="Raw_Data_Sheet119"/>
      <sheetName val="IA_1119"/>
      <sheetName val="DATA_MOLD_NEW_BALANCE119"/>
      <sheetName val="SSAI_IP_ORDER119"/>
      <sheetName val="Cutting_Dies_119"/>
      <sheetName val="Indirect_List105"/>
      <sheetName val="BASIS_DATA105"/>
      <sheetName val="SUBCONT_STATUS105"/>
      <sheetName val="cumulus_1651"/>
      <sheetName val="EAM_INVENTORY16"/>
      <sheetName val="Maintenance_Work_Order16"/>
      <sheetName val="CTTR_Transfer_Type123"/>
      <sheetName val="GFP_Type123"/>
      <sheetName val="GFP_Reasons123"/>
      <sheetName val="LAST_YEARS_CS122"/>
      <sheetName val="Fct_Sum_2_SeasonView119"/>
      <sheetName val="F1_Scenarios119"/>
      <sheetName val="Fct_Summary119"/>
      <sheetName val="Chris'_Tab119"/>
      <sheetName val="OTP_Summary_Result119"/>
      <sheetName val="OTP_Projection119"/>
      <sheetName val="Monthly_Loading119"/>
      <sheetName val="OTP_Source119"/>
      <sheetName val="FA14_Detail119"/>
      <sheetName val="Lynne's_Tab119"/>
      <sheetName val="SU14_Detail119"/>
      <sheetName val="Category_Callouts119"/>
      <sheetName val="Cap_Scenario119"/>
      <sheetName val="Subcapacity_outsoles_119"/>
      <sheetName val="PA_Scenarios119"/>
      <sheetName val="PA_Transfer_Summary119"/>
      <sheetName val="Monthly_Loading_-Summary119"/>
      <sheetName val="Monthly_Loading-PB_Data119"/>
      <sheetName val="Monthly_Loading-PrevOTP_Data119"/>
      <sheetName val="Data_Refresh119"/>
      <sheetName val="SUMM_LOADING_118"/>
      <sheetName val="Raw_Data_Sheet118"/>
      <sheetName val="IA_1118"/>
      <sheetName val="DATA_MOLD_NEW_BALANCE118"/>
      <sheetName val="SSAI_IP_ORDER118"/>
      <sheetName val="Cutting_Dies_118"/>
      <sheetName val="Indirect_List104"/>
      <sheetName val="BASIS_DATA104"/>
      <sheetName val="SUBCONT_STATUS104"/>
      <sheetName val="cumulus_1650"/>
      <sheetName val="EAM_INVENTORY15"/>
      <sheetName val="Maintenance_Work_Order15"/>
      <sheetName val="CTTR_Transfer_Type122"/>
      <sheetName val="GFP_Type122"/>
      <sheetName val="GFP_Reasons122"/>
      <sheetName val="LAST_YEARS_CS121"/>
      <sheetName val="Fct_Sum_2_SeasonView118"/>
      <sheetName val="F1_Scenarios118"/>
      <sheetName val="Fct_Summary118"/>
      <sheetName val="Chris'_Tab118"/>
      <sheetName val="OTP_Summary_Result118"/>
      <sheetName val="OTP_Projection118"/>
      <sheetName val="Monthly_Loading118"/>
      <sheetName val="OTP_Source118"/>
      <sheetName val="FA14_Detail118"/>
      <sheetName val="Lynne's_Tab118"/>
      <sheetName val="SU14_Detail118"/>
      <sheetName val="Category_Callouts118"/>
      <sheetName val="Cap_Scenario118"/>
      <sheetName val="Subcapacity_outsoles_118"/>
      <sheetName val="PA_Scenarios118"/>
      <sheetName val="PA_Transfer_Summary118"/>
      <sheetName val="Monthly_Loading_-Summary118"/>
      <sheetName val="Monthly_Loading-PB_Data118"/>
      <sheetName val="Monthly_Loading-PrevOTP_Data118"/>
      <sheetName val="Data_Refresh118"/>
      <sheetName val="SUMM_LOADING_117"/>
      <sheetName val="Raw_Data_Sheet117"/>
      <sheetName val="IA_1117"/>
      <sheetName val="DATA_MOLD_NEW_BALANCE117"/>
      <sheetName val="SSAI_IP_ORDER117"/>
      <sheetName val="Cutting_Dies_117"/>
      <sheetName val="Indirect_List103"/>
      <sheetName val="BASIS_DATA103"/>
      <sheetName val="SUBCONT_STATUS103"/>
      <sheetName val="cumulus_1649"/>
      <sheetName val="EAM_INVENTORY14"/>
      <sheetName val="Maintenance_Work_Order14"/>
      <sheetName val="CTTR_Transfer_Type114"/>
      <sheetName val="GFP_Type114"/>
      <sheetName val="GFP_Reasons114"/>
      <sheetName val="LAST_YEARS_CS113"/>
      <sheetName val="Fct_Sum_2_SeasonView110"/>
      <sheetName val="F1_Scenarios110"/>
      <sheetName val="Fct_Summary110"/>
      <sheetName val="Chris'_Tab110"/>
      <sheetName val="OTP_Summary_Result110"/>
      <sheetName val="OTP_Projection110"/>
      <sheetName val="Monthly_Loading110"/>
      <sheetName val="OTP_Source110"/>
      <sheetName val="FA14_Detail110"/>
      <sheetName val="Lynne's_Tab110"/>
      <sheetName val="SU14_Detail110"/>
      <sheetName val="Category_Callouts110"/>
      <sheetName val="Cap_Scenario110"/>
      <sheetName val="Subcapacity_outsoles_110"/>
      <sheetName val="PA_Scenarios110"/>
      <sheetName val="PA_Transfer_Summary110"/>
      <sheetName val="Monthly_Loading_-Summary110"/>
      <sheetName val="Monthly_Loading-PB_Data110"/>
      <sheetName val="Monthly_Loading-PrevOTP_Data110"/>
      <sheetName val="Data_Refresh110"/>
      <sheetName val="SUMM_LOADING_109"/>
      <sheetName val="Raw_Data_Sheet109"/>
      <sheetName val="IA_1109"/>
      <sheetName val="DATA_MOLD_NEW_BALANCE109"/>
      <sheetName val="SSAI_IP_ORDER109"/>
      <sheetName val="Cutting_Dies_109"/>
      <sheetName val="Indirect_List95"/>
      <sheetName val="BASIS_DATA95"/>
      <sheetName val="SUBCONT_STATUS95"/>
      <sheetName val="cumulus_1641"/>
      <sheetName val="EAM_INVENTORY6"/>
      <sheetName val="Maintenance_Work_Order6"/>
      <sheetName val="CTTR_Transfer_Type112"/>
      <sheetName val="GFP_Type112"/>
      <sheetName val="GFP_Reasons112"/>
      <sheetName val="LAST_YEARS_CS111"/>
      <sheetName val="Fct_Sum_2_SeasonView108"/>
      <sheetName val="F1_Scenarios108"/>
      <sheetName val="Fct_Summary108"/>
      <sheetName val="Chris'_Tab108"/>
      <sheetName val="OTP_Summary_Result108"/>
      <sheetName val="OTP_Projection108"/>
      <sheetName val="Monthly_Loading108"/>
      <sheetName val="OTP_Source108"/>
      <sheetName val="FA14_Detail108"/>
      <sheetName val="Lynne's_Tab108"/>
      <sheetName val="SU14_Detail108"/>
      <sheetName val="Category_Callouts108"/>
      <sheetName val="Cap_Scenario108"/>
      <sheetName val="Subcapacity_outsoles_108"/>
      <sheetName val="PA_Scenarios108"/>
      <sheetName val="PA_Transfer_Summary108"/>
      <sheetName val="Monthly_Loading_-Summary108"/>
      <sheetName val="Monthly_Loading-PB_Data108"/>
      <sheetName val="Monthly_Loading-PrevOTP_Data108"/>
      <sheetName val="Data_Refresh108"/>
      <sheetName val="SUMM_LOADING_107"/>
      <sheetName val="Raw_Data_Sheet107"/>
      <sheetName val="IA_1107"/>
      <sheetName val="DATA_MOLD_NEW_BALANCE107"/>
      <sheetName val="SSAI_IP_ORDER107"/>
      <sheetName val="Cutting_Dies_107"/>
      <sheetName val="Indirect_List93"/>
      <sheetName val="BASIS_DATA93"/>
      <sheetName val="SUBCONT_STATUS93"/>
      <sheetName val="cumulus_1639"/>
      <sheetName val="EAM_INVENTORY4"/>
      <sheetName val="Maintenance_Work_Order4"/>
      <sheetName val="CTTR_Transfer_Type111"/>
      <sheetName val="GFP_Type111"/>
      <sheetName val="GFP_Reasons111"/>
      <sheetName val="LAST_YEARS_CS110"/>
      <sheetName val="Fct_Sum_2_SeasonView107"/>
      <sheetName val="F1_Scenarios107"/>
      <sheetName val="Fct_Summary107"/>
      <sheetName val="Chris'_Tab107"/>
      <sheetName val="OTP_Summary_Result107"/>
      <sheetName val="OTP_Projection107"/>
      <sheetName val="Monthly_Loading107"/>
      <sheetName val="OTP_Source107"/>
      <sheetName val="FA14_Detail107"/>
      <sheetName val="Lynne's_Tab107"/>
      <sheetName val="SU14_Detail107"/>
      <sheetName val="Category_Callouts107"/>
      <sheetName val="Cap_Scenario107"/>
      <sheetName val="Subcapacity_outsoles_107"/>
      <sheetName val="PA_Scenarios107"/>
      <sheetName val="PA_Transfer_Summary107"/>
      <sheetName val="Monthly_Loading_-Summary107"/>
      <sheetName val="Monthly_Loading-PB_Data107"/>
      <sheetName val="Monthly_Loading-PrevOTP_Data107"/>
      <sheetName val="Data_Refresh107"/>
      <sheetName val="SUMM_LOADING_106"/>
      <sheetName val="Raw_Data_Sheet106"/>
      <sheetName val="IA_1106"/>
      <sheetName val="DATA_MOLD_NEW_BALANCE106"/>
      <sheetName val="SSAI_IP_ORDER106"/>
      <sheetName val="Cutting_Dies_106"/>
      <sheetName val="Indirect_List92"/>
      <sheetName val="BASIS_DATA92"/>
      <sheetName val="SUBCONT_STATUS92"/>
      <sheetName val="cumulus_1638"/>
      <sheetName val="EAM_INVENTORY3"/>
      <sheetName val="Maintenance_Work_Order3"/>
      <sheetName val="CTTR_Transfer_Type113"/>
      <sheetName val="GFP_Type113"/>
      <sheetName val="GFP_Reasons113"/>
      <sheetName val="LAST_YEARS_CS112"/>
      <sheetName val="Fct_Sum_2_SeasonView109"/>
      <sheetName val="F1_Scenarios109"/>
      <sheetName val="Fct_Summary109"/>
      <sheetName val="Chris'_Tab109"/>
      <sheetName val="OTP_Summary_Result109"/>
      <sheetName val="OTP_Projection109"/>
      <sheetName val="Monthly_Loading109"/>
      <sheetName val="OTP_Source109"/>
      <sheetName val="FA14_Detail109"/>
      <sheetName val="Lynne's_Tab109"/>
      <sheetName val="SU14_Detail109"/>
      <sheetName val="Category_Callouts109"/>
      <sheetName val="Cap_Scenario109"/>
      <sheetName val="Subcapacity_outsoles_109"/>
      <sheetName val="PA_Scenarios109"/>
      <sheetName val="PA_Transfer_Summary109"/>
      <sheetName val="Monthly_Loading_-Summary109"/>
      <sheetName val="Monthly_Loading-PB_Data109"/>
      <sheetName val="Monthly_Loading-PrevOTP_Data109"/>
      <sheetName val="Data_Refresh109"/>
      <sheetName val="SUMM_LOADING_108"/>
      <sheetName val="Raw_Data_Sheet108"/>
      <sheetName val="IA_1108"/>
      <sheetName val="DATA_MOLD_NEW_BALANCE108"/>
      <sheetName val="SSAI_IP_ORDER108"/>
      <sheetName val="Cutting_Dies_108"/>
      <sheetName val="Indirect_List94"/>
      <sheetName val="BASIS_DATA94"/>
      <sheetName val="SUBCONT_STATUS94"/>
      <sheetName val="cumulus_1640"/>
      <sheetName val="EAM_INVENTORY5"/>
      <sheetName val="Maintenance_Work_Order5"/>
      <sheetName val="CTTR_Transfer_Type115"/>
      <sheetName val="GFP_Type115"/>
      <sheetName val="GFP_Reasons115"/>
      <sheetName val="LAST_YEARS_CS114"/>
      <sheetName val="Fct_Sum_2_SeasonView111"/>
      <sheetName val="F1_Scenarios111"/>
      <sheetName val="Fct_Summary111"/>
      <sheetName val="Chris'_Tab111"/>
      <sheetName val="OTP_Summary_Result111"/>
      <sheetName val="OTP_Projection111"/>
      <sheetName val="Monthly_Loading111"/>
      <sheetName val="OTP_Source111"/>
      <sheetName val="FA14_Detail111"/>
      <sheetName val="Lynne's_Tab111"/>
      <sheetName val="SU14_Detail111"/>
      <sheetName val="Category_Callouts111"/>
      <sheetName val="Cap_Scenario111"/>
      <sheetName val="Subcapacity_outsoles_111"/>
      <sheetName val="PA_Scenarios111"/>
      <sheetName val="PA_Transfer_Summary111"/>
      <sheetName val="Monthly_Loading_-Summary111"/>
      <sheetName val="Monthly_Loading-PB_Data111"/>
      <sheetName val="Monthly_Loading-PrevOTP_Data111"/>
      <sheetName val="Data_Refresh111"/>
      <sheetName val="SUMM_LOADING_110"/>
      <sheetName val="Raw_Data_Sheet110"/>
      <sheetName val="IA_1110"/>
      <sheetName val="DATA_MOLD_NEW_BALANCE110"/>
      <sheetName val="SSAI_IP_ORDER110"/>
      <sheetName val="Cutting_Dies_110"/>
      <sheetName val="Indirect_List96"/>
      <sheetName val="BASIS_DATA96"/>
      <sheetName val="SUBCONT_STATUS96"/>
      <sheetName val="cumulus_1642"/>
      <sheetName val="EAM_INVENTORY7"/>
      <sheetName val="Maintenance_Work_Order7"/>
      <sheetName val="CTTR_Transfer_Type116"/>
      <sheetName val="GFP_Type116"/>
      <sheetName val="GFP_Reasons116"/>
      <sheetName val="LAST_YEARS_CS115"/>
      <sheetName val="Fct_Sum_2_SeasonView112"/>
      <sheetName val="F1_Scenarios112"/>
      <sheetName val="Fct_Summary112"/>
      <sheetName val="Chris'_Tab112"/>
      <sheetName val="OTP_Summary_Result112"/>
      <sheetName val="OTP_Projection112"/>
      <sheetName val="Monthly_Loading112"/>
      <sheetName val="OTP_Source112"/>
      <sheetName val="FA14_Detail112"/>
      <sheetName val="Lynne's_Tab112"/>
      <sheetName val="SU14_Detail112"/>
      <sheetName val="Category_Callouts112"/>
      <sheetName val="Cap_Scenario112"/>
      <sheetName val="Subcapacity_outsoles_112"/>
      <sheetName val="PA_Scenarios112"/>
      <sheetName val="PA_Transfer_Summary112"/>
      <sheetName val="Monthly_Loading_-Summary112"/>
      <sheetName val="Monthly_Loading-PB_Data112"/>
      <sheetName val="Monthly_Loading-PrevOTP_Data112"/>
      <sheetName val="Data_Refresh112"/>
      <sheetName val="SUMM_LOADING_111"/>
      <sheetName val="Raw_Data_Sheet111"/>
      <sheetName val="IA_1111"/>
      <sheetName val="DATA_MOLD_NEW_BALANCE111"/>
      <sheetName val="SSAI_IP_ORDER111"/>
      <sheetName val="Cutting_Dies_111"/>
      <sheetName val="Indirect_List97"/>
      <sheetName val="BASIS_DATA97"/>
      <sheetName val="SUBCONT_STATUS97"/>
      <sheetName val="cumulus_1643"/>
      <sheetName val="EAM_INVENTORY8"/>
      <sheetName val="Maintenance_Work_Order8"/>
      <sheetName val="CTTR_Transfer_Type117"/>
      <sheetName val="GFP_Type117"/>
      <sheetName val="GFP_Reasons117"/>
      <sheetName val="LAST_YEARS_CS116"/>
      <sheetName val="Fct_Sum_2_SeasonView113"/>
      <sheetName val="F1_Scenarios113"/>
      <sheetName val="Fct_Summary113"/>
      <sheetName val="Chris'_Tab113"/>
      <sheetName val="OTP_Summary_Result113"/>
      <sheetName val="OTP_Projection113"/>
      <sheetName val="Monthly_Loading113"/>
      <sheetName val="OTP_Source113"/>
      <sheetName val="FA14_Detail113"/>
      <sheetName val="Lynne's_Tab113"/>
      <sheetName val="SU14_Detail113"/>
      <sheetName val="Category_Callouts113"/>
      <sheetName val="Cap_Scenario113"/>
      <sheetName val="Subcapacity_outsoles_113"/>
      <sheetName val="PA_Scenarios113"/>
      <sheetName val="PA_Transfer_Summary113"/>
      <sheetName val="Monthly_Loading_-Summary113"/>
      <sheetName val="Monthly_Loading-PB_Data113"/>
      <sheetName val="Monthly_Loading-PrevOTP_Data113"/>
      <sheetName val="Data_Refresh113"/>
      <sheetName val="SUMM_LOADING_112"/>
      <sheetName val="Raw_Data_Sheet112"/>
      <sheetName val="IA_1112"/>
      <sheetName val="DATA_MOLD_NEW_BALANCE112"/>
      <sheetName val="SSAI_IP_ORDER112"/>
      <sheetName val="Cutting_Dies_112"/>
      <sheetName val="Indirect_List98"/>
      <sheetName val="BASIS_DATA98"/>
      <sheetName val="SUBCONT_STATUS98"/>
      <sheetName val="cumulus_1644"/>
      <sheetName val="EAM_INVENTORY9"/>
      <sheetName val="Maintenance_Work_Order9"/>
      <sheetName val="CTTR_Transfer_Type118"/>
      <sheetName val="GFP_Type118"/>
      <sheetName val="GFP_Reasons118"/>
      <sheetName val="LAST_YEARS_CS117"/>
      <sheetName val="Fct_Sum_2_SeasonView114"/>
      <sheetName val="F1_Scenarios114"/>
      <sheetName val="Fct_Summary114"/>
      <sheetName val="Chris'_Tab114"/>
      <sheetName val="OTP_Summary_Result114"/>
      <sheetName val="OTP_Projection114"/>
      <sheetName val="Monthly_Loading114"/>
      <sheetName val="OTP_Source114"/>
      <sheetName val="FA14_Detail114"/>
      <sheetName val="Lynne's_Tab114"/>
      <sheetName val="SU14_Detail114"/>
      <sheetName val="Category_Callouts114"/>
      <sheetName val="Cap_Scenario114"/>
      <sheetName val="Subcapacity_outsoles_114"/>
      <sheetName val="PA_Scenarios114"/>
      <sheetName val="PA_Transfer_Summary114"/>
      <sheetName val="Monthly_Loading_-Summary114"/>
      <sheetName val="Monthly_Loading-PB_Data114"/>
      <sheetName val="Monthly_Loading-PrevOTP_Data114"/>
      <sheetName val="Data_Refresh114"/>
      <sheetName val="SUMM_LOADING_113"/>
      <sheetName val="Raw_Data_Sheet113"/>
      <sheetName val="IA_1113"/>
      <sheetName val="DATA_MOLD_NEW_BALANCE113"/>
      <sheetName val="SSAI_IP_ORDER113"/>
      <sheetName val="Cutting_Dies_113"/>
      <sheetName val="Indirect_List99"/>
      <sheetName val="BASIS_DATA99"/>
      <sheetName val="SUBCONT_STATUS99"/>
      <sheetName val="cumulus_1645"/>
      <sheetName val="EAM_INVENTORY10"/>
      <sheetName val="Maintenance_Work_Order10"/>
      <sheetName val="CTTR_Transfer_Type119"/>
      <sheetName val="GFP_Type119"/>
      <sheetName val="GFP_Reasons119"/>
      <sheetName val="LAST_YEARS_CS118"/>
      <sheetName val="Fct_Sum_2_SeasonView115"/>
      <sheetName val="F1_Scenarios115"/>
      <sheetName val="Fct_Summary115"/>
      <sheetName val="Chris'_Tab115"/>
      <sheetName val="OTP_Summary_Result115"/>
      <sheetName val="OTP_Projection115"/>
      <sheetName val="Monthly_Loading115"/>
      <sheetName val="OTP_Source115"/>
      <sheetName val="FA14_Detail115"/>
      <sheetName val="Lynne's_Tab115"/>
      <sheetName val="SU14_Detail115"/>
      <sheetName val="Category_Callouts115"/>
      <sheetName val="Cap_Scenario115"/>
      <sheetName val="Subcapacity_outsoles_115"/>
      <sheetName val="PA_Scenarios115"/>
      <sheetName val="PA_Transfer_Summary115"/>
      <sheetName val="Monthly_Loading_-Summary115"/>
      <sheetName val="Monthly_Loading-PB_Data115"/>
      <sheetName val="Monthly_Loading-PrevOTP_Data115"/>
      <sheetName val="Data_Refresh115"/>
      <sheetName val="SUMM_LOADING_114"/>
      <sheetName val="Raw_Data_Sheet114"/>
      <sheetName val="IA_1114"/>
      <sheetName val="DATA_MOLD_NEW_BALANCE114"/>
      <sheetName val="SSAI_IP_ORDER114"/>
      <sheetName val="Cutting_Dies_114"/>
      <sheetName val="Indirect_List100"/>
      <sheetName val="BASIS_DATA100"/>
      <sheetName val="SUBCONT_STATUS100"/>
      <sheetName val="cumulus_1646"/>
      <sheetName val="EAM_INVENTORY11"/>
      <sheetName val="Maintenance_Work_Order11"/>
      <sheetName val="CTTR_Transfer_Type120"/>
      <sheetName val="GFP_Type120"/>
      <sheetName val="GFP_Reasons120"/>
      <sheetName val="LAST_YEARS_CS119"/>
      <sheetName val="Fct_Sum_2_SeasonView116"/>
      <sheetName val="F1_Scenarios116"/>
      <sheetName val="Fct_Summary116"/>
      <sheetName val="Chris'_Tab116"/>
      <sheetName val="OTP_Summary_Result116"/>
      <sheetName val="OTP_Projection116"/>
      <sheetName val="Monthly_Loading116"/>
      <sheetName val="OTP_Source116"/>
      <sheetName val="FA14_Detail116"/>
      <sheetName val="Lynne's_Tab116"/>
      <sheetName val="SU14_Detail116"/>
      <sheetName val="Category_Callouts116"/>
      <sheetName val="Cap_Scenario116"/>
      <sheetName val="Subcapacity_outsoles_116"/>
      <sheetName val="PA_Scenarios116"/>
      <sheetName val="PA_Transfer_Summary116"/>
      <sheetName val="Monthly_Loading_-Summary116"/>
      <sheetName val="Monthly_Loading-PB_Data116"/>
      <sheetName val="Monthly_Loading-PrevOTP_Data116"/>
      <sheetName val="Data_Refresh116"/>
      <sheetName val="SUMM_LOADING_115"/>
      <sheetName val="Raw_Data_Sheet115"/>
      <sheetName val="IA_1115"/>
      <sheetName val="DATA_MOLD_NEW_BALANCE115"/>
      <sheetName val="SSAI_IP_ORDER115"/>
      <sheetName val="Cutting_Dies_115"/>
      <sheetName val="Indirect_List101"/>
      <sheetName val="BASIS_DATA101"/>
      <sheetName val="SUBCONT_STATUS101"/>
      <sheetName val="cumulus_1647"/>
      <sheetName val="EAM_INVENTORY12"/>
      <sheetName val="Maintenance_Work_Order12"/>
      <sheetName val="CTTR_Transfer_Type121"/>
      <sheetName val="GFP_Type121"/>
      <sheetName val="GFP_Reasons121"/>
      <sheetName val="LAST_YEARS_CS120"/>
      <sheetName val="Fct_Sum_2_SeasonView117"/>
      <sheetName val="F1_Scenarios117"/>
      <sheetName val="Fct_Summary117"/>
      <sheetName val="Chris'_Tab117"/>
      <sheetName val="OTP_Summary_Result117"/>
      <sheetName val="OTP_Projection117"/>
      <sheetName val="Monthly_Loading117"/>
      <sheetName val="OTP_Source117"/>
      <sheetName val="FA14_Detail117"/>
      <sheetName val="Lynne's_Tab117"/>
      <sheetName val="SU14_Detail117"/>
      <sheetName val="Category_Callouts117"/>
      <sheetName val="Cap_Scenario117"/>
      <sheetName val="Subcapacity_outsoles_117"/>
      <sheetName val="PA_Scenarios117"/>
      <sheetName val="PA_Transfer_Summary117"/>
      <sheetName val="Monthly_Loading_-Summary117"/>
      <sheetName val="Monthly_Loading-PB_Data117"/>
      <sheetName val="Monthly_Loading-PrevOTP_Data117"/>
      <sheetName val="Data_Refresh117"/>
      <sheetName val="SUMM_LOADING_116"/>
      <sheetName val="Raw_Data_Sheet116"/>
      <sheetName val="IA_1116"/>
      <sheetName val="DATA_MOLD_NEW_BALANCE116"/>
      <sheetName val="SSAI_IP_ORDER116"/>
      <sheetName val="Cutting_Dies_116"/>
      <sheetName val="Indirect_List102"/>
      <sheetName val="BASIS_DATA102"/>
      <sheetName val="SUBCONT_STATUS102"/>
      <sheetName val="cumulus_1648"/>
      <sheetName val="EAM_INVENTORY13"/>
      <sheetName val="Maintenance_Work_Order13"/>
      <sheetName val="CTTR_Transfer_Type127"/>
      <sheetName val="GFP_Type127"/>
      <sheetName val="GFP_Reasons127"/>
      <sheetName val="LAST_YEARS_CS126"/>
      <sheetName val="Fct_Sum_2_SeasonView123"/>
      <sheetName val="F1_Scenarios123"/>
      <sheetName val="Fct_Summary123"/>
      <sheetName val="Chris'_Tab123"/>
      <sheetName val="OTP_Summary_Result123"/>
      <sheetName val="OTP_Projection123"/>
      <sheetName val="Monthly_Loading123"/>
      <sheetName val="OTP_Source123"/>
      <sheetName val="FA14_Detail123"/>
      <sheetName val="Lynne's_Tab123"/>
      <sheetName val="SU14_Detail123"/>
      <sheetName val="Category_Callouts123"/>
      <sheetName val="Cap_Scenario123"/>
      <sheetName val="Subcapacity_outsoles_123"/>
      <sheetName val="PA_Scenarios123"/>
      <sheetName val="PA_Transfer_Summary123"/>
      <sheetName val="Monthly_Loading_-Summary123"/>
      <sheetName val="Monthly_Loading-PB_Data123"/>
      <sheetName val="Monthly_Loading-PrevOTP_Data123"/>
      <sheetName val="Data_Refresh123"/>
      <sheetName val="SUMM_LOADING_122"/>
      <sheetName val="Raw_Data_Sheet122"/>
      <sheetName val="IA_1122"/>
      <sheetName val="DATA_MOLD_NEW_BALANCE122"/>
      <sheetName val="SSAI_IP_ORDER122"/>
      <sheetName val="Cutting_Dies_122"/>
      <sheetName val="Indirect_List108"/>
      <sheetName val="BASIS_DATA108"/>
      <sheetName val="SUBCONT_STATUS108"/>
      <sheetName val="CTTR_Transfer_Type129"/>
      <sheetName val="GFP_Type129"/>
      <sheetName val="GFP_Reasons129"/>
      <sheetName val="LAST_YEARS_CS128"/>
      <sheetName val="Fct_Sum_2_SeasonView125"/>
      <sheetName val="F1_Scenarios125"/>
      <sheetName val="Fct_Summary125"/>
      <sheetName val="Chris'_Tab125"/>
      <sheetName val="OTP_Summary_Result125"/>
      <sheetName val="OTP_Projection125"/>
      <sheetName val="Monthly_Loading125"/>
      <sheetName val="OTP_Source125"/>
      <sheetName val="FA14_Detail125"/>
      <sheetName val="Lynne's_Tab125"/>
      <sheetName val="SU14_Detail125"/>
      <sheetName val="Category_Callouts125"/>
      <sheetName val="Cap_Scenario125"/>
      <sheetName val="Subcapacity_outsoles_125"/>
      <sheetName val="PA_Scenarios125"/>
      <sheetName val="PA_Transfer_Summary125"/>
      <sheetName val="Monthly_Loading_-Summary125"/>
      <sheetName val="Monthly_Loading-PB_Data125"/>
      <sheetName val="Monthly_Loading-PrevOTP_Data125"/>
      <sheetName val="Data_Refresh125"/>
      <sheetName val="SUMM_LOADING_124"/>
      <sheetName val="Raw_Data_Sheet124"/>
      <sheetName val="IA_1124"/>
      <sheetName val="DATA_MOLD_NEW_BALANCE124"/>
      <sheetName val="SSAI_IP_ORDER124"/>
      <sheetName val="Cutting_Dies_124"/>
      <sheetName val="Indirect_List110"/>
      <sheetName val="BASIS_DATA110"/>
      <sheetName val="SUBCONT_STATUS110"/>
      <sheetName val="cumulus_1655"/>
      <sheetName val="EAM_INVENTORY20"/>
      <sheetName val="Maintenance_Work_Order20"/>
      <sheetName val="CTTR_Transfer_Type130"/>
      <sheetName val="GFP_Type130"/>
      <sheetName val="GFP_Reasons130"/>
      <sheetName val="LAST_YEARS_CS129"/>
      <sheetName val="Fct_Sum_2_SeasonView126"/>
      <sheetName val="F1_Scenarios126"/>
      <sheetName val="Fct_Summary126"/>
      <sheetName val="Chris'_Tab126"/>
      <sheetName val="OTP_Summary_Result126"/>
      <sheetName val="OTP_Projection126"/>
      <sheetName val="Monthly_Loading126"/>
      <sheetName val="OTP_Source126"/>
      <sheetName val="FA14_Detail126"/>
      <sheetName val="Lynne's_Tab126"/>
      <sheetName val="SU14_Detail126"/>
      <sheetName val="Category_Callouts126"/>
      <sheetName val="Cap_Scenario126"/>
      <sheetName val="Subcapacity_outsoles_126"/>
      <sheetName val="PA_Scenarios126"/>
      <sheetName val="PA_Transfer_Summary126"/>
      <sheetName val="Monthly_Loading_-Summary126"/>
      <sheetName val="Monthly_Loading-PB_Data126"/>
      <sheetName val="Monthly_Loading-PrevOTP_Data126"/>
      <sheetName val="Data_Refresh126"/>
      <sheetName val="SUMM_LOADING_125"/>
      <sheetName val="Raw_Data_Sheet125"/>
      <sheetName val="IA_1125"/>
      <sheetName val="DATA_MOLD_NEW_BALANCE125"/>
      <sheetName val="SSAI_IP_ORDER125"/>
      <sheetName val="Cutting_Dies_125"/>
      <sheetName val="Indirect_List111"/>
      <sheetName val="BASIS_DATA111"/>
      <sheetName val="SUBCONT_STATUS111"/>
      <sheetName val="cumulus_1656"/>
      <sheetName val="EAM_INVENTORY21"/>
      <sheetName val="Maintenance_Work_Order21"/>
      <sheetName val="CTTR_Transfer_Type131"/>
      <sheetName val="GFP_Type131"/>
      <sheetName val="GFP_Reasons131"/>
      <sheetName val="LAST_YEARS_CS130"/>
      <sheetName val="Fct_Sum_2_SeasonView127"/>
      <sheetName val="F1_Scenarios127"/>
      <sheetName val="Fct_Summary127"/>
      <sheetName val="Chris'_Tab127"/>
      <sheetName val="OTP_Summary_Result127"/>
      <sheetName val="OTP_Projection127"/>
      <sheetName val="Monthly_Loading127"/>
      <sheetName val="OTP_Source127"/>
      <sheetName val="FA14_Detail127"/>
      <sheetName val="Lynne's_Tab127"/>
      <sheetName val="SU14_Detail127"/>
      <sheetName val="Category_Callouts127"/>
      <sheetName val="Cap_Scenario127"/>
      <sheetName val="Subcapacity_outsoles_127"/>
      <sheetName val="PA_Scenarios127"/>
      <sheetName val="PA_Transfer_Summary127"/>
      <sheetName val="Monthly_Loading_-Summary127"/>
      <sheetName val="Monthly_Loading-PB_Data127"/>
      <sheetName val="Monthly_Loading-PrevOTP_Data127"/>
      <sheetName val="Data_Refresh127"/>
      <sheetName val="SUMM_LOADING_126"/>
      <sheetName val="Raw_Data_Sheet126"/>
      <sheetName val="IA_1126"/>
      <sheetName val="DATA_MOLD_NEW_BALANCE126"/>
      <sheetName val="SSAI_IP_ORDER126"/>
      <sheetName val="Cutting_Dies_126"/>
      <sheetName val="Indirect_List112"/>
      <sheetName val="BASIS_DATA112"/>
      <sheetName val="SUBCONT_STATUS112"/>
      <sheetName val="cumulus_1657"/>
      <sheetName val="EAM_INVENTORY22"/>
      <sheetName val="Maintenance_Work_Order22"/>
      <sheetName val="CTTR_Transfer_Type132"/>
      <sheetName val="GFP_Type132"/>
      <sheetName val="GFP_Reasons132"/>
      <sheetName val="LAST_YEARS_CS131"/>
      <sheetName val="Fct_Sum_2_SeasonView128"/>
      <sheetName val="F1_Scenarios128"/>
      <sheetName val="Fct_Summary128"/>
      <sheetName val="Chris'_Tab128"/>
      <sheetName val="OTP_Summary_Result128"/>
      <sheetName val="OTP_Projection128"/>
      <sheetName val="Monthly_Loading128"/>
      <sheetName val="OTP_Source128"/>
      <sheetName val="FA14_Detail128"/>
      <sheetName val="Lynne's_Tab128"/>
      <sheetName val="SU14_Detail128"/>
      <sheetName val="Category_Callouts128"/>
      <sheetName val="Cap_Scenario128"/>
      <sheetName val="Subcapacity_outsoles_128"/>
      <sheetName val="PA_Scenarios128"/>
      <sheetName val="PA_Transfer_Summary128"/>
      <sheetName val="Monthly_Loading_-Summary128"/>
      <sheetName val="Monthly_Loading-PB_Data128"/>
      <sheetName val="Monthly_Loading-PrevOTP_Data128"/>
      <sheetName val="Data_Refresh128"/>
      <sheetName val="SUMM_LOADING_127"/>
      <sheetName val="Raw_Data_Sheet127"/>
      <sheetName val="IA_1127"/>
      <sheetName val="DATA_MOLD_NEW_BALANCE127"/>
      <sheetName val="SSAI_IP_ORDER127"/>
      <sheetName val="Cutting_Dies_127"/>
      <sheetName val="Indirect_List113"/>
      <sheetName val="BASIS_DATA113"/>
      <sheetName val="SUBCONT_STATUS113"/>
      <sheetName val="cumulus_1658"/>
      <sheetName val="EAM_INVENTORY23"/>
      <sheetName val="Maintenance_Work_Order23"/>
      <sheetName val="CTTR_Transfer_Type133"/>
      <sheetName val="GFP_Type133"/>
      <sheetName val="GFP_Reasons133"/>
      <sheetName val="LAST_YEARS_CS132"/>
      <sheetName val="Fct_Sum_2_SeasonView129"/>
      <sheetName val="F1_Scenarios129"/>
      <sheetName val="Fct_Summary129"/>
      <sheetName val="Chris'_Tab129"/>
      <sheetName val="OTP_Summary_Result129"/>
      <sheetName val="OTP_Projection129"/>
      <sheetName val="Monthly_Loading129"/>
      <sheetName val="OTP_Source129"/>
      <sheetName val="FA14_Detail129"/>
      <sheetName val="Lynne's_Tab129"/>
      <sheetName val="SU14_Detail129"/>
      <sheetName val="Category_Callouts129"/>
      <sheetName val="Cap_Scenario129"/>
      <sheetName val="Subcapacity_outsoles_129"/>
      <sheetName val="PA_Scenarios129"/>
      <sheetName val="PA_Transfer_Summary129"/>
      <sheetName val="Monthly_Loading_-Summary129"/>
      <sheetName val="Monthly_Loading-PB_Data129"/>
      <sheetName val="Monthly_Loading-PrevOTP_Data129"/>
      <sheetName val="Data_Refresh129"/>
      <sheetName val="SUMM_LOADING_128"/>
      <sheetName val="Raw_Data_Sheet128"/>
      <sheetName val="IA_1128"/>
      <sheetName val="DATA_MOLD_NEW_BALANCE128"/>
      <sheetName val="SSAI_IP_ORDER128"/>
      <sheetName val="Cutting_Dies_128"/>
      <sheetName val="Indirect_List114"/>
      <sheetName val="BASIS_DATA114"/>
      <sheetName val="SUBCONT_STATUS114"/>
      <sheetName val="cumulus_1659"/>
      <sheetName val="EAM_INVENTORY24"/>
      <sheetName val="Maintenance_Work_Order24"/>
      <sheetName val="CTTR_Transfer_Type134"/>
      <sheetName val="GFP_Type134"/>
      <sheetName val="GFP_Reasons134"/>
      <sheetName val="LAST_YEARS_CS133"/>
      <sheetName val="Fct_Sum_2_SeasonView130"/>
      <sheetName val="F1_Scenarios130"/>
      <sheetName val="Fct_Summary130"/>
      <sheetName val="Chris'_Tab130"/>
      <sheetName val="OTP_Summary_Result130"/>
      <sheetName val="OTP_Projection130"/>
      <sheetName val="Monthly_Loading130"/>
      <sheetName val="OTP_Source130"/>
      <sheetName val="FA14_Detail130"/>
      <sheetName val="Lynne's_Tab130"/>
      <sheetName val="SU14_Detail130"/>
      <sheetName val="Category_Callouts130"/>
      <sheetName val="Cap_Scenario130"/>
      <sheetName val="Subcapacity_outsoles_130"/>
      <sheetName val="PA_Scenarios130"/>
      <sheetName val="PA_Transfer_Summary130"/>
      <sheetName val="Monthly_Loading_-Summary130"/>
      <sheetName val="Monthly_Loading-PB_Data130"/>
      <sheetName val="Monthly_Loading-PrevOTP_Data130"/>
      <sheetName val="Data_Refresh130"/>
      <sheetName val="SUMM_LOADING_129"/>
      <sheetName val="Raw_Data_Sheet129"/>
      <sheetName val="IA_1129"/>
      <sheetName val="DATA_MOLD_NEW_BALANCE129"/>
      <sheetName val="SSAI_IP_ORDER129"/>
      <sheetName val="Cutting_Dies_129"/>
      <sheetName val="Indirect_List115"/>
      <sheetName val="BASIS_DATA115"/>
      <sheetName val="SUBCONT_STATUS115"/>
      <sheetName val="cumulus_1660"/>
      <sheetName val="EAM_INVENTORY25"/>
      <sheetName val="Maintenance_Work_Order25"/>
      <sheetName val="CTTR_Transfer_Type135"/>
      <sheetName val="GFP_Type135"/>
      <sheetName val="GFP_Reasons135"/>
      <sheetName val="LAST_YEARS_CS134"/>
      <sheetName val="Fct_Sum_2_SeasonView131"/>
      <sheetName val="F1_Scenarios131"/>
      <sheetName val="Fct_Summary131"/>
      <sheetName val="Chris'_Tab131"/>
      <sheetName val="OTP_Summary_Result131"/>
      <sheetName val="OTP_Projection131"/>
      <sheetName val="Monthly_Loading131"/>
      <sheetName val="OTP_Source131"/>
      <sheetName val="FA14_Detail131"/>
      <sheetName val="Lynne's_Tab131"/>
      <sheetName val="SU14_Detail131"/>
      <sheetName val="Category_Callouts131"/>
      <sheetName val="Cap_Scenario131"/>
      <sheetName val="Subcapacity_outsoles_131"/>
      <sheetName val="PA_Scenarios131"/>
      <sheetName val="PA_Transfer_Summary131"/>
      <sheetName val="Monthly_Loading_-Summary131"/>
      <sheetName val="Monthly_Loading-PB_Data131"/>
      <sheetName val="Monthly_Loading-PrevOTP_Data131"/>
      <sheetName val="Data_Refresh131"/>
      <sheetName val="SUMM_LOADING_130"/>
      <sheetName val="Raw_Data_Sheet130"/>
      <sheetName val="IA_1130"/>
      <sheetName val="DATA_MOLD_NEW_BALANCE130"/>
      <sheetName val="SSAI_IP_ORDER130"/>
      <sheetName val="Cutting_Dies_130"/>
      <sheetName val="Indirect_List116"/>
      <sheetName val="BASIS_DATA116"/>
      <sheetName val="SUBCONT_STATUS116"/>
      <sheetName val="cumulus_1661"/>
      <sheetName val="EAM_INVENTORY26"/>
      <sheetName val="Maintenance_Work_Order26"/>
      <sheetName val="CTTR_Transfer_Type137"/>
      <sheetName val="GFP_Type137"/>
      <sheetName val="GFP_Reasons137"/>
      <sheetName val="LAST_YEARS_CS136"/>
      <sheetName val="Fct_Sum_2_SeasonView133"/>
      <sheetName val="F1_Scenarios133"/>
      <sheetName val="Fct_Summary133"/>
      <sheetName val="Chris'_Tab133"/>
      <sheetName val="OTP_Summary_Result133"/>
      <sheetName val="OTP_Projection133"/>
      <sheetName val="Monthly_Loading133"/>
      <sheetName val="OTP_Source133"/>
      <sheetName val="FA14_Detail133"/>
      <sheetName val="Lynne's_Tab133"/>
      <sheetName val="SU14_Detail133"/>
      <sheetName val="Category_Callouts133"/>
      <sheetName val="Cap_Scenario133"/>
      <sheetName val="Subcapacity_outsoles_133"/>
      <sheetName val="PA_Scenarios133"/>
      <sheetName val="PA_Transfer_Summary133"/>
      <sheetName val="Monthly_Loading_-Summary133"/>
      <sheetName val="Monthly_Loading-PB_Data133"/>
      <sheetName val="Monthly_Loading-PrevOTP_Data133"/>
      <sheetName val="Data_Refresh133"/>
      <sheetName val="SUMM_LOADING_132"/>
      <sheetName val="Raw_Data_Sheet132"/>
      <sheetName val="IA_1132"/>
      <sheetName val="DATA_MOLD_NEW_BALANCE132"/>
      <sheetName val="SSAI_IP_ORDER132"/>
      <sheetName val="Cutting_Dies_132"/>
      <sheetName val="Indirect_List118"/>
      <sheetName val="BASIS_DATA118"/>
      <sheetName val="SUBCONT_STATUS118"/>
      <sheetName val="cumulus_1663"/>
      <sheetName val="EAM_INVENTORY28"/>
      <sheetName val="Maintenance_Work_Order28"/>
      <sheetName val="CTTR_Transfer_Type136"/>
      <sheetName val="GFP_Type136"/>
      <sheetName val="GFP_Reasons136"/>
      <sheetName val="LAST_YEARS_CS135"/>
      <sheetName val="Fct_Sum_2_SeasonView132"/>
      <sheetName val="F1_Scenarios132"/>
      <sheetName val="Fct_Summary132"/>
      <sheetName val="Chris'_Tab132"/>
      <sheetName val="OTP_Summary_Result132"/>
      <sheetName val="OTP_Projection132"/>
      <sheetName val="Monthly_Loading132"/>
      <sheetName val="OTP_Source132"/>
      <sheetName val="FA14_Detail132"/>
      <sheetName val="Lynne's_Tab132"/>
      <sheetName val="SU14_Detail132"/>
      <sheetName val="Category_Callouts132"/>
      <sheetName val="Cap_Scenario132"/>
      <sheetName val="Subcapacity_outsoles_132"/>
      <sheetName val="PA_Scenarios132"/>
      <sheetName val="PA_Transfer_Summary132"/>
      <sheetName val="Monthly_Loading_-Summary132"/>
      <sheetName val="Monthly_Loading-PB_Data132"/>
      <sheetName val="Monthly_Loading-PrevOTP_Data132"/>
      <sheetName val="Data_Refresh132"/>
      <sheetName val="SUMM_LOADING_131"/>
      <sheetName val="Raw_Data_Sheet131"/>
      <sheetName val="IA_1131"/>
      <sheetName val="DATA_MOLD_NEW_BALANCE131"/>
      <sheetName val="SSAI_IP_ORDER131"/>
      <sheetName val="Cutting_Dies_131"/>
      <sheetName val="Indirect_List117"/>
      <sheetName val="BASIS_DATA117"/>
      <sheetName val="SUBCONT_STATUS117"/>
      <sheetName val="cumulus_1662"/>
      <sheetName val="EAM_INVENTORY27"/>
      <sheetName val="Maintenance_Work_Order27"/>
      <sheetName val="CTTR_Transfer_Type138"/>
      <sheetName val="GFP_Type138"/>
      <sheetName val="GFP_Reasons138"/>
      <sheetName val="LAST_YEARS_CS137"/>
      <sheetName val="Fct_Sum_2_SeasonView134"/>
      <sheetName val="F1_Scenarios134"/>
      <sheetName val="Fct_Summary134"/>
      <sheetName val="Chris'_Tab134"/>
      <sheetName val="OTP_Summary_Result134"/>
      <sheetName val="OTP_Projection134"/>
      <sheetName val="Monthly_Loading134"/>
      <sheetName val="OTP_Source134"/>
      <sheetName val="FA14_Detail134"/>
      <sheetName val="Lynne's_Tab134"/>
      <sheetName val="SU14_Detail134"/>
      <sheetName val="Category_Callouts134"/>
      <sheetName val="Cap_Scenario134"/>
      <sheetName val="Subcapacity_outsoles_134"/>
      <sheetName val="PA_Scenarios134"/>
      <sheetName val="PA_Transfer_Summary134"/>
      <sheetName val="Monthly_Loading_-Summary134"/>
      <sheetName val="Monthly_Loading-PB_Data134"/>
      <sheetName val="Monthly_Loading-PrevOTP_Data134"/>
      <sheetName val="Data_Refresh134"/>
      <sheetName val="SUMM_LOADING_133"/>
      <sheetName val="Raw_Data_Sheet133"/>
      <sheetName val="IA_1133"/>
      <sheetName val="DATA_MOLD_NEW_BALANCE133"/>
      <sheetName val="SSAI_IP_ORDER133"/>
      <sheetName val="Cutting_Dies_133"/>
      <sheetName val="Indirect_List119"/>
      <sheetName val="BASIS_DATA119"/>
      <sheetName val="SUBCONT_STATUS119"/>
      <sheetName val="cumulus_1664"/>
      <sheetName val="EAM_INVENTORY29"/>
      <sheetName val="Maintenance_Work_Order29"/>
      <sheetName val="CTTR_Transfer_Type139"/>
      <sheetName val="GFP_Type139"/>
      <sheetName val="GFP_Reasons139"/>
      <sheetName val="LAST_YEARS_CS138"/>
      <sheetName val="Fct_Sum_2_SeasonView135"/>
      <sheetName val="F1_Scenarios135"/>
      <sheetName val="Fct_Summary135"/>
      <sheetName val="Chris'_Tab135"/>
      <sheetName val="OTP_Summary_Result135"/>
      <sheetName val="OTP_Projection135"/>
      <sheetName val="Monthly_Loading135"/>
      <sheetName val="OTP_Source135"/>
      <sheetName val="FA14_Detail135"/>
      <sheetName val="Lynne's_Tab135"/>
      <sheetName val="SU14_Detail135"/>
      <sheetName val="Category_Callouts135"/>
      <sheetName val="Cap_Scenario135"/>
      <sheetName val="Subcapacity_outsoles_135"/>
      <sheetName val="PA_Scenarios135"/>
      <sheetName val="PA_Transfer_Summary135"/>
      <sheetName val="Monthly_Loading_-Summary135"/>
      <sheetName val="Monthly_Loading-PB_Data135"/>
      <sheetName val="Monthly_Loading-PrevOTP_Data135"/>
      <sheetName val="Data_Refresh135"/>
      <sheetName val="SUMM_LOADING_134"/>
      <sheetName val="Raw_Data_Sheet134"/>
      <sheetName val="IA_1134"/>
      <sheetName val="DATA_MOLD_NEW_BALANCE134"/>
      <sheetName val="SSAI_IP_ORDER134"/>
      <sheetName val="Cutting_Dies_134"/>
      <sheetName val="Indirect_List120"/>
      <sheetName val="BASIS_DATA120"/>
      <sheetName val="SUBCONT_STATUS120"/>
      <sheetName val="cumulus_1665"/>
      <sheetName val="EAM_INVENTORY30"/>
      <sheetName val="Maintenance_Work_Order30"/>
      <sheetName val="Vietnam Report"/>
      <sheetName val="BANKUSD"/>
      <sheetName val="당월(1)"/>
      <sheetName val="5.수정데이터통합"/>
      <sheetName val="QMCT"/>
      <sheetName val="제조공정도5"/>
      <sheetName val="CT  PL"/>
      <sheetName val="CT Thang Mo"/>
      <sheetName val="Chi tiet"/>
      <sheetName val="Vietnam_Report"/>
      <sheetName val="5_수정데이터통합"/>
      <sheetName val="CTTR_Transfer_Type140"/>
      <sheetName val="GFP_Type140"/>
      <sheetName val="GFP_Reasons140"/>
      <sheetName val="LAST_YEARS_CS139"/>
      <sheetName val="Fct_Sum_2_SeasonView136"/>
      <sheetName val="F1_Scenarios136"/>
      <sheetName val="Fct_Summary136"/>
      <sheetName val="Chris'_Tab136"/>
      <sheetName val="OTP_Summary_Result136"/>
      <sheetName val="OTP_Projection136"/>
      <sheetName val="Monthly_Loading136"/>
      <sheetName val="OTP_Source136"/>
      <sheetName val="FA14_Detail136"/>
      <sheetName val="Lynne's_Tab136"/>
      <sheetName val="SU14_Detail136"/>
      <sheetName val="Category_Callouts136"/>
      <sheetName val="Cap_Scenario136"/>
      <sheetName val="Subcapacity_outsoles_136"/>
      <sheetName val="PA_Scenarios136"/>
      <sheetName val="PA_Transfer_Summary136"/>
      <sheetName val="Monthly_Loading_-Summary136"/>
      <sheetName val="Monthly_Loading-PB_Data136"/>
      <sheetName val="Monthly_Loading-PrevOTP_Data136"/>
      <sheetName val="Data_Refresh136"/>
      <sheetName val="SUMM_LOADING_135"/>
      <sheetName val="Raw_Data_Sheet135"/>
      <sheetName val="IA_1135"/>
      <sheetName val="DATA_MOLD_NEW_BALANCE135"/>
      <sheetName val="SSAI_IP_ORDER135"/>
      <sheetName val="Cutting_Dies_135"/>
      <sheetName val="Indirect_List121"/>
      <sheetName val="BASIS_DATA121"/>
      <sheetName val="SUBCONT_STATUS121"/>
      <sheetName val="cumulus_1666"/>
      <sheetName val="EAM_INVENTORY31"/>
      <sheetName val="Maintenance_Work_Order31"/>
      <sheetName val="input"/>
      <sheetName val="CTTR_Transfer_Type141"/>
      <sheetName val="GFP_Type141"/>
      <sheetName val="GFP_Reasons141"/>
      <sheetName val="LAST_YEARS_CS140"/>
      <sheetName val="Fct_Sum_2_SeasonView137"/>
      <sheetName val="F1_Scenarios137"/>
      <sheetName val="Fct_Summary137"/>
      <sheetName val="Chris'_Tab137"/>
      <sheetName val="OTP_Summary_Result137"/>
      <sheetName val="OTP_Projection137"/>
      <sheetName val="Monthly_Loading137"/>
      <sheetName val="OTP_Source137"/>
      <sheetName val="FA14_Detail137"/>
      <sheetName val="Lynne's_Tab137"/>
      <sheetName val="SU14_Detail137"/>
      <sheetName val="Category_Callouts137"/>
      <sheetName val="Cap_Scenario137"/>
      <sheetName val="Subcapacity_outsoles_137"/>
      <sheetName val="PA_Scenarios137"/>
      <sheetName val="PA_Transfer_Summary137"/>
      <sheetName val="Monthly_Loading_-Summary137"/>
      <sheetName val="Monthly_Loading-PB_Data137"/>
      <sheetName val="Monthly_Loading-PrevOTP_Data137"/>
      <sheetName val="Data_Refresh137"/>
      <sheetName val="SUMM_LOADING_136"/>
      <sheetName val="Raw_Data_Sheet136"/>
      <sheetName val="IA_1136"/>
      <sheetName val="DATA_MOLD_NEW_BALANCE136"/>
      <sheetName val="SSAI_IP_ORDER136"/>
      <sheetName val="Cutting_Dies_136"/>
      <sheetName val="Indirect_List122"/>
      <sheetName val="BASIS_DATA122"/>
      <sheetName val="SUBCONT_STATUS122"/>
      <sheetName val="cumulus_1667"/>
      <sheetName val="EAM_INVENTORY32"/>
      <sheetName val="Maintenance_Work_Order32"/>
      <sheetName val="CTTR_Transfer_Type142"/>
      <sheetName val="GFP_Type142"/>
      <sheetName val="GFP_Reasons142"/>
      <sheetName val="LAST_YEARS_CS141"/>
      <sheetName val="Fct_Sum_2_SeasonView138"/>
      <sheetName val="F1_Scenarios138"/>
      <sheetName val="Fct_Summary138"/>
      <sheetName val="Chris'_Tab138"/>
      <sheetName val="OTP_Summary_Result138"/>
      <sheetName val="OTP_Projection138"/>
      <sheetName val="Monthly_Loading138"/>
      <sheetName val="OTP_Source138"/>
      <sheetName val="FA14_Detail138"/>
      <sheetName val="Lynne's_Tab138"/>
      <sheetName val="SU14_Detail138"/>
      <sheetName val="Category_Callouts138"/>
      <sheetName val="Cap_Scenario138"/>
      <sheetName val="Subcapacity_outsoles_138"/>
      <sheetName val="PA_Scenarios138"/>
      <sheetName val="PA_Transfer_Summary138"/>
      <sheetName val="Monthly_Loading_-Summary138"/>
      <sheetName val="Monthly_Loading-PB_Data138"/>
      <sheetName val="Monthly_Loading-PrevOTP_Data138"/>
      <sheetName val="Data_Refresh138"/>
      <sheetName val="SUMM_LOADING_137"/>
      <sheetName val="Raw_Data_Sheet137"/>
      <sheetName val="IA_1137"/>
      <sheetName val="DATA_MOLD_NEW_BALANCE137"/>
      <sheetName val="SSAI_IP_ORDER137"/>
      <sheetName val="Cutting_Dies_137"/>
      <sheetName val="Indirect_List123"/>
      <sheetName val="BASIS_DATA123"/>
      <sheetName val="SUBCONT_STATUS123"/>
      <sheetName val="cumulus_1668"/>
      <sheetName val="EAM_INVENTORY33"/>
      <sheetName val="Maintenance_Work_Order33"/>
      <sheetName val="CTTR_Transfer_Type143"/>
      <sheetName val="GFP_Type143"/>
      <sheetName val="GFP_Reasons143"/>
      <sheetName val="LAST_YEARS_CS142"/>
      <sheetName val="Fct_Sum_2_SeasonView139"/>
      <sheetName val="F1_Scenarios139"/>
      <sheetName val="Fct_Summary139"/>
      <sheetName val="Chris'_Tab139"/>
      <sheetName val="OTP_Summary_Result139"/>
      <sheetName val="OTP_Projection139"/>
      <sheetName val="Monthly_Loading139"/>
      <sheetName val="OTP_Source139"/>
      <sheetName val="FA14_Detail139"/>
      <sheetName val="Lynne's_Tab139"/>
      <sheetName val="SU14_Detail139"/>
      <sheetName val="Category_Callouts139"/>
      <sheetName val="Cap_Scenario139"/>
      <sheetName val="Subcapacity_outsoles_139"/>
      <sheetName val="PA_Scenarios139"/>
      <sheetName val="PA_Transfer_Summary139"/>
      <sheetName val="Monthly_Loading_-Summary139"/>
      <sheetName val="Monthly_Loading-PB_Data139"/>
      <sheetName val="Monthly_Loading-PrevOTP_Data139"/>
      <sheetName val="Data_Refresh139"/>
      <sheetName val="SUMM_LOADING_138"/>
      <sheetName val="Raw_Data_Sheet138"/>
      <sheetName val="IA_1138"/>
      <sheetName val="DATA_MOLD_NEW_BALANCE138"/>
      <sheetName val="SSAI_IP_ORDER138"/>
      <sheetName val="Cutting_Dies_138"/>
      <sheetName val="Indirect_List124"/>
      <sheetName val="BASIS_DATA124"/>
      <sheetName val="SUBCONT_STATUS124"/>
      <sheetName val="cumulus_1669"/>
      <sheetName val="EAM_INVENTORY34"/>
      <sheetName val="Maintenance_Work_Order34"/>
      <sheetName val="CTTR_Transfer_Type144"/>
      <sheetName val="GFP_Type144"/>
      <sheetName val="GFP_Reasons144"/>
      <sheetName val="LAST_YEARS_CS143"/>
      <sheetName val="Fct_Sum_2_SeasonView140"/>
      <sheetName val="F1_Scenarios140"/>
      <sheetName val="Fct_Summary140"/>
      <sheetName val="Chris'_Tab140"/>
      <sheetName val="OTP_Summary_Result140"/>
      <sheetName val="OTP_Projection140"/>
      <sheetName val="Monthly_Loading140"/>
      <sheetName val="OTP_Source140"/>
      <sheetName val="FA14_Detail140"/>
      <sheetName val="Lynne's_Tab140"/>
      <sheetName val="SU14_Detail140"/>
      <sheetName val="Category_Callouts140"/>
      <sheetName val="Cap_Scenario140"/>
      <sheetName val="Subcapacity_outsoles_140"/>
      <sheetName val="PA_Scenarios140"/>
      <sheetName val="PA_Transfer_Summary140"/>
      <sheetName val="Monthly_Loading_-Summary140"/>
      <sheetName val="Monthly_Loading-PB_Data140"/>
      <sheetName val="Monthly_Loading-PrevOTP_Data140"/>
      <sheetName val="Data_Refresh140"/>
      <sheetName val="SUMM_LOADING_139"/>
      <sheetName val="Raw_Data_Sheet139"/>
      <sheetName val="IA_1139"/>
      <sheetName val="DATA_MOLD_NEW_BALANCE139"/>
      <sheetName val="SSAI_IP_ORDER139"/>
      <sheetName val="Cutting_Dies_139"/>
      <sheetName val="Indirect_List125"/>
      <sheetName val="BASIS_DATA125"/>
      <sheetName val="SUBCONT_STATUS125"/>
      <sheetName val="cumulus_1670"/>
      <sheetName val="EAM_INVENTORY35"/>
      <sheetName val="Maintenance_Work_Order35"/>
      <sheetName val="CTTR_Transfer_Type145"/>
      <sheetName val="GFP_Type145"/>
      <sheetName val="GFP_Reasons145"/>
      <sheetName val="LAST_YEARS_CS144"/>
      <sheetName val="Fct_Sum_2_SeasonView141"/>
      <sheetName val="F1_Scenarios141"/>
      <sheetName val="Fct_Summary141"/>
      <sheetName val="Chris'_Tab141"/>
      <sheetName val="OTP_Summary_Result141"/>
      <sheetName val="OTP_Projection141"/>
      <sheetName val="Monthly_Loading141"/>
      <sheetName val="OTP_Source141"/>
      <sheetName val="FA14_Detail141"/>
      <sheetName val="Lynne's_Tab141"/>
      <sheetName val="SU14_Detail141"/>
      <sheetName val="Category_Callouts141"/>
      <sheetName val="Cap_Scenario141"/>
      <sheetName val="Subcapacity_outsoles_141"/>
      <sheetName val="PA_Scenarios141"/>
      <sheetName val="PA_Transfer_Summary141"/>
      <sheetName val="Monthly_Loading_-Summary141"/>
      <sheetName val="Monthly_Loading-PB_Data141"/>
      <sheetName val="Monthly_Loading-PrevOTP_Data141"/>
      <sheetName val="Data_Refresh141"/>
      <sheetName val="SUMM_LOADING_140"/>
      <sheetName val="Raw_Data_Sheet140"/>
      <sheetName val="IA_1140"/>
      <sheetName val="DATA_MOLD_NEW_BALANCE140"/>
      <sheetName val="SSAI_IP_ORDER140"/>
      <sheetName val="Cutting_Dies_140"/>
      <sheetName val="Indirect_List126"/>
      <sheetName val="BASIS_DATA126"/>
      <sheetName val="SUBCONT_STATUS126"/>
      <sheetName val="cumulus_1671"/>
      <sheetName val="EAM_INVENTORY36"/>
      <sheetName val="Maintenance_Work_Order36"/>
      <sheetName val="CTTR_Transfer_Type146"/>
      <sheetName val="GFP_Type146"/>
      <sheetName val="GFP_Reasons146"/>
      <sheetName val="LAST_YEARS_CS145"/>
      <sheetName val="Fct_Sum_2_SeasonView142"/>
      <sheetName val="F1_Scenarios142"/>
      <sheetName val="Fct_Summary142"/>
      <sheetName val="Chris'_Tab142"/>
      <sheetName val="OTP_Summary_Result142"/>
      <sheetName val="OTP_Projection142"/>
      <sheetName val="Monthly_Loading142"/>
      <sheetName val="OTP_Source142"/>
      <sheetName val="FA14_Detail142"/>
      <sheetName val="Lynne's_Tab142"/>
      <sheetName val="SU14_Detail142"/>
      <sheetName val="Category_Callouts142"/>
      <sheetName val="Cap_Scenario142"/>
      <sheetName val="Subcapacity_outsoles_142"/>
      <sheetName val="PA_Scenarios142"/>
      <sheetName val="PA_Transfer_Summary142"/>
      <sheetName val="Monthly_Loading_-Summary142"/>
      <sheetName val="Monthly_Loading-PB_Data142"/>
      <sheetName val="Monthly_Loading-PrevOTP_Data142"/>
      <sheetName val="Data_Refresh142"/>
      <sheetName val="SUMM_LOADING_141"/>
      <sheetName val="Raw_Data_Sheet141"/>
      <sheetName val="IA_1141"/>
      <sheetName val="DATA_MOLD_NEW_BALANCE141"/>
      <sheetName val="SSAI_IP_ORDER141"/>
      <sheetName val="Cutting_Dies_141"/>
      <sheetName val="Indirect_List127"/>
      <sheetName val="BASIS_DATA127"/>
      <sheetName val="SUBCONT_STATUS127"/>
      <sheetName val="cumulus_1672"/>
      <sheetName val="EAM_INVENTORY37"/>
      <sheetName val="Maintenance_Work_Order37"/>
      <sheetName val="CTTR_Transfer_Type147"/>
      <sheetName val="GFP_Type147"/>
      <sheetName val="GFP_Reasons147"/>
      <sheetName val="LAST_YEARS_CS146"/>
      <sheetName val="Fct_Sum_2_SeasonView143"/>
      <sheetName val="F1_Scenarios143"/>
      <sheetName val="Fct_Summary143"/>
      <sheetName val="Chris'_Tab143"/>
      <sheetName val="OTP_Summary_Result143"/>
      <sheetName val="OTP_Projection143"/>
      <sheetName val="Monthly_Loading143"/>
      <sheetName val="OTP_Source143"/>
      <sheetName val="FA14_Detail143"/>
      <sheetName val="Lynne's_Tab143"/>
      <sheetName val="SU14_Detail143"/>
      <sheetName val="Category_Callouts143"/>
      <sheetName val="Cap_Scenario143"/>
      <sheetName val="Subcapacity_outsoles_143"/>
      <sheetName val="PA_Scenarios143"/>
      <sheetName val="PA_Transfer_Summary143"/>
      <sheetName val="Monthly_Loading_-Summary143"/>
      <sheetName val="Monthly_Loading-PB_Data143"/>
      <sheetName val="Monthly_Loading-PrevOTP_Data143"/>
      <sheetName val="Data_Refresh143"/>
      <sheetName val="SUMM_LOADING_142"/>
      <sheetName val="Raw_Data_Sheet142"/>
      <sheetName val="IA_1142"/>
      <sheetName val="DATA_MOLD_NEW_BALANCE142"/>
      <sheetName val="SSAI_IP_ORDER142"/>
      <sheetName val="Cutting_Dies_142"/>
      <sheetName val="Indirect_List128"/>
      <sheetName val="BASIS_DATA128"/>
      <sheetName val="SUBCONT_STATUS128"/>
      <sheetName val="cumulus_1673"/>
      <sheetName val="EAM_INVENTORY38"/>
      <sheetName val="Maintenance_Work_Order38"/>
      <sheetName val="CTTR_Transfer_Type148"/>
      <sheetName val="GFP_Type148"/>
      <sheetName val="GFP_Reasons148"/>
      <sheetName val="LAST_YEARS_CS147"/>
      <sheetName val="Fct_Sum_2_SeasonView144"/>
      <sheetName val="F1_Scenarios144"/>
      <sheetName val="Fct_Summary144"/>
      <sheetName val="Chris'_Tab144"/>
      <sheetName val="OTP_Summary_Result144"/>
      <sheetName val="OTP_Projection144"/>
      <sheetName val="Monthly_Loading144"/>
      <sheetName val="OTP_Source144"/>
      <sheetName val="FA14_Detail144"/>
      <sheetName val="Lynne's_Tab144"/>
      <sheetName val="SU14_Detail144"/>
      <sheetName val="Category_Callouts144"/>
      <sheetName val="Cap_Scenario144"/>
      <sheetName val="Subcapacity_outsoles_144"/>
      <sheetName val="PA_Scenarios144"/>
      <sheetName val="PA_Transfer_Summary144"/>
      <sheetName val="Monthly_Loading_-Summary144"/>
      <sheetName val="Monthly_Loading-PB_Data144"/>
      <sheetName val="Monthly_Loading-PrevOTP_Data144"/>
      <sheetName val="Data_Refresh144"/>
      <sheetName val="SUMM_LOADING_143"/>
      <sheetName val="Raw_Data_Sheet143"/>
      <sheetName val="IA_1143"/>
      <sheetName val="DATA_MOLD_NEW_BALANCE143"/>
      <sheetName val="SSAI_IP_ORDER143"/>
      <sheetName val="Cutting_Dies_143"/>
      <sheetName val="Indirect_List129"/>
      <sheetName val="BASIS_DATA129"/>
      <sheetName val="SUBCONT_STATUS129"/>
      <sheetName val="cumulus_1674"/>
      <sheetName val="EAM_INVENTORY39"/>
      <sheetName val="Maintenance_Work_Order39"/>
      <sheetName val="Vietnam_Report1"/>
      <sheetName val="5_수정데이터통합1"/>
      <sheetName val="CT__PL"/>
      <sheetName val="CT_Thang_Mo"/>
      <sheetName val="Chi_tiet"/>
      <sheetName val="CTTR_Transfer_Type149"/>
      <sheetName val="GFP_Type149"/>
      <sheetName val="GFP_Reasons149"/>
      <sheetName val="LAST_YEARS_CS148"/>
      <sheetName val="Fct_Sum_2_SeasonView145"/>
      <sheetName val="F1_Scenarios145"/>
      <sheetName val="Fct_Summary145"/>
      <sheetName val="Chris'_Tab145"/>
      <sheetName val="OTP_Summary_Result145"/>
      <sheetName val="OTP_Projection145"/>
      <sheetName val="Monthly_Loading145"/>
      <sheetName val="OTP_Source145"/>
      <sheetName val="FA14_Detail145"/>
      <sheetName val="Lynne's_Tab145"/>
      <sheetName val="SU14_Detail145"/>
      <sheetName val="Category_Callouts145"/>
      <sheetName val="Cap_Scenario145"/>
      <sheetName val="Subcapacity_outsoles_145"/>
      <sheetName val="PA_Scenarios145"/>
      <sheetName val="PA_Transfer_Summary145"/>
      <sheetName val="Monthly_Loading_-Summary145"/>
      <sheetName val="Monthly_Loading-PB_Data145"/>
      <sheetName val="Monthly_Loading-PrevOTP_Data145"/>
      <sheetName val="Data_Refresh145"/>
      <sheetName val="SUMM_LOADING_144"/>
      <sheetName val="Raw_Data_Sheet144"/>
      <sheetName val="IA_1144"/>
      <sheetName val="DATA_MOLD_NEW_BALANCE144"/>
      <sheetName val="SSAI_IP_ORDER144"/>
      <sheetName val="Cutting_Dies_144"/>
      <sheetName val="Indirect_List130"/>
      <sheetName val="BASIS_DATA130"/>
      <sheetName val="SUBCONT_STATUS130"/>
      <sheetName val="cumulus_1675"/>
      <sheetName val="EAM_INVENTORY40"/>
      <sheetName val="Maintenance_Work_Order40"/>
      <sheetName val="Vietnam_Report2"/>
      <sheetName val="5_수정데이터통합2"/>
      <sheetName val="CT__PL1"/>
      <sheetName val="CT_Thang_Mo1"/>
      <sheetName val="Chi_tiet1"/>
      <sheetName val="CTTR_Transfer_Type150"/>
      <sheetName val="GFP_Type150"/>
      <sheetName val="GFP_Reasons150"/>
      <sheetName val="LAST_YEARS_CS149"/>
      <sheetName val="Fct_Sum_2_SeasonView146"/>
      <sheetName val="F1_Scenarios146"/>
      <sheetName val="Fct_Summary146"/>
      <sheetName val="Chris'_Tab146"/>
      <sheetName val="OTP_Summary_Result146"/>
      <sheetName val="OTP_Projection146"/>
      <sheetName val="Monthly_Loading146"/>
      <sheetName val="OTP_Source146"/>
      <sheetName val="FA14_Detail146"/>
      <sheetName val="Lynne's_Tab146"/>
      <sheetName val="SU14_Detail146"/>
      <sheetName val="Category_Callouts146"/>
      <sheetName val="Cap_Scenario146"/>
      <sheetName val="Subcapacity_outsoles_146"/>
      <sheetName val="PA_Scenarios146"/>
      <sheetName val="PA_Transfer_Summary146"/>
      <sheetName val="Monthly_Loading_-Summary146"/>
      <sheetName val="Monthly_Loading-PB_Data146"/>
      <sheetName val="Monthly_Loading-PrevOTP_Data146"/>
      <sheetName val="Data_Refresh146"/>
      <sheetName val="SUMM_LOADING_145"/>
      <sheetName val="Raw_Data_Sheet145"/>
      <sheetName val="IA_1145"/>
      <sheetName val="DATA_MOLD_NEW_BALANCE145"/>
      <sheetName val="SSAI_IP_ORDER145"/>
      <sheetName val="Cutting_Dies_145"/>
      <sheetName val="Indirect_List131"/>
      <sheetName val="BASIS_DATA131"/>
      <sheetName val="SUBCONT_STATUS131"/>
      <sheetName val="cumulus_1676"/>
      <sheetName val="EAM_INVENTORY41"/>
      <sheetName val="Maintenance_Work_Order41"/>
      <sheetName val="Vietnam_Report3"/>
      <sheetName val="5_수정데이터통합3"/>
      <sheetName val="CT__PL2"/>
      <sheetName val="CT_Thang_Mo2"/>
      <sheetName val="Chi_tiet2"/>
      <sheetName val="CTTR_Transfer_Type151"/>
      <sheetName val="GFP_Type151"/>
      <sheetName val="GFP_Reasons151"/>
      <sheetName val="LAST_YEARS_CS150"/>
      <sheetName val="Fct_Sum_2_SeasonView147"/>
      <sheetName val="F1_Scenarios147"/>
      <sheetName val="Fct_Summary147"/>
      <sheetName val="Chris'_Tab147"/>
      <sheetName val="OTP_Summary_Result147"/>
      <sheetName val="OTP_Projection147"/>
      <sheetName val="Monthly_Loading147"/>
      <sheetName val="OTP_Source147"/>
      <sheetName val="FA14_Detail147"/>
      <sheetName val="Lynne's_Tab147"/>
      <sheetName val="SU14_Detail147"/>
      <sheetName val="Category_Callouts147"/>
      <sheetName val="Cap_Scenario147"/>
      <sheetName val="Subcapacity_outsoles_147"/>
      <sheetName val="PA_Scenarios147"/>
      <sheetName val="PA_Transfer_Summary147"/>
      <sheetName val="Monthly_Loading_-Summary147"/>
      <sheetName val="Monthly_Loading-PB_Data147"/>
      <sheetName val="Monthly_Loading-PrevOTP_Data147"/>
      <sheetName val="Data_Refresh147"/>
      <sheetName val="SUMM_LOADING_146"/>
      <sheetName val="Raw_Data_Sheet146"/>
      <sheetName val="IA_1146"/>
      <sheetName val="DATA_MOLD_NEW_BALANCE146"/>
      <sheetName val="SSAI_IP_ORDER146"/>
      <sheetName val="Cutting_Dies_146"/>
      <sheetName val="Indirect_List132"/>
      <sheetName val="BASIS_DATA132"/>
      <sheetName val="SUBCONT_STATUS132"/>
      <sheetName val="cumulus_1677"/>
      <sheetName val="EAM_INVENTORY42"/>
      <sheetName val="Maintenance_Work_Order42"/>
      <sheetName val="Vietnam_Report4"/>
      <sheetName val="5_수정데이터통합4"/>
      <sheetName val="CT__PL3"/>
      <sheetName val="CT_Thang_Mo3"/>
      <sheetName val="Chi_tiet3"/>
      <sheetName val="CTTR_Transfer_Type152"/>
      <sheetName val="GFP_Type152"/>
      <sheetName val="GFP_Reasons152"/>
      <sheetName val="LAST_YEARS_CS151"/>
      <sheetName val="Fct_Sum_2_SeasonView148"/>
      <sheetName val="F1_Scenarios148"/>
      <sheetName val="Fct_Summary148"/>
      <sheetName val="Chris'_Tab148"/>
      <sheetName val="OTP_Summary_Result148"/>
      <sheetName val="OTP_Projection148"/>
      <sheetName val="Monthly_Loading148"/>
      <sheetName val="OTP_Source148"/>
      <sheetName val="FA14_Detail148"/>
      <sheetName val="Lynne's_Tab148"/>
      <sheetName val="SU14_Detail148"/>
      <sheetName val="Category_Callouts148"/>
      <sheetName val="Cap_Scenario148"/>
      <sheetName val="Subcapacity_outsoles_148"/>
      <sheetName val="PA_Scenarios148"/>
      <sheetName val="PA_Transfer_Summary148"/>
      <sheetName val="Monthly_Loading_-Summary148"/>
      <sheetName val="Monthly_Loading-PB_Data148"/>
      <sheetName val="Monthly_Loading-PrevOTP_Data148"/>
      <sheetName val="Data_Refresh148"/>
      <sheetName val="SUMM_LOADING_147"/>
      <sheetName val="Raw_Data_Sheet147"/>
      <sheetName val="IA_1147"/>
      <sheetName val="DATA_MOLD_NEW_BALANCE147"/>
      <sheetName val="SSAI_IP_ORDER147"/>
      <sheetName val="Cutting_Dies_147"/>
      <sheetName val="Indirect_List133"/>
      <sheetName val="BASIS_DATA133"/>
      <sheetName val="SUBCONT_STATUS133"/>
      <sheetName val="cumulus_1678"/>
      <sheetName val="EAM_INVENTORY43"/>
      <sheetName val="Maintenance_Work_Order43"/>
      <sheetName val="Vietnam_Report5"/>
      <sheetName val="5_수정데이터통합5"/>
      <sheetName val="CT__PL4"/>
      <sheetName val="CT_Thang_Mo4"/>
      <sheetName val="Chi_tiet4"/>
      <sheetName val="CTTR_Transfer_Type153"/>
      <sheetName val="GFP_Type153"/>
      <sheetName val="GFP_Reasons153"/>
      <sheetName val="LAST_YEARS_CS152"/>
      <sheetName val="Fct_Sum_2_SeasonView149"/>
      <sheetName val="F1_Scenarios149"/>
      <sheetName val="Fct_Summary149"/>
      <sheetName val="Chris'_Tab149"/>
      <sheetName val="OTP_Summary_Result149"/>
      <sheetName val="OTP_Projection149"/>
      <sheetName val="Monthly_Loading149"/>
      <sheetName val="OTP_Source149"/>
      <sheetName val="FA14_Detail149"/>
      <sheetName val="Lynne's_Tab149"/>
      <sheetName val="SU14_Detail149"/>
      <sheetName val="Category_Callouts149"/>
      <sheetName val="Cap_Scenario149"/>
      <sheetName val="Subcapacity_outsoles_149"/>
      <sheetName val="PA_Scenarios149"/>
      <sheetName val="PA_Transfer_Summary149"/>
      <sheetName val="Monthly_Loading_-Summary149"/>
      <sheetName val="Monthly_Loading-PB_Data149"/>
      <sheetName val="Monthly_Loading-PrevOTP_Data149"/>
      <sheetName val="Data_Refresh149"/>
      <sheetName val="SUMM_LOADING_148"/>
      <sheetName val="Raw_Data_Sheet148"/>
      <sheetName val="IA_1148"/>
      <sheetName val="DATA_MOLD_NEW_BALANCE148"/>
      <sheetName val="SSAI_IP_ORDER148"/>
      <sheetName val="Cutting_Dies_148"/>
      <sheetName val="Indirect_List134"/>
      <sheetName val="BASIS_DATA134"/>
      <sheetName val="SUBCONT_STATUS134"/>
      <sheetName val="cumulus_1679"/>
      <sheetName val="EAM_INVENTORY44"/>
      <sheetName val="Maintenance_Work_Order44"/>
      <sheetName val="Vietnam_Report6"/>
      <sheetName val="5_수정데이터통합6"/>
      <sheetName val="CT__PL5"/>
      <sheetName val="CT_Thang_Mo5"/>
      <sheetName val="Chi_tiet5"/>
      <sheetName val="CTTR_Transfer_Type154"/>
      <sheetName val="GFP_Type154"/>
      <sheetName val="GFP_Reasons154"/>
      <sheetName val="LAST_YEARS_CS153"/>
      <sheetName val="Fct_Sum_2_SeasonView150"/>
      <sheetName val="F1_Scenarios150"/>
      <sheetName val="Fct_Summary150"/>
      <sheetName val="Chris'_Tab150"/>
      <sheetName val="OTP_Summary_Result150"/>
      <sheetName val="OTP_Projection150"/>
      <sheetName val="Monthly_Loading150"/>
      <sheetName val="OTP_Source150"/>
      <sheetName val="FA14_Detail150"/>
      <sheetName val="Lynne's_Tab150"/>
      <sheetName val="SU14_Detail150"/>
      <sheetName val="Category_Callouts150"/>
      <sheetName val="Cap_Scenario150"/>
      <sheetName val="Subcapacity_outsoles_150"/>
      <sheetName val="PA_Scenarios150"/>
      <sheetName val="PA_Transfer_Summary150"/>
      <sheetName val="Monthly_Loading_-Summary150"/>
      <sheetName val="Monthly_Loading-PB_Data150"/>
      <sheetName val="Monthly_Loading-PrevOTP_Data150"/>
      <sheetName val="Data_Refresh150"/>
      <sheetName val="SUMM_LOADING_149"/>
      <sheetName val="Raw_Data_Sheet149"/>
      <sheetName val="IA_1149"/>
      <sheetName val="DATA_MOLD_NEW_BALANCE149"/>
      <sheetName val="SSAI_IP_ORDER149"/>
      <sheetName val="Cutting_Dies_149"/>
      <sheetName val="Indirect_List135"/>
      <sheetName val="BASIS_DATA135"/>
      <sheetName val="SUBCONT_STATUS135"/>
      <sheetName val="cumulus_1680"/>
      <sheetName val="EAM_INVENTORY45"/>
      <sheetName val="Maintenance_Work_Order45"/>
      <sheetName val="Vietnam_Report7"/>
      <sheetName val="5_수정데이터통합7"/>
      <sheetName val="CT__PL6"/>
      <sheetName val="CT_Thang_Mo6"/>
      <sheetName val="Chi_tiet6"/>
      <sheetName val="CTTR_Transfer_Type155"/>
      <sheetName val="GFP_Type155"/>
      <sheetName val="GFP_Reasons155"/>
      <sheetName val="LAST_YEARS_CS154"/>
      <sheetName val="Fct_Sum_2_SeasonView151"/>
      <sheetName val="F1_Scenarios151"/>
      <sheetName val="Fct_Summary151"/>
      <sheetName val="Chris'_Tab151"/>
      <sheetName val="OTP_Summary_Result151"/>
      <sheetName val="OTP_Projection151"/>
      <sheetName val="Monthly_Loading151"/>
      <sheetName val="OTP_Source151"/>
      <sheetName val="FA14_Detail151"/>
      <sheetName val="Lynne's_Tab151"/>
      <sheetName val="SU14_Detail151"/>
      <sheetName val="Category_Callouts151"/>
      <sheetName val="Cap_Scenario151"/>
      <sheetName val="Subcapacity_outsoles_151"/>
      <sheetName val="PA_Scenarios151"/>
      <sheetName val="PA_Transfer_Summary151"/>
      <sheetName val="Monthly_Loading_-Summary151"/>
      <sheetName val="Monthly_Loading-PB_Data151"/>
      <sheetName val="Monthly_Loading-PrevOTP_Data151"/>
      <sheetName val="Data_Refresh151"/>
      <sheetName val="SUMM_LOADING_150"/>
      <sheetName val="Raw_Data_Sheet150"/>
      <sheetName val="IA_1150"/>
      <sheetName val="DATA_MOLD_NEW_BALANCE150"/>
      <sheetName val="SSAI_IP_ORDER150"/>
      <sheetName val="Cutting_Dies_150"/>
      <sheetName val="Indirect_List136"/>
      <sheetName val="BASIS_DATA136"/>
      <sheetName val="SUBCONT_STATUS136"/>
      <sheetName val="cumulus_1681"/>
      <sheetName val="EAM_INVENTORY46"/>
      <sheetName val="Maintenance_Work_Order46"/>
      <sheetName val="Vietnam_Report8"/>
      <sheetName val="5_수정데이터통합8"/>
      <sheetName val="CT__PL7"/>
      <sheetName val="CT_Thang_Mo7"/>
      <sheetName val="Chi_tiet7"/>
      <sheetName val="CTTR_Transfer_Type156"/>
      <sheetName val="GFP_Type156"/>
      <sheetName val="GFP_Reasons156"/>
      <sheetName val="LAST_YEARS_CS155"/>
      <sheetName val="Fct_Sum_2_SeasonView152"/>
      <sheetName val="F1_Scenarios152"/>
      <sheetName val="Fct_Summary152"/>
      <sheetName val="Chris'_Tab152"/>
      <sheetName val="OTP_Summary_Result152"/>
      <sheetName val="OTP_Projection152"/>
      <sheetName val="Monthly_Loading152"/>
      <sheetName val="OTP_Source152"/>
      <sheetName val="FA14_Detail152"/>
      <sheetName val="Lynne's_Tab152"/>
      <sheetName val="SU14_Detail152"/>
      <sheetName val="Category_Callouts152"/>
      <sheetName val="Cap_Scenario152"/>
      <sheetName val="Subcapacity_outsoles_152"/>
      <sheetName val="PA_Scenarios152"/>
      <sheetName val="PA_Transfer_Summary152"/>
      <sheetName val="Monthly_Loading_-Summary152"/>
      <sheetName val="Monthly_Loading-PB_Data152"/>
      <sheetName val="Monthly_Loading-PrevOTP_Data152"/>
      <sheetName val="Data_Refresh152"/>
      <sheetName val="SUMM_LOADING_151"/>
      <sheetName val="Raw_Data_Sheet151"/>
      <sheetName val="IA_1151"/>
      <sheetName val="DATA_MOLD_NEW_BALANCE151"/>
      <sheetName val="SSAI_IP_ORDER151"/>
      <sheetName val="Cutting_Dies_151"/>
      <sheetName val="Indirect_List137"/>
      <sheetName val="BASIS_DATA137"/>
      <sheetName val="SUBCONT_STATUS137"/>
      <sheetName val="cumulus_1682"/>
      <sheetName val="EAM_INVENTORY47"/>
      <sheetName val="Maintenance_Work_Order47"/>
      <sheetName val="Vietnam_Report9"/>
      <sheetName val="5_수정데이터통합9"/>
      <sheetName val="CT__PL8"/>
      <sheetName val="CT_Thang_Mo8"/>
      <sheetName val="Chi_tiet8"/>
      <sheetName val="CTTR_Transfer_Type157"/>
      <sheetName val="GFP_Type157"/>
      <sheetName val="GFP_Reasons157"/>
      <sheetName val="LAST_YEARS_CS156"/>
      <sheetName val="Fct_Sum_2_SeasonView153"/>
      <sheetName val="F1_Scenarios153"/>
      <sheetName val="Fct_Summary153"/>
      <sheetName val="Chris'_Tab153"/>
      <sheetName val="OTP_Summary_Result153"/>
      <sheetName val="OTP_Projection153"/>
      <sheetName val="Monthly_Loading153"/>
      <sheetName val="OTP_Source153"/>
      <sheetName val="FA14_Detail153"/>
      <sheetName val="Lynne's_Tab153"/>
      <sheetName val="SU14_Detail153"/>
      <sheetName val="Category_Callouts153"/>
      <sheetName val="Cap_Scenario153"/>
      <sheetName val="Subcapacity_outsoles_153"/>
      <sheetName val="PA_Scenarios153"/>
      <sheetName val="PA_Transfer_Summary153"/>
      <sheetName val="Monthly_Loading_-Summary153"/>
      <sheetName val="Monthly_Loading-PB_Data153"/>
      <sheetName val="Monthly_Loading-PrevOTP_Data153"/>
      <sheetName val="Data_Refresh153"/>
      <sheetName val="SUMM_LOADING_152"/>
      <sheetName val="Raw_Data_Sheet152"/>
      <sheetName val="IA_1152"/>
      <sheetName val="DATA_MOLD_NEW_BALANCE152"/>
      <sheetName val="SSAI_IP_ORDER152"/>
      <sheetName val="Cutting_Dies_152"/>
      <sheetName val="Indirect_List138"/>
      <sheetName val="BASIS_DATA138"/>
      <sheetName val="SUBCONT_STATUS138"/>
      <sheetName val="cumulus_1683"/>
      <sheetName val="EAM_INVENTORY48"/>
      <sheetName val="Maintenance_Work_Order48"/>
      <sheetName val="Vietnam_Report10"/>
      <sheetName val="5_수정데이터통합10"/>
      <sheetName val="CT__PL9"/>
      <sheetName val="CT_Thang_Mo9"/>
      <sheetName val="Chi_tiet9"/>
      <sheetName val="CTTR_Transfer_Type158"/>
      <sheetName val="GFP_Type158"/>
      <sheetName val="GFP_Reasons158"/>
      <sheetName val="LAST_YEARS_CS157"/>
      <sheetName val="Fct_Sum_2_SeasonView154"/>
      <sheetName val="F1_Scenarios154"/>
      <sheetName val="Fct_Summary154"/>
      <sheetName val="Chris'_Tab154"/>
      <sheetName val="OTP_Summary_Result154"/>
      <sheetName val="OTP_Projection154"/>
      <sheetName val="Monthly_Loading154"/>
      <sheetName val="OTP_Source154"/>
      <sheetName val="FA14_Detail154"/>
      <sheetName val="Lynne's_Tab154"/>
      <sheetName val="SU14_Detail154"/>
      <sheetName val="Category_Callouts154"/>
      <sheetName val="Cap_Scenario154"/>
      <sheetName val="Subcapacity_outsoles_154"/>
      <sheetName val="PA_Scenarios154"/>
      <sheetName val="PA_Transfer_Summary154"/>
      <sheetName val="Monthly_Loading_-Summary154"/>
      <sheetName val="Monthly_Loading-PB_Data154"/>
      <sheetName val="Monthly_Loading-PrevOTP_Data154"/>
      <sheetName val="Data_Refresh154"/>
      <sheetName val="SUMM_LOADING_153"/>
      <sheetName val="Raw_Data_Sheet153"/>
      <sheetName val="IA_1153"/>
      <sheetName val="DATA_MOLD_NEW_BALANCE153"/>
      <sheetName val="SSAI_IP_ORDER153"/>
      <sheetName val="Cutting_Dies_153"/>
      <sheetName val="Indirect_List139"/>
      <sheetName val="BASIS_DATA139"/>
      <sheetName val="SUBCONT_STATUS139"/>
      <sheetName val="cumulus_1684"/>
      <sheetName val="EAM_INVENTORY49"/>
      <sheetName val="Maintenance_Work_Order49"/>
      <sheetName val="Vietnam_Report11"/>
      <sheetName val="5_수정데이터통합11"/>
      <sheetName val="CT__PL10"/>
      <sheetName val="CT_Thang_Mo10"/>
      <sheetName val="Chi_tiet10"/>
      <sheetName val="CTTR_Transfer_Type159"/>
      <sheetName val="GFP_Type159"/>
      <sheetName val="GFP_Reasons159"/>
      <sheetName val="LAST_YEARS_CS158"/>
      <sheetName val="Fct_Sum_2_SeasonView155"/>
      <sheetName val="F1_Scenarios155"/>
      <sheetName val="Fct_Summary155"/>
      <sheetName val="Chris'_Tab155"/>
      <sheetName val="OTP_Summary_Result155"/>
      <sheetName val="OTP_Projection155"/>
      <sheetName val="Monthly_Loading155"/>
      <sheetName val="OTP_Source155"/>
      <sheetName val="FA14_Detail155"/>
      <sheetName val="Lynne's_Tab155"/>
      <sheetName val="SU14_Detail155"/>
      <sheetName val="Category_Callouts155"/>
      <sheetName val="Cap_Scenario155"/>
      <sheetName val="Subcapacity_outsoles_155"/>
      <sheetName val="PA_Scenarios155"/>
      <sheetName val="PA_Transfer_Summary155"/>
      <sheetName val="Monthly_Loading_-Summary155"/>
      <sheetName val="Monthly_Loading-PB_Data155"/>
      <sheetName val="Monthly_Loading-PrevOTP_Data155"/>
      <sheetName val="Data_Refresh155"/>
      <sheetName val="SUMM_LOADING_154"/>
      <sheetName val="Raw_Data_Sheet154"/>
      <sheetName val="IA_1154"/>
      <sheetName val="DATA_MOLD_NEW_BALANCE154"/>
      <sheetName val="SSAI_IP_ORDER154"/>
      <sheetName val="Cutting_Dies_154"/>
      <sheetName val="Indirect_List140"/>
      <sheetName val="BASIS_DATA140"/>
      <sheetName val="SUBCONT_STATUS140"/>
      <sheetName val="cumulus_1685"/>
      <sheetName val="EAM_INVENTORY50"/>
      <sheetName val="Maintenance_Work_Order50"/>
      <sheetName val="Vietnam_Report12"/>
      <sheetName val="5_수정데이터통합12"/>
      <sheetName val="CT__PL11"/>
      <sheetName val="CT_Thang_Mo11"/>
      <sheetName val="Chi_tiet11"/>
      <sheetName val="KAHANA"/>
      <sheetName val="CTTR_Transfer_Type160"/>
      <sheetName val="GFP_Type160"/>
      <sheetName val="GFP_Reasons160"/>
      <sheetName val="LAST_YEARS_CS159"/>
      <sheetName val="Fct_Sum_2_SeasonView156"/>
      <sheetName val="F1_Scenarios156"/>
      <sheetName val="Fct_Summary156"/>
      <sheetName val="Chris'_Tab156"/>
      <sheetName val="OTP_Summary_Result156"/>
      <sheetName val="OTP_Projection156"/>
      <sheetName val="Monthly_Loading156"/>
      <sheetName val="OTP_Source156"/>
      <sheetName val="FA14_Detail156"/>
      <sheetName val="Lynne's_Tab156"/>
      <sheetName val="SU14_Detail156"/>
      <sheetName val="Category_Callouts156"/>
      <sheetName val="Cap_Scenario156"/>
      <sheetName val="Subcapacity_outsoles_156"/>
      <sheetName val="PA_Scenarios156"/>
      <sheetName val="PA_Transfer_Summary156"/>
      <sheetName val="Monthly_Loading_-Summary156"/>
      <sheetName val="Monthly_Loading-PB_Data156"/>
      <sheetName val="Monthly_Loading-PrevOTP_Data156"/>
      <sheetName val="Data_Refresh156"/>
      <sheetName val="SUMM_LOADING_155"/>
      <sheetName val="Raw_Data_Sheet155"/>
      <sheetName val="IA_1155"/>
      <sheetName val="DATA_MOLD_NEW_BALANCE155"/>
      <sheetName val="SSAI_IP_ORDER155"/>
      <sheetName val="Cutting_Dies_155"/>
      <sheetName val="Indirect_List141"/>
      <sheetName val="BASIS_DATA141"/>
      <sheetName val="SUBCONT_STATUS141"/>
      <sheetName val="cumulus_1686"/>
      <sheetName val="EAM_INVENTORY51"/>
      <sheetName val="Maintenance_Work_Order51"/>
      <sheetName val="Vietnam_Report13"/>
      <sheetName val="5_수정데이터통합13"/>
      <sheetName val="CT__PL12"/>
      <sheetName val="CT_Thang_Mo12"/>
      <sheetName val="Chi_tiet12"/>
      <sheetName val="CTTR_Transfer_Type161"/>
      <sheetName val="GFP_Type161"/>
      <sheetName val="GFP_Reasons161"/>
      <sheetName val="LAST_YEARS_CS160"/>
      <sheetName val="Fct_Sum_2_SeasonView157"/>
      <sheetName val="F1_Scenarios157"/>
      <sheetName val="Fct_Summary157"/>
      <sheetName val="Chris'_Tab157"/>
      <sheetName val="OTP_Summary_Result157"/>
      <sheetName val="OTP_Projection157"/>
      <sheetName val="Monthly_Loading157"/>
      <sheetName val="OTP_Source157"/>
      <sheetName val="FA14_Detail157"/>
      <sheetName val="Lynne's_Tab157"/>
      <sheetName val="SU14_Detail157"/>
      <sheetName val="Category_Callouts157"/>
      <sheetName val="Cap_Scenario157"/>
      <sheetName val="Subcapacity_outsoles_157"/>
      <sheetName val="PA_Scenarios157"/>
      <sheetName val="PA_Transfer_Summary157"/>
      <sheetName val="Monthly_Loading_-Summary157"/>
      <sheetName val="Monthly_Loading-PB_Data157"/>
      <sheetName val="Monthly_Loading-PrevOTP_Data157"/>
      <sheetName val="Data_Refresh157"/>
      <sheetName val="SUMM_LOADING_156"/>
      <sheetName val="Raw_Data_Sheet156"/>
      <sheetName val="IA_1156"/>
      <sheetName val="DATA_MOLD_NEW_BALANCE156"/>
      <sheetName val="SSAI_IP_ORDER156"/>
      <sheetName val="Cutting_Dies_156"/>
      <sheetName val="Indirect_List142"/>
      <sheetName val="BASIS_DATA142"/>
      <sheetName val="SUBCONT_STATUS142"/>
      <sheetName val="cumulus_1687"/>
      <sheetName val="EAM_INVENTORY52"/>
      <sheetName val="Maintenance_Work_Order52"/>
      <sheetName val="Vietnam_Report14"/>
      <sheetName val="5_수정데이터통합14"/>
      <sheetName val="CT__PL13"/>
      <sheetName val="CT_Thang_Mo13"/>
      <sheetName val="Chi_tiet13"/>
      <sheetName val="CTTR_Transfer_Type162"/>
      <sheetName val="GFP_Type162"/>
      <sheetName val="GFP_Reasons162"/>
      <sheetName val="LAST_YEARS_CS161"/>
      <sheetName val="Fct_Sum_2_SeasonView158"/>
      <sheetName val="F1_Scenarios158"/>
      <sheetName val="Fct_Summary158"/>
      <sheetName val="Chris'_Tab158"/>
      <sheetName val="OTP_Summary_Result158"/>
      <sheetName val="OTP_Projection158"/>
      <sheetName val="Monthly_Loading158"/>
      <sheetName val="OTP_Source158"/>
      <sheetName val="FA14_Detail158"/>
      <sheetName val="Lynne's_Tab158"/>
      <sheetName val="SU14_Detail158"/>
      <sheetName val="Category_Callouts158"/>
      <sheetName val="Cap_Scenario158"/>
      <sheetName val="Subcapacity_outsoles_158"/>
      <sheetName val="PA_Scenarios158"/>
      <sheetName val="PA_Transfer_Summary158"/>
      <sheetName val="Monthly_Loading_-Summary158"/>
      <sheetName val="Monthly_Loading-PB_Data158"/>
      <sheetName val="Monthly_Loading-PrevOTP_Data158"/>
      <sheetName val="Data_Refresh158"/>
      <sheetName val="SUMM_LOADING_157"/>
      <sheetName val="Raw_Data_Sheet157"/>
      <sheetName val="IA_1157"/>
      <sheetName val="DATA_MOLD_NEW_BALANCE157"/>
      <sheetName val="SSAI_IP_ORDER157"/>
      <sheetName val="Cutting_Dies_157"/>
      <sheetName val="Indirect_List143"/>
      <sheetName val="BASIS_DATA143"/>
      <sheetName val="SUBCONT_STATUS143"/>
      <sheetName val="cumulus_1688"/>
      <sheetName val="EAM_INVENTORY53"/>
      <sheetName val="Maintenance_Work_Order53"/>
      <sheetName val="Vietnam_Report15"/>
      <sheetName val="5_수정데이터통합15"/>
      <sheetName val="CT__PL14"/>
      <sheetName val="CT_Thang_Mo14"/>
      <sheetName val="Chi_tiet14"/>
      <sheetName val="CTTR_Transfer_Type163"/>
      <sheetName val="GFP_Type163"/>
      <sheetName val="GFP_Reasons163"/>
      <sheetName val="LAST_YEARS_CS162"/>
      <sheetName val="Fct_Sum_2_SeasonView159"/>
      <sheetName val="F1_Scenarios159"/>
      <sheetName val="Fct_Summary159"/>
      <sheetName val="Chris'_Tab159"/>
      <sheetName val="OTP_Summary_Result159"/>
      <sheetName val="OTP_Projection159"/>
      <sheetName val="Monthly_Loading159"/>
      <sheetName val="OTP_Source159"/>
      <sheetName val="FA14_Detail159"/>
      <sheetName val="Lynne's_Tab159"/>
      <sheetName val="SU14_Detail159"/>
      <sheetName val="Category_Callouts159"/>
      <sheetName val="Cap_Scenario159"/>
      <sheetName val="Subcapacity_outsoles_159"/>
      <sheetName val="PA_Scenarios159"/>
      <sheetName val="PA_Transfer_Summary159"/>
      <sheetName val="Monthly_Loading_-Summary159"/>
      <sheetName val="Monthly_Loading-PB_Data159"/>
      <sheetName val="Monthly_Loading-PrevOTP_Data159"/>
      <sheetName val="Data_Refresh159"/>
      <sheetName val="SUMM_LOADING_158"/>
      <sheetName val="Raw_Data_Sheet158"/>
      <sheetName val="IA_1158"/>
      <sheetName val="DATA_MOLD_NEW_BALANCE158"/>
      <sheetName val="SSAI_IP_ORDER158"/>
      <sheetName val="Cutting_Dies_158"/>
      <sheetName val="Indirect_List144"/>
      <sheetName val="BASIS_DATA144"/>
      <sheetName val="SUBCONT_STATUS144"/>
      <sheetName val="cumulus_1689"/>
      <sheetName val="EAM_INVENTORY54"/>
      <sheetName val="Maintenance_Work_Order54"/>
      <sheetName val="Vietnam_Report16"/>
      <sheetName val="5_수정데이터통합16"/>
      <sheetName val="CT__PL15"/>
      <sheetName val="CT_Thang_Mo15"/>
      <sheetName val="Chi_tiet15"/>
      <sheetName val="CTTR_Transfer_Type164"/>
      <sheetName val="GFP_Type164"/>
      <sheetName val="GFP_Reasons164"/>
      <sheetName val="LAST_YEARS_CS163"/>
      <sheetName val="Fct_Sum_2_SeasonView160"/>
      <sheetName val="F1_Scenarios160"/>
      <sheetName val="Fct_Summary160"/>
      <sheetName val="Chris'_Tab160"/>
      <sheetName val="OTP_Summary_Result160"/>
      <sheetName val="OTP_Projection160"/>
      <sheetName val="Monthly_Loading160"/>
      <sheetName val="OTP_Source160"/>
      <sheetName val="FA14_Detail160"/>
      <sheetName val="Lynne's_Tab160"/>
      <sheetName val="SU14_Detail160"/>
      <sheetName val="Category_Callouts160"/>
      <sheetName val="Cap_Scenario160"/>
      <sheetName val="Subcapacity_outsoles_160"/>
      <sheetName val="PA_Scenarios160"/>
      <sheetName val="PA_Transfer_Summary160"/>
      <sheetName val="Monthly_Loading_-Summary160"/>
      <sheetName val="Monthly_Loading-PB_Data160"/>
      <sheetName val="Monthly_Loading-PrevOTP_Data160"/>
      <sheetName val="Data_Refresh160"/>
      <sheetName val="SUMM_LOADING_159"/>
      <sheetName val="Raw_Data_Sheet159"/>
      <sheetName val="IA_1159"/>
      <sheetName val="DATA_MOLD_NEW_BALANCE159"/>
      <sheetName val="SSAI_IP_ORDER159"/>
      <sheetName val="Cutting_Dies_159"/>
      <sheetName val="Indirect_List145"/>
      <sheetName val="BASIS_DATA145"/>
      <sheetName val="SUBCONT_STATUS145"/>
      <sheetName val="cumulus_1690"/>
      <sheetName val="EAM_INVENTORY55"/>
      <sheetName val="Maintenance_Work_Order55"/>
      <sheetName val="Vietnam_Report17"/>
      <sheetName val="5_수정데이터통합17"/>
      <sheetName val="CT__PL16"/>
      <sheetName val="CT_Thang_Mo16"/>
      <sheetName val="Chi_tiet16"/>
      <sheetName val="CTTR_Transfer_Type165"/>
      <sheetName val="GFP_Type165"/>
      <sheetName val="GFP_Reasons165"/>
      <sheetName val="LAST_YEARS_CS164"/>
      <sheetName val="Fct_Sum_2_SeasonView161"/>
      <sheetName val="F1_Scenarios161"/>
      <sheetName val="Fct_Summary161"/>
      <sheetName val="Chris'_Tab161"/>
      <sheetName val="OTP_Summary_Result161"/>
      <sheetName val="OTP_Projection161"/>
      <sheetName val="Monthly_Loading161"/>
      <sheetName val="OTP_Source161"/>
      <sheetName val="FA14_Detail161"/>
      <sheetName val="Lynne's_Tab161"/>
      <sheetName val="SU14_Detail161"/>
      <sheetName val="Category_Callouts161"/>
      <sheetName val="Cap_Scenario161"/>
      <sheetName val="Subcapacity_outsoles_161"/>
      <sheetName val="PA_Scenarios161"/>
      <sheetName val="PA_Transfer_Summary161"/>
      <sheetName val="Monthly_Loading_-Summary161"/>
      <sheetName val="Monthly_Loading-PB_Data161"/>
      <sheetName val="Monthly_Loading-PrevOTP_Data161"/>
      <sheetName val="Data_Refresh161"/>
      <sheetName val="SUMM_LOADING_160"/>
      <sheetName val="Raw_Data_Sheet160"/>
      <sheetName val="IA_1160"/>
      <sheetName val="DATA_MOLD_NEW_BALANCE160"/>
      <sheetName val="SSAI_IP_ORDER160"/>
      <sheetName val="Cutting_Dies_160"/>
      <sheetName val="Indirect_List146"/>
      <sheetName val="BASIS_DATA146"/>
      <sheetName val="SUBCONT_STATUS146"/>
      <sheetName val="cumulus_1691"/>
      <sheetName val="EAM_INVENTORY56"/>
      <sheetName val="Maintenance_Work_Order56"/>
      <sheetName val="Vietnam_Report18"/>
      <sheetName val="5_수정데이터통합18"/>
      <sheetName val="CT__PL17"/>
      <sheetName val="CT_Thang_Mo17"/>
      <sheetName val="Chi_tiet17"/>
      <sheetName val="CTTR_Transfer_Type166"/>
      <sheetName val="GFP_Type166"/>
      <sheetName val="GFP_Reasons166"/>
      <sheetName val="LAST_YEARS_CS165"/>
      <sheetName val="Fct_Sum_2_SeasonView162"/>
      <sheetName val="F1_Scenarios162"/>
      <sheetName val="Fct_Summary162"/>
      <sheetName val="Chris'_Tab162"/>
      <sheetName val="OTP_Summary_Result162"/>
      <sheetName val="OTP_Projection162"/>
      <sheetName val="Monthly_Loading162"/>
      <sheetName val="OTP_Source162"/>
      <sheetName val="FA14_Detail162"/>
      <sheetName val="Lynne's_Tab162"/>
      <sheetName val="SU14_Detail162"/>
      <sheetName val="Category_Callouts162"/>
      <sheetName val="Cap_Scenario162"/>
      <sheetName val="Subcapacity_outsoles_162"/>
      <sheetName val="PA_Scenarios162"/>
      <sheetName val="PA_Transfer_Summary162"/>
      <sheetName val="Monthly_Loading_-Summary162"/>
      <sheetName val="Monthly_Loading-PB_Data162"/>
      <sheetName val="Monthly_Loading-PrevOTP_Data162"/>
      <sheetName val="Data_Refresh162"/>
      <sheetName val="SUMM_LOADING_161"/>
      <sheetName val="Raw_Data_Sheet161"/>
      <sheetName val="IA_1161"/>
      <sheetName val="DATA_MOLD_NEW_BALANCE161"/>
      <sheetName val="SSAI_IP_ORDER161"/>
      <sheetName val="Cutting_Dies_161"/>
      <sheetName val="Indirect_List147"/>
      <sheetName val="BASIS_DATA147"/>
      <sheetName val="SUBCONT_STATUS147"/>
      <sheetName val="cumulus_1692"/>
      <sheetName val="EAM_INVENTORY57"/>
      <sheetName val="Maintenance_Work_Order57"/>
      <sheetName val="Vietnam_Report19"/>
      <sheetName val="5_수정데이터통합19"/>
      <sheetName val="CT__PL18"/>
      <sheetName val="CT_Thang_Mo18"/>
      <sheetName val="Chi_tiet18"/>
      <sheetName val="CTTR_Transfer_Type167"/>
      <sheetName val="GFP_Type167"/>
      <sheetName val="GFP_Reasons167"/>
      <sheetName val="LAST_YEARS_CS166"/>
      <sheetName val="Fct_Sum_2_SeasonView163"/>
      <sheetName val="F1_Scenarios163"/>
      <sheetName val="Fct_Summary163"/>
      <sheetName val="Chris'_Tab163"/>
      <sheetName val="OTP_Summary_Result163"/>
      <sheetName val="OTP_Projection163"/>
      <sheetName val="Monthly_Loading163"/>
      <sheetName val="OTP_Source163"/>
      <sheetName val="FA14_Detail163"/>
      <sheetName val="Lynne's_Tab163"/>
      <sheetName val="SU14_Detail163"/>
      <sheetName val="Category_Callouts163"/>
      <sheetName val="Cap_Scenario163"/>
      <sheetName val="Subcapacity_outsoles_163"/>
      <sheetName val="PA_Scenarios163"/>
      <sheetName val="PA_Transfer_Summary163"/>
      <sheetName val="Monthly_Loading_-Summary163"/>
      <sheetName val="Monthly_Loading-PB_Data163"/>
      <sheetName val="Monthly_Loading-PrevOTP_Data163"/>
      <sheetName val="Data_Refresh163"/>
      <sheetName val="SUMM_LOADING_162"/>
      <sheetName val="Raw_Data_Sheet162"/>
      <sheetName val="IA_1162"/>
      <sheetName val="DATA_MOLD_NEW_BALANCE162"/>
      <sheetName val="SSAI_IP_ORDER162"/>
      <sheetName val="Cutting_Dies_162"/>
      <sheetName val="Indirect_List148"/>
      <sheetName val="BASIS_DATA148"/>
      <sheetName val="SUBCONT_STATUS148"/>
      <sheetName val="cumulus_1693"/>
      <sheetName val="EAM_INVENTORY58"/>
      <sheetName val="Maintenance_Work_Order58"/>
      <sheetName val="Vietnam_Report20"/>
      <sheetName val="5_수정데이터통합20"/>
      <sheetName val="CT__PL19"/>
      <sheetName val="CT_Thang_Mo19"/>
      <sheetName val="Chi_tiet19"/>
      <sheetName val="CTTR_Transfer_Type168"/>
      <sheetName val="GFP_Type168"/>
      <sheetName val="GFP_Reasons168"/>
      <sheetName val="LAST_YEARS_CS167"/>
      <sheetName val="Fct_Sum_2_SeasonView164"/>
      <sheetName val="F1_Scenarios164"/>
      <sheetName val="Fct_Summary164"/>
      <sheetName val="Chris'_Tab164"/>
      <sheetName val="OTP_Summary_Result164"/>
      <sheetName val="OTP_Projection164"/>
      <sheetName val="Monthly_Loading164"/>
      <sheetName val="OTP_Source164"/>
      <sheetName val="FA14_Detail164"/>
      <sheetName val="Lynne's_Tab164"/>
      <sheetName val="SU14_Detail164"/>
      <sheetName val="Category_Callouts164"/>
      <sheetName val="Cap_Scenario164"/>
      <sheetName val="Subcapacity_outsoles_164"/>
      <sheetName val="PA_Scenarios164"/>
      <sheetName val="PA_Transfer_Summary164"/>
      <sheetName val="Monthly_Loading_-Summary164"/>
      <sheetName val="Monthly_Loading-PB_Data164"/>
      <sheetName val="Monthly_Loading-PrevOTP_Data164"/>
      <sheetName val="Data_Refresh164"/>
      <sheetName val="SUMM_LOADING_163"/>
      <sheetName val="Raw_Data_Sheet163"/>
      <sheetName val="IA_1163"/>
      <sheetName val="DATA_MOLD_NEW_BALANCE163"/>
      <sheetName val="SSAI_IP_ORDER163"/>
      <sheetName val="Cutting_Dies_163"/>
      <sheetName val="Indirect_List149"/>
      <sheetName val="BASIS_DATA149"/>
      <sheetName val="SUBCONT_STATUS149"/>
      <sheetName val="cumulus_1694"/>
      <sheetName val="EAM_INVENTORY59"/>
      <sheetName val="Maintenance_Work_Order59"/>
      <sheetName val="Vietnam_Report21"/>
      <sheetName val="5_수정데이터통합21"/>
      <sheetName val="CT__PL20"/>
      <sheetName val="CT_Thang_Mo20"/>
      <sheetName val="Chi_tiet20"/>
      <sheetName val="CTTR_Transfer_Type169"/>
      <sheetName val="GFP_Type169"/>
      <sheetName val="GFP_Reasons169"/>
      <sheetName val="LAST_YEARS_CS168"/>
      <sheetName val="Fct_Sum_2_SeasonView165"/>
      <sheetName val="F1_Scenarios165"/>
      <sheetName val="Fct_Summary165"/>
      <sheetName val="Chris'_Tab165"/>
      <sheetName val="OTP_Summary_Result165"/>
      <sheetName val="OTP_Projection165"/>
      <sheetName val="Monthly_Loading165"/>
      <sheetName val="OTP_Source165"/>
      <sheetName val="FA14_Detail165"/>
      <sheetName val="Lynne's_Tab165"/>
      <sheetName val="SU14_Detail165"/>
      <sheetName val="Category_Callouts165"/>
      <sheetName val="Cap_Scenario165"/>
      <sheetName val="Subcapacity_outsoles_165"/>
      <sheetName val="PA_Scenarios165"/>
      <sheetName val="PA_Transfer_Summary165"/>
      <sheetName val="Monthly_Loading_-Summary165"/>
      <sheetName val="Monthly_Loading-PB_Data165"/>
      <sheetName val="Monthly_Loading-PrevOTP_Data165"/>
      <sheetName val="Data_Refresh165"/>
      <sheetName val="SUMM_LOADING_164"/>
      <sheetName val="Raw_Data_Sheet164"/>
      <sheetName val="IA_1164"/>
      <sheetName val="DATA_MOLD_NEW_BALANCE164"/>
      <sheetName val="SSAI_IP_ORDER164"/>
      <sheetName val="Cutting_Dies_164"/>
      <sheetName val="Indirect_List150"/>
      <sheetName val="BASIS_DATA150"/>
      <sheetName val="SUBCONT_STATUS150"/>
      <sheetName val="cumulus_1695"/>
      <sheetName val="EAM_INVENTORY60"/>
      <sheetName val="Maintenance_Work_Order60"/>
      <sheetName val="Vietnam_Report22"/>
      <sheetName val="5_수정데이터통합22"/>
      <sheetName val="CT__PL21"/>
      <sheetName val="CT_Thang_Mo21"/>
      <sheetName val="Chi_tiet21"/>
      <sheetName val="CTTR_Transfer_Type170"/>
      <sheetName val="GFP_Type170"/>
      <sheetName val="GFP_Reasons170"/>
      <sheetName val="LAST_YEARS_CS169"/>
      <sheetName val="Fct_Sum_2_SeasonView166"/>
      <sheetName val="F1_Scenarios166"/>
      <sheetName val="Fct_Summary166"/>
      <sheetName val="Chris'_Tab166"/>
      <sheetName val="OTP_Summary_Result166"/>
      <sheetName val="OTP_Projection166"/>
      <sheetName val="Monthly_Loading166"/>
      <sheetName val="OTP_Source166"/>
      <sheetName val="FA14_Detail166"/>
      <sheetName val="Lynne's_Tab166"/>
      <sheetName val="SU14_Detail166"/>
      <sheetName val="Category_Callouts166"/>
      <sheetName val="Cap_Scenario166"/>
      <sheetName val="Subcapacity_outsoles_166"/>
      <sheetName val="PA_Scenarios166"/>
      <sheetName val="PA_Transfer_Summary166"/>
      <sheetName val="Monthly_Loading_-Summary166"/>
      <sheetName val="Monthly_Loading-PB_Data166"/>
      <sheetName val="Monthly_Loading-PrevOTP_Data166"/>
      <sheetName val="Data_Refresh166"/>
      <sheetName val="SUMM_LOADING_165"/>
      <sheetName val="Raw_Data_Sheet165"/>
      <sheetName val="IA_1165"/>
      <sheetName val="DATA_MOLD_NEW_BALANCE165"/>
      <sheetName val="SSAI_IP_ORDER165"/>
      <sheetName val="Cutting_Dies_165"/>
      <sheetName val="Indirect_List151"/>
      <sheetName val="BASIS_DATA151"/>
      <sheetName val="SUBCONT_STATUS151"/>
      <sheetName val="cumulus_1696"/>
      <sheetName val="EAM_INVENTORY61"/>
      <sheetName val="Maintenance_Work_Order61"/>
      <sheetName val="Vietnam_Report23"/>
      <sheetName val="5_수정데이터통합23"/>
      <sheetName val="CT__PL22"/>
      <sheetName val="CT_Thang_Mo22"/>
      <sheetName val="Chi_tiet22"/>
      <sheetName val="CTTR_Transfer_Type171"/>
      <sheetName val="GFP_Type171"/>
      <sheetName val="GFP_Reasons171"/>
      <sheetName val="LAST_YEARS_CS170"/>
      <sheetName val="Fct_Sum_2_SeasonView167"/>
      <sheetName val="F1_Scenarios167"/>
      <sheetName val="Fct_Summary167"/>
      <sheetName val="Chris'_Tab167"/>
      <sheetName val="OTP_Summary_Result167"/>
      <sheetName val="OTP_Projection167"/>
      <sheetName val="Monthly_Loading167"/>
      <sheetName val="OTP_Source167"/>
      <sheetName val="FA14_Detail167"/>
      <sheetName val="Lynne's_Tab167"/>
      <sheetName val="SU14_Detail167"/>
      <sheetName val="Category_Callouts167"/>
      <sheetName val="Cap_Scenario167"/>
      <sheetName val="Subcapacity_outsoles_167"/>
      <sheetName val="PA_Scenarios167"/>
      <sheetName val="PA_Transfer_Summary167"/>
      <sheetName val="Monthly_Loading_-Summary167"/>
      <sheetName val="Monthly_Loading-PB_Data167"/>
      <sheetName val="Monthly_Loading-PrevOTP_Data167"/>
      <sheetName val="Data_Refresh167"/>
      <sheetName val="SUMM_LOADING_166"/>
      <sheetName val="Raw_Data_Sheet166"/>
      <sheetName val="IA_1166"/>
      <sheetName val="DATA_MOLD_NEW_BALANCE166"/>
      <sheetName val="SSAI_IP_ORDER166"/>
      <sheetName val="Cutting_Dies_166"/>
      <sheetName val="Indirect_List152"/>
      <sheetName val="BASIS_DATA152"/>
      <sheetName val="SUBCONT_STATUS152"/>
      <sheetName val="cumulus_1697"/>
      <sheetName val="EAM_INVENTORY62"/>
      <sheetName val="Maintenance_Work_Order62"/>
      <sheetName val="Vietnam_Report24"/>
      <sheetName val="5_수정데이터통합24"/>
      <sheetName val="CT__PL23"/>
      <sheetName val="CT_Thang_Mo23"/>
      <sheetName val="Chi_tiet23"/>
      <sheetName val="CTTR_Transfer_Type178"/>
      <sheetName val="GFP_Type178"/>
      <sheetName val="GFP_Reasons178"/>
      <sheetName val="LAST_YEARS_CS177"/>
      <sheetName val="Fct_Sum_2_SeasonView174"/>
      <sheetName val="F1_Scenarios174"/>
      <sheetName val="Fct_Summary174"/>
      <sheetName val="Chris'_Tab174"/>
      <sheetName val="OTP_Summary_Result174"/>
      <sheetName val="OTP_Projection174"/>
      <sheetName val="Monthly_Loading174"/>
      <sheetName val="OTP_Source174"/>
      <sheetName val="FA14_Detail174"/>
      <sheetName val="Lynne's_Tab174"/>
      <sheetName val="SU14_Detail174"/>
      <sheetName val="Category_Callouts174"/>
      <sheetName val="Cap_Scenario174"/>
      <sheetName val="Subcapacity_outsoles_174"/>
      <sheetName val="PA_Scenarios174"/>
      <sheetName val="PA_Transfer_Summary174"/>
      <sheetName val="Monthly_Loading_-Summary174"/>
      <sheetName val="Monthly_Loading-PB_Data174"/>
      <sheetName val="Monthly_Loading-PrevOTP_Data174"/>
      <sheetName val="Data_Refresh174"/>
      <sheetName val="SUMM_LOADING_173"/>
      <sheetName val="Raw_Data_Sheet173"/>
      <sheetName val="IA_1173"/>
      <sheetName val="DATA_MOLD_NEW_BALANCE173"/>
      <sheetName val="SSAI_IP_ORDER173"/>
      <sheetName val="Cutting_Dies_173"/>
      <sheetName val="Indirect_List159"/>
      <sheetName val="BASIS_DATA159"/>
      <sheetName val="SUBCONT_STATUS159"/>
      <sheetName val="cumulus_16104"/>
      <sheetName val="EAM_INVENTORY69"/>
      <sheetName val="Maintenance_Work_Order69"/>
      <sheetName val="Vietnam_Report31"/>
      <sheetName val="5_수정데이터통합31"/>
      <sheetName val="CT__PL30"/>
      <sheetName val="CT_Thang_Mo30"/>
      <sheetName val="Chi_tiet30"/>
      <sheetName val="CTTR_Transfer_Type172"/>
      <sheetName val="GFP_Type172"/>
      <sheetName val="GFP_Reasons172"/>
      <sheetName val="LAST_YEARS_CS171"/>
      <sheetName val="Fct_Sum_2_SeasonView168"/>
      <sheetName val="F1_Scenarios168"/>
      <sheetName val="Fct_Summary168"/>
      <sheetName val="Chris'_Tab168"/>
      <sheetName val="OTP_Summary_Result168"/>
      <sheetName val="OTP_Projection168"/>
      <sheetName val="Monthly_Loading168"/>
      <sheetName val="OTP_Source168"/>
      <sheetName val="FA14_Detail168"/>
      <sheetName val="Lynne's_Tab168"/>
      <sheetName val="SU14_Detail168"/>
      <sheetName val="Category_Callouts168"/>
      <sheetName val="Cap_Scenario168"/>
      <sheetName val="Subcapacity_outsoles_168"/>
      <sheetName val="PA_Scenarios168"/>
      <sheetName val="PA_Transfer_Summary168"/>
      <sheetName val="Monthly_Loading_-Summary168"/>
      <sheetName val="Monthly_Loading-PB_Data168"/>
      <sheetName val="Monthly_Loading-PrevOTP_Data168"/>
      <sheetName val="Data_Refresh168"/>
      <sheetName val="SUMM_LOADING_167"/>
      <sheetName val="Raw_Data_Sheet167"/>
      <sheetName val="IA_1167"/>
      <sheetName val="DATA_MOLD_NEW_BALANCE167"/>
      <sheetName val="SSAI_IP_ORDER167"/>
      <sheetName val="Cutting_Dies_167"/>
      <sheetName val="Indirect_List153"/>
      <sheetName val="BASIS_DATA153"/>
      <sheetName val="SUBCONT_STATUS153"/>
      <sheetName val="cumulus_1698"/>
      <sheetName val="EAM_INVENTORY63"/>
      <sheetName val="Maintenance_Work_Order63"/>
      <sheetName val="Vietnam_Report25"/>
      <sheetName val="5_수정데이터통합25"/>
      <sheetName val="CT__PL24"/>
      <sheetName val="CT_Thang_Mo24"/>
      <sheetName val="Chi_tiet24"/>
      <sheetName val="CTTR_Transfer_Type173"/>
      <sheetName val="GFP_Type173"/>
      <sheetName val="GFP_Reasons173"/>
      <sheetName val="LAST_YEARS_CS172"/>
      <sheetName val="Fct_Sum_2_SeasonView169"/>
      <sheetName val="F1_Scenarios169"/>
      <sheetName val="Fct_Summary169"/>
      <sheetName val="Chris'_Tab169"/>
      <sheetName val="OTP_Summary_Result169"/>
      <sheetName val="OTP_Projection169"/>
      <sheetName val="Monthly_Loading169"/>
      <sheetName val="OTP_Source169"/>
      <sheetName val="FA14_Detail169"/>
      <sheetName val="Lynne's_Tab169"/>
      <sheetName val="SU14_Detail169"/>
      <sheetName val="Category_Callouts169"/>
      <sheetName val="Cap_Scenario169"/>
      <sheetName val="Subcapacity_outsoles_169"/>
      <sheetName val="PA_Scenarios169"/>
      <sheetName val="PA_Transfer_Summary169"/>
      <sheetName val="Monthly_Loading_-Summary169"/>
      <sheetName val="Monthly_Loading-PB_Data169"/>
      <sheetName val="Monthly_Loading-PrevOTP_Data169"/>
      <sheetName val="Data_Refresh169"/>
      <sheetName val="SUMM_LOADING_168"/>
      <sheetName val="Raw_Data_Sheet168"/>
      <sheetName val="IA_1168"/>
      <sheetName val="DATA_MOLD_NEW_BALANCE168"/>
      <sheetName val="SSAI_IP_ORDER168"/>
      <sheetName val="Cutting_Dies_168"/>
      <sheetName val="Indirect_List154"/>
      <sheetName val="BASIS_DATA154"/>
      <sheetName val="SUBCONT_STATUS154"/>
      <sheetName val="cumulus_1699"/>
      <sheetName val="EAM_INVENTORY64"/>
      <sheetName val="Maintenance_Work_Order64"/>
      <sheetName val="Vietnam_Report26"/>
      <sheetName val="5_수정데이터통합26"/>
      <sheetName val="CT__PL25"/>
      <sheetName val="CT_Thang_Mo25"/>
      <sheetName val="Chi_tiet25"/>
      <sheetName val="CTTR_Transfer_Type174"/>
      <sheetName val="GFP_Type174"/>
      <sheetName val="GFP_Reasons174"/>
      <sheetName val="LAST_YEARS_CS173"/>
      <sheetName val="Fct_Sum_2_SeasonView170"/>
      <sheetName val="F1_Scenarios170"/>
      <sheetName val="Fct_Summary170"/>
      <sheetName val="Chris'_Tab170"/>
      <sheetName val="OTP_Summary_Result170"/>
      <sheetName val="OTP_Projection170"/>
      <sheetName val="Monthly_Loading170"/>
      <sheetName val="OTP_Source170"/>
      <sheetName val="FA14_Detail170"/>
      <sheetName val="Lynne's_Tab170"/>
      <sheetName val="SU14_Detail170"/>
      <sheetName val="Category_Callouts170"/>
      <sheetName val="Cap_Scenario170"/>
      <sheetName val="Subcapacity_outsoles_170"/>
      <sheetName val="PA_Scenarios170"/>
      <sheetName val="PA_Transfer_Summary170"/>
      <sheetName val="Monthly_Loading_-Summary170"/>
      <sheetName val="Monthly_Loading-PB_Data170"/>
      <sheetName val="Monthly_Loading-PrevOTP_Data170"/>
      <sheetName val="Data_Refresh170"/>
      <sheetName val="SUMM_LOADING_169"/>
      <sheetName val="Raw_Data_Sheet169"/>
      <sheetName val="IA_1169"/>
      <sheetName val="DATA_MOLD_NEW_BALANCE169"/>
      <sheetName val="SSAI_IP_ORDER169"/>
      <sheetName val="Cutting_Dies_169"/>
      <sheetName val="Indirect_List155"/>
      <sheetName val="BASIS_DATA155"/>
      <sheetName val="SUBCONT_STATUS155"/>
      <sheetName val="cumulus_16100"/>
      <sheetName val="EAM_INVENTORY65"/>
      <sheetName val="Maintenance_Work_Order65"/>
      <sheetName val="Vietnam_Report27"/>
      <sheetName val="5_수정데이터통합27"/>
      <sheetName val="CT__PL26"/>
      <sheetName val="CT_Thang_Mo26"/>
      <sheetName val="Chi_tiet26"/>
      <sheetName val="CTTR_Transfer_Type175"/>
      <sheetName val="GFP_Type175"/>
      <sheetName val="GFP_Reasons175"/>
      <sheetName val="LAST_YEARS_CS174"/>
      <sheetName val="Fct_Sum_2_SeasonView171"/>
      <sheetName val="F1_Scenarios171"/>
      <sheetName val="Fct_Summary171"/>
      <sheetName val="Chris'_Tab171"/>
      <sheetName val="OTP_Summary_Result171"/>
      <sheetName val="OTP_Projection171"/>
      <sheetName val="Monthly_Loading171"/>
      <sheetName val="OTP_Source171"/>
      <sheetName val="FA14_Detail171"/>
      <sheetName val="Lynne's_Tab171"/>
      <sheetName val="SU14_Detail171"/>
      <sheetName val="Category_Callouts171"/>
      <sheetName val="Cap_Scenario171"/>
      <sheetName val="Subcapacity_outsoles_171"/>
      <sheetName val="PA_Scenarios171"/>
      <sheetName val="PA_Transfer_Summary171"/>
      <sheetName val="Monthly_Loading_-Summary171"/>
      <sheetName val="Monthly_Loading-PB_Data171"/>
      <sheetName val="Monthly_Loading-PrevOTP_Data171"/>
      <sheetName val="Data_Refresh171"/>
      <sheetName val="SUMM_LOADING_170"/>
      <sheetName val="Raw_Data_Sheet170"/>
      <sheetName val="IA_1170"/>
      <sheetName val="DATA_MOLD_NEW_BALANCE170"/>
      <sheetName val="SSAI_IP_ORDER170"/>
      <sheetName val="Cutting_Dies_170"/>
      <sheetName val="Indirect_List156"/>
      <sheetName val="BASIS_DATA156"/>
      <sheetName val="SUBCONT_STATUS156"/>
      <sheetName val="cumulus_16101"/>
      <sheetName val="EAM_INVENTORY66"/>
      <sheetName val="Maintenance_Work_Order66"/>
      <sheetName val="Vietnam_Report28"/>
      <sheetName val="5_수정데이터통합28"/>
      <sheetName val="CT__PL27"/>
      <sheetName val="CT_Thang_Mo27"/>
      <sheetName val="Chi_tiet27"/>
      <sheetName val="CTTR_Transfer_Type176"/>
      <sheetName val="GFP_Type176"/>
      <sheetName val="GFP_Reasons176"/>
      <sheetName val="LAST_YEARS_CS175"/>
      <sheetName val="Fct_Sum_2_SeasonView172"/>
      <sheetName val="F1_Scenarios172"/>
      <sheetName val="Fct_Summary172"/>
      <sheetName val="Chris'_Tab172"/>
      <sheetName val="OTP_Summary_Result172"/>
      <sheetName val="OTP_Projection172"/>
      <sheetName val="Monthly_Loading172"/>
      <sheetName val="OTP_Source172"/>
      <sheetName val="FA14_Detail172"/>
      <sheetName val="Lynne's_Tab172"/>
      <sheetName val="SU14_Detail172"/>
      <sheetName val="Category_Callouts172"/>
      <sheetName val="Cap_Scenario172"/>
      <sheetName val="Subcapacity_outsoles_172"/>
      <sheetName val="PA_Scenarios172"/>
      <sheetName val="PA_Transfer_Summary172"/>
      <sheetName val="Monthly_Loading_-Summary172"/>
      <sheetName val="Monthly_Loading-PB_Data172"/>
      <sheetName val="Monthly_Loading-PrevOTP_Data172"/>
      <sheetName val="Data_Refresh172"/>
      <sheetName val="SUMM_LOADING_171"/>
      <sheetName val="Raw_Data_Sheet171"/>
      <sheetName val="IA_1171"/>
      <sheetName val="DATA_MOLD_NEW_BALANCE171"/>
      <sheetName val="SSAI_IP_ORDER171"/>
      <sheetName val="Cutting_Dies_171"/>
      <sheetName val="Indirect_List157"/>
      <sheetName val="BASIS_DATA157"/>
      <sheetName val="SUBCONT_STATUS157"/>
      <sheetName val="cumulus_16102"/>
      <sheetName val="EAM_INVENTORY67"/>
      <sheetName val="Maintenance_Work_Order67"/>
      <sheetName val="Vietnam_Report29"/>
      <sheetName val="5_수정데이터통합29"/>
      <sheetName val="CT__PL28"/>
      <sheetName val="CT_Thang_Mo28"/>
      <sheetName val="Chi_tiet28"/>
      <sheetName val="CTTR_Transfer_Type177"/>
      <sheetName val="GFP_Type177"/>
      <sheetName val="GFP_Reasons177"/>
      <sheetName val="LAST_YEARS_CS176"/>
      <sheetName val="Fct_Sum_2_SeasonView173"/>
      <sheetName val="F1_Scenarios173"/>
      <sheetName val="Fct_Summary173"/>
      <sheetName val="Chris'_Tab173"/>
      <sheetName val="OTP_Summary_Result173"/>
      <sheetName val="OTP_Projection173"/>
      <sheetName val="Monthly_Loading173"/>
      <sheetName val="OTP_Source173"/>
      <sheetName val="FA14_Detail173"/>
      <sheetName val="Lynne's_Tab173"/>
      <sheetName val="SU14_Detail173"/>
      <sheetName val="Category_Callouts173"/>
      <sheetName val="Cap_Scenario173"/>
      <sheetName val="Subcapacity_outsoles_173"/>
      <sheetName val="PA_Scenarios173"/>
      <sheetName val="PA_Transfer_Summary173"/>
      <sheetName val="Monthly_Loading_-Summary173"/>
      <sheetName val="Monthly_Loading-PB_Data173"/>
      <sheetName val="Monthly_Loading-PrevOTP_Data173"/>
      <sheetName val="Data_Refresh173"/>
      <sheetName val="SUMM_LOADING_172"/>
      <sheetName val="Raw_Data_Sheet172"/>
      <sheetName val="IA_1172"/>
      <sheetName val="DATA_MOLD_NEW_BALANCE172"/>
      <sheetName val="SSAI_IP_ORDER172"/>
      <sheetName val="Cutting_Dies_172"/>
      <sheetName val="Indirect_List158"/>
      <sheetName val="BASIS_DATA158"/>
      <sheetName val="SUBCONT_STATUS158"/>
      <sheetName val="cumulus_16103"/>
      <sheetName val="EAM_INVENTORY68"/>
      <sheetName val="Maintenance_Work_Order68"/>
      <sheetName val="Vietnam_Report30"/>
      <sheetName val="5_수정데이터통합30"/>
      <sheetName val="CT__PL29"/>
      <sheetName val="CT_Thang_Mo29"/>
      <sheetName val="Chi_tiet29"/>
      <sheetName val="CTTR_Transfer_Type179"/>
      <sheetName val="GFP_Type179"/>
      <sheetName val="GFP_Reasons179"/>
      <sheetName val="LAST_YEARS_CS178"/>
      <sheetName val="Fct_Sum_2_SeasonView175"/>
      <sheetName val="F1_Scenarios175"/>
      <sheetName val="Fct_Summary175"/>
      <sheetName val="Chris'_Tab175"/>
      <sheetName val="OTP_Summary_Result175"/>
      <sheetName val="OTP_Projection175"/>
      <sheetName val="Monthly_Loading175"/>
      <sheetName val="OTP_Source175"/>
      <sheetName val="FA14_Detail175"/>
      <sheetName val="Lynne's_Tab175"/>
      <sheetName val="SU14_Detail175"/>
      <sheetName val="Category_Callouts175"/>
      <sheetName val="Cap_Scenario175"/>
      <sheetName val="Subcapacity_outsoles_175"/>
      <sheetName val="PA_Scenarios175"/>
      <sheetName val="PA_Transfer_Summary175"/>
      <sheetName val="Monthly_Loading_-Summary175"/>
      <sheetName val="Monthly_Loading-PB_Data175"/>
      <sheetName val="Monthly_Loading-PrevOTP_Data175"/>
      <sheetName val="Data_Refresh175"/>
      <sheetName val="SUMM_LOADING_174"/>
      <sheetName val="Raw_Data_Sheet174"/>
      <sheetName val="IA_1174"/>
      <sheetName val="DATA_MOLD_NEW_BALANCE174"/>
      <sheetName val="SSAI_IP_ORDER174"/>
      <sheetName val="Cutting_Dies_174"/>
      <sheetName val="Indirect_List160"/>
      <sheetName val="BASIS_DATA160"/>
      <sheetName val="SUBCONT_STATUS160"/>
      <sheetName val="cumulus_16105"/>
      <sheetName val="EAM_INVENTORY70"/>
      <sheetName val="Maintenance_Work_Order70"/>
      <sheetName val="Vietnam_Report32"/>
      <sheetName val="5_수정데이터통합32"/>
      <sheetName val="CT__PL31"/>
      <sheetName val="CT_Thang_Mo31"/>
      <sheetName val="Chi_tiet31"/>
      <sheetName val="CTTR_Transfer_Type180"/>
      <sheetName val="GFP_Type180"/>
      <sheetName val="GFP_Reasons180"/>
      <sheetName val="LAST_YEARS_CS179"/>
      <sheetName val="Fct_Sum_2_SeasonView176"/>
      <sheetName val="F1_Scenarios176"/>
      <sheetName val="Fct_Summary176"/>
      <sheetName val="Chris'_Tab176"/>
      <sheetName val="OTP_Summary_Result176"/>
      <sheetName val="OTP_Projection176"/>
      <sheetName val="Monthly_Loading176"/>
      <sheetName val="OTP_Source176"/>
      <sheetName val="FA14_Detail176"/>
      <sheetName val="Lynne's_Tab176"/>
      <sheetName val="SU14_Detail176"/>
      <sheetName val="Category_Callouts176"/>
      <sheetName val="Cap_Scenario176"/>
      <sheetName val="Subcapacity_outsoles_176"/>
      <sheetName val="PA_Scenarios176"/>
      <sheetName val="PA_Transfer_Summary176"/>
      <sheetName val="Monthly_Loading_-Summary176"/>
      <sheetName val="Monthly_Loading-PB_Data176"/>
      <sheetName val="Monthly_Loading-PrevOTP_Data176"/>
      <sheetName val="Data_Refresh176"/>
      <sheetName val="SUMM_LOADING_175"/>
      <sheetName val="Raw_Data_Sheet175"/>
      <sheetName val="IA_1175"/>
      <sheetName val="DATA_MOLD_NEW_BALANCE175"/>
      <sheetName val="SSAI_IP_ORDER175"/>
      <sheetName val="Cutting_Dies_175"/>
      <sheetName val="Indirect_List161"/>
      <sheetName val="BASIS_DATA161"/>
      <sheetName val="SUBCONT_STATUS161"/>
      <sheetName val="cumulus_16106"/>
      <sheetName val="EAM_INVENTORY71"/>
      <sheetName val="Maintenance_Work_Order71"/>
      <sheetName val="Vietnam_Report33"/>
      <sheetName val="5_수정데이터통합33"/>
      <sheetName val="CT__PL32"/>
      <sheetName val="CT_Thang_Mo32"/>
      <sheetName val="Chi_tiet32"/>
      <sheetName val="CTTR_Transfer_Type181"/>
      <sheetName val="GFP_Type181"/>
      <sheetName val="GFP_Reasons181"/>
      <sheetName val="LAST_YEARS_CS180"/>
      <sheetName val="Fct_Sum_2_SeasonView177"/>
      <sheetName val="F1_Scenarios177"/>
      <sheetName val="Fct_Summary177"/>
      <sheetName val="Chris'_Tab177"/>
      <sheetName val="OTP_Summary_Result177"/>
      <sheetName val="OTP_Projection177"/>
      <sheetName val="Monthly_Loading177"/>
      <sheetName val="OTP_Source177"/>
      <sheetName val="FA14_Detail177"/>
      <sheetName val="Lynne's_Tab177"/>
      <sheetName val="SU14_Detail177"/>
      <sheetName val="Category_Callouts177"/>
      <sheetName val="Cap_Scenario177"/>
      <sheetName val="Subcapacity_outsoles_177"/>
      <sheetName val="PA_Scenarios177"/>
      <sheetName val="PA_Transfer_Summary177"/>
      <sheetName val="Monthly_Loading_-Summary177"/>
      <sheetName val="Monthly_Loading-PB_Data177"/>
      <sheetName val="Monthly_Loading-PrevOTP_Data177"/>
      <sheetName val="Data_Refresh177"/>
      <sheetName val="SUMM_LOADING_176"/>
      <sheetName val="Raw_Data_Sheet176"/>
      <sheetName val="IA_1176"/>
      <sheetName val="DATA_MOLD_NEW_BALANCE176"/>
      <sheetName val="SSAI_IP_ORDER176"/>
      <sheetName val="Cutting_Dies_176"/>
      <sheetName val="Indirect_List162"/>
      <sheetName val="BASIS_DATA162"/>
      <sheetName val="SUBCONT_STATUS162"/>
      <sheetName val="cumulus_16107"/>
      <sheetName val="EAM_INVENTORY72"/>
      <sheetName val="Maintenance_Work_Order72"/>
      <sheetName val="Vietnam_Report34"/>
      <sheetName val="5_수정데이터통합34"/>
      <sheetName val="CT__PL33"/>
      <sheetName val="CT_Thang_Mo33"/>
      <sheetName val="Chi_tiet33"/>
      <sheetName val="CTTR_Transfer_Type182"/>
      <sheetName val="GFP_Type182"/>
      <sheetName val="GFP_Reasons182"/>
      <sheetName val="LAST_YEARS_CS181"/>
      <sheetName val="Fct_Sum_2_SeasonView178"/>
      <sheetName val="F1_Scenarios178"/>
      <sheetName val="Fct_Summary178"/>
      <sheetName val="Chris'_Tab178"/>
      <sheetName val="OTP_Summary_Result178"/>
      <sheetName val="OTP_Projection178"/>
      <sheetName val="Monthly_Loading178"/>
      <sheetName val="OTP_Source178"/>
      <sheetName val="FA14_Detail178"/>
      <sheetName val="Lynne's_Tab178"/>
      <sheetName val="SU14_Detail178"/>
      <sheetName val="Category_Callouts178"/>
      <sheetName val="Cap_Scenario178"/>
      <sheetName val="Subcapacity_outsoles_178"/>
      <sheetName val="PA_Scenarios178"/>
      <sheetName val="PA_Transfer_Summary178"/>
      <sheetName val="Monthly_Loading_-Summary178"/>
      <sheetName val="Monthly_Loading-PB_Data178"/>
      <sheetName val="Monthly_Loading-PrevOTP_Data178"/>
      <sheetName val="Data_Refresh178"/>
      <sheetName val="SUMM_LOADING_177"/>
      <sheetName val="Raw_Data_Sheet177"/>
      <sheetName val="IA_1177"/>
      <sheetName val="DATA_MOLD_NEW_BALANCE177"/>
      <sheetName val="SSAI_IP_ORDER177"/>
      <sheetName val="Cutting_Dies_177"/>
      <sheetName val="Indirect_List163"/>
      <sheetName val="BASIS_DATA163"/>
      <sheetName val="SUBCONT_STATUS163"/>
      <sheetName val="cumulus_16108"/>
      <sheetName val="EAM_INVENTORY73"/>
      <sheetName val="Maintenance_Work_Order73"/>
      <sheetName val="Vietnam_Report35"/>
      <sheetName val="5_수정데이터통합35"/>
      <sheetName val="CT__PL34"/>
      <sheetName val="CT_Thang_Mo34"/>
      <sheetName val="Chi_tiet34"/>
      <sheetName val="CTTR_Transfer_Type183"/>
      <sheetName val="GFP_Type183"/>
      <sheetName val="GFP_Reasons183"/>
      <sheetName val="LAST_YEARS_CS182"/>
      <sheetName val="Fct_Sum_2_SeasonView179"/>
      <sheetName val="F1_Scenarios179"/>
      <sheetName val="Fct_Summary179"/>
      <sheetName val="Chris'_Tab179"/>
      <sheetName val="OTP_Summary_Result179"/>
      <sheetName val="OTP_Projection179"/>
      <sheetName val="Monthly_Loading179"/>
      <sheetName val="OTP_Source179"/>
      <sheetName val="FA14_Detail179"/>
      <sheetName val="Lynne's_Tab179"/>
      <sheetName val="SU14_Detail179"/>
      <sheetName val="Category_Callouts179"/>
      <sheetName val="Cap_Scenario179"/>
      <sheetName val="Subcapacity_outsoles_179"/>
      <sheetName val="PA_Scenarios179"/>
      <sheetName val="PA_Transfer_Summary179"/>
      <sheetName val="Monthly_Loading_-Summary179"/>
      <sheetName val="Monthly_Loading-PB_Data179"/>
      <sheetName val="Monthly_Loading-PrevOTP_Data179"/>
      <sheetName val="Data_Refresh179"/>
      <sheetName val="SUMM_LOADING_178"/>
      <sheetName val="Raw_Data_Sheet178"/>
      <sheetName val="IA_1178"/>
      <sheetName val="DATA_MOLD_NEW_BALANCE178"/>
      <sheetName val="SSAI_IP_ORDER178"/>
      <sheetName val="Cutting_Dies_178"/>
      <sheetName val="Indirect_List164"/>
      <sheetName val="BASIS_DATA164"/>
      <sheetName val="SUBCONT_STATUS164"/>
      <sheetName val="cumulus_16109"/>
      <sheetName val="EAM_INVENTORY74"/>
      <sheetName val="Maintenance_Work_Order74"/>
      <sheetName val="Vietnam_Report36"/>
      <sheetName val="5_수정데이터통합36"/>
      <sheetName val="CT__PL35"/>
      <sheetName val="CT_Thang_Mo35"/>
      <sheetName val="Chi_tiet35"/>
      <sheetName val="CTTR_Transfer_Type189"/>
      <sheetName val="GFP_Type189"/>
      <sheetName val="GFP_Reasons189"/>
      <sheetName val="LAST_YEARS_CS188"/>
      <sheetName val="Fct_Sum_2_SeasonView185"/>
      <sheetName val="F1_Scenarios185"/>
      <sheetName val="Fct_Summary185"/>
      <sheetName val="Chris'_Tab185"/>
      <sheetName val="OTP_Summary_Result185"/>
      <sheetName val="OTP_Projection185"/>
      <sheetName val="Monthly_Loading185"/>
      <sheetName val="OTP_Source185"/>
      <sheetName val="FA14_Detail185"/>
      <sheetName val="Lynne's_Tab185"/>
      <sheetName val="SU14_Detail185"/>
      <sheetName val="Category_Callouts185"/>
      <sheetName val="Cap_Scenario185"/>
      <sheetName val="Subcapacity_outsoles_185"/>
      <sheetName val="PA_Scenarios185"/>
      <sheetName val="PA_Transfer_Summary185"/>
      <sheetName val="Monthly_Loading_-Summary185"/>
      <sheetName val="Monthly_Loading-PB_Data185"/>
      <sheetName val="Monthly_Loading-PrevOTP_Data185"/>
      <sheetName val="Data_Refresh185"/>
      <sheetName val="SUMM_LOADING_184"/>
      <sheetName val="Raw_Data_Sheet184"/>
      <sheetName val="IA_1184"/>
      <sheetName val="DATA_MOLD_NEW_BALANCE184"/>
      <sheetName val="SSAI_IP_ORDER184"/>
      <sheetName val="Cutting_Dies_184"/>
      <sheetName val="Indirect_List170"/>
      <sheetName val="BASIS_DATA170"/>
      <sheetName val="SUBCONT_STATUS170"/>
      <sheetName val="cumulus_16115"/>
      <sheetName val="EAM_INVENTORY80"/>
      <sheetName val="Maintenance_Work_Order80"/>
      <sheetName val="Vietnam_Report42"/>
      <sheetName val="5_수정데이터통합42"/>
      <sheetName val="CT__PL41"/>
      <sheetName val="CT_Thang_Mo41"/>
      <sheetName val="Chi_tiet41"/>
      <sheetName val="CTTR_Transfer_Type184"/>
      <sheetName val="GFP_Type184"/>
      <sheetName val="GFP_Reasons184"/>
      <sheetName val="LAST_YEARS_CS183"/>
      <sheetName val="Fct_Sum_2_SeasonView180"/>
      <sheetName val="F1_Scenarios180"/>
      <sheetName val="Fct_Summary180"/>
      <sheetName val="Chris'_Tab180"/>
      <sheetName val="OTP_Summary_Result180"/>
      <sheetName val="OTP_Projection180"/>
      <sheetName val="Monthly_Loading180"/>
      <sheetName val="OTP_Source180"/>
      <sheetName val="FA14_Detail180"/>
      <sheetName val="Lynne's_Tab180"/>
      <sheetName val="SU14_Detail180"/>
      <sheetName val="Category_Callouts180"/>
      <sheetName val="Cap_Scenario180"/>
      <sheetName val="Subcapacity_outsoles_180"/>
      <sheetName val="PA_Scenarios180"/>
      <sheetName val="PA_Transfer_Summary180"/>
      <sheetName val="Monthly_Loading_-Summary180"/>
      <sheetName val="Monthly_Loading-PB_Data180"/>
      <sheetName val="Monthly_Loading-PrevOTP_Data180"/>
      <sheetName val="Data_Refresh180"/>
      <sheetName val="SUMM_LOADING_179"/>
      <sheetName val="Raw_Data_Sheet179"/>
      <sheetName val="IA_1179"/>
      <sheetName val="DATA_MOLD_NEW_BALANCE179"/>
      <sheetName val="SSAI_IP_ORDER179"/>
      <sheetName val="Cutting_Dies_179"/>
      <sheetName val="Indirect_List165"/>
      <sheetName val="BASIS_DATA165"/>
      <sheetName val="SUBCONT_STATUS165"/>
      <sheetName val="cumulus_16110"/>
      <sheetName val="EAM_INVENTORY75"/>
      <sheetName val="Maintenance_Work_Order75"/>
      <sheetName val="Vietnam_Report37"/>
      <sheetName val="5_수정데이터통합37"/>
      <sheetName val="CT__PL36"/>
      <sheetName val="CT_Thang_Mo36"/>
      <sheetName val="Chi_tiet36"/>
      <sheetName val="CTTR_Transfer_Type185"/>
      <sheetName val="GFP_Type185"/>
      <sheetName val="GFP_Reasons185"/>
      <sheetName val="LAST_YEARS_CS184"/>
      <sheetName val="Fct_Sum_2_SeasonView181"/>
      <sheetName val="F1_Scenarios181"/>
      <sheetName val="Fct_Summary181"/>
      <sheetName val="Chris'_Tab181"/>
      <sheetName val="OTP_Summary_Result181"/>
      <sheetName val="OTP_Projection181"/>
      <sheetName val="Monthly_Loading181"/>
      <sheetName val="OTP_Source181"/>
      <sheetName val="FA14_Detail181"/>
      <sheetName val="Lynne's_Tab181"/>
      <sheetName val="SU14_Detail181"/>
      <sheetName val="Category_Callouts181"/>
      <sheetName val="Cap_Scenario181"/>
      <sheetName val="Subcapacity_outsoles_181"/>
      <sheetName val="PA_Scenarios181"/>
      <sheetName val="PA_Transfer_Summary181"/>
      <sheetName val="Monthly_Loading_-Summary181"/>
      <sheetName val="Monthly_Loading-PB_Data181"/>
      <sheetName val="Monthly_Loading-PrevOTP_Data181"/>
      <sheetName val="Data_Refresh181"/>
      <sheetName val="SUMM_LOADING_180"/>
      <sheetName val="Raw_Data_Sheet180"/>
      <sheetName val="IA_1180"/>
      <sheetName val="DATA_MOLD_NEW_BALANCE180"/>
      <sheetName val="SSAI_IP_ORDER180"/>
      <sheetName val="Cutting_Dies_180"/>
      <sheetName val="Indirect_List166"/>
      <sheetName val="BASIS_DATA166"/>
      <sheetName val="SUBCONT_STATUS166"/>
      <sheetName val="cumulus_16111"/>
      <sheetName val="EAM_INVENTORY76"/>
      <sheetName val="Maintenance_Work_Order76"/>
      <sheetName val="Vietnam_Report38"/>
      <sheetName val="5_수정데이터통합38"/>
      <sheetName val="CT__PL37"/>
      <sheetName val="CT_Thang_Mo37"/>
      <sheetName val="Chi_tiet37"/>
      <sheetName val="CTTR_Transfer_Type186"/>
      <sheetName val="GFP_Type186"/>
      <sheetName val="GFP_Reasons186"/>
      <sheetName val="LAST_YEARS_CS185"/>
      <sheetName val="Fct_Sum_2_SeasonView182"/>
      <sheetName val="F1_Scenarios182"/>
      <sheetName val="Fct_Summary182"/>
      <sheetName val="Chris'_Tab182"/>
      <sheetName val="OTP_Summary_Result182"/>
      <sheetName val="OTP_Projection182"/>
      <sheetName val="Monthly_Loading182"/>
      <sheetName val="OTP_Source182"/>
      <sheetName val="FA14_Detail182"/>
      <sheetName val="Lynne's_Tab182"/>
      <sheetName val="SU14_Detail182"/>
      <sheetName val="Category_Callouts182"/>
      <sheetName val="Cap_Scenario182"/>
      <sheetName val="Subcapacity_outsoles_182"/>
      <sheetName val="PA_Scenarios182"/>
      <sheetName val="PA_Transfer_Summary182"/>
      <sheetName val="Monthly_Loading_-Summary182"/>
      <sheetName val="Monthly_Loading-PB_Data182"/>
      <sheetName val="Monthly_Loading-PrevOTP_Data182"/>
      <sheetName val="Data_Refresh182"/>
      <sheetName val="SUMM_LOADING_181"/>
      <sheetName val="Raw_Data_Sheet181"/>
      <sheetName val="IA_1181"/>
      <sheetName val="DATA_MOLD_NEW_BALANCE181"/>
      <sheetName val="SSAI_IP_ORDER181"/>
      <sheetName val="Cutting_Dies_181"/>
      <sheetName val="Indirect_List167"/>
      <sheetName val="BASIS_DATA167"/>
      <sheetName val="SUBCONT_STATUS167"/>
      <sheetName val="cumulus_16112"/>
      <sheetName val="EAM_INVENTORY77"/>
      <sheetName val="Maintenance_Work_Order77"/>
      <sheetName val="Vietnam_Report39"/>
      <sheetName val="5_수정데이터통합39"/>
      <sheetName val="CT__PL38"/>
      <sheetName val="CT_Thang_Mo38"/>
      <sheetName val="Chi_tiet38"/>
      <sheetName val="CTTR_Transfer_Type187"/>
      <sheetName val="GFP_Type187"/>
      <sheetName val="GFP_Reasons187"/>
      <sheetName val="LAST_YEARS_CS186"/>
      <sheetName val="Fct_Sum_2_SeasonView183"/>
      <sheetName val="F1_Scenarios183"/>
      <sheetName val="Fct_Summary183"/>
      <sheetName val="Chris'_Tab183"/>
      <sheetName val="OTP_Summary_Result183"/>
      <sheetName val="OTP_Projection183"/>
      <sheetName val="Monthly_Loading183"/>
      <sheetName val="OTP_Source183"/>
      <sheetName val="FA14_Detail183"/>
      <sheetName val="Lynne's_Tab183"/>
      <sheetName val="SU14_Detail183"/>
      <sheetName val="Category_Callouts183"/>
      <sheetName val="Cap_Scenario183"/>
      <sheetName val="Subcapacity_outsoles_183"/>
      <sheetName val="PA_Scenarios183"/>
      <sheetName val="PA_Transfer_Summary183"/>
      <sheetName val="Monthly_Loading_-Summary183"/>
      <sheetName val="Monthly_Loading-PB_Data183"/>
      <sheetName val="Monthly_Loading-PrevOTP_Data183"/>
      <sheetName val="Data_Refresh183"/>
      <sheetName val="SUMM_LOADING_182"/>
      <sheetName val="Raw_Data_Sheet182"/>
      <sheetName val="IA_1182"/>
      <sheetName val="DATA_MOLD_NEW_BALANCE182"/>
      <sheetName val="SSAI_IP_ORDER182"/>
      <sheetName val="Cutting_Dies_182"/>
      <sheetName val="Indirect_List168"/>
      <sheetName val="BASIS_DATA168"/>
      <sheetName val="SUBCONT_STATUS168"/>
      <sheetName val="cumulus_16113"/>
      <sheetName val="EAM_INVENTORY78"/>
      <sheetName val="Maintenance_Work_Order78"/>
      <sheetName val="Vietnam_Report40"/>
      <sheetName val="5_수정데이터통합40"/>
      <sheetName val="CT__PL39"/>
      <sheetName val="CT_Thang_Mo39"/>
      <sheetName val="Chi_tiet39"/>
      <sheetName val="CTTR_Transfer_Type188"/>
      <sheetName val="GFP_Type188"/>
      <sheetName val="GFP_Reasons188"/>
      <sheetName val="LAST_YEARS_CS187"/>
      <sheetName val="Fct_Sum_2_SeasonView184"/>
      <sheetName val="F1_Scenarios184"/>
      <sheetName val="Fct_Summary184"/>
      <sheetName val="Chris'_Tab184"/>
      <sheetName val="OTP_Summary_Result184"/>
      <sheetName val="OTP_Projection184"/>
      <sheetName val="Monthly_Loading184"/>
      <sheetName val="OTP_Source184"/>
      <sheetName val="FA14_Detail184"/>
      <sheetName val="Lynne's_Tab184"/>
      <sheetName val="SU14_Detail184"/>
      <sheetName val="Category_Callouts184"/>
      <sheetName val="Cap_Scenario184"/>
      <sheetName val="Subcapacity_outsoles_184"/>
      <sheetName val="PA_Scenarios184"/>
      <sheetName val="PA_Transfer_Summary184"/>
      <sheetName val="Monthly_Loading_-Summary184"/>
      <sheetName val="Monthly_Loading-PB_Data184"/>
      <sheetName val="Monthly_Loading-PrevOTP_Data184"/>
      <sheetName val="Data_Refresh184"/>
      <sheetName val="SUMM_LOADING_183"/>
      <sheetName val="Raw_Data_Sheet183"/>
      <sheetName val="IA_1183"/>
      <sheetName val="DATA_MOLD_NEW_BALANCE183"/>
      <sheetName val="SSAI_IP_ORDER183"/>
      <sheetName val="Cutting_Dies_183"/>
      <sheetName val="Indirect_List169"/>
      <sheetName val="BASIS_DATA169"/>
      <sheetName val="SUBCONT_STATUS169"/>
      <sheetName val="cumulus_16114"/>
      <sheetName val="EAM_INVENTORY79"/>
      <sheetName val="Maintenance_Work_Order79"/>
      <sheetName val="Vietnam_Report41"/>
      <sheetName val="5_수정데이터통합41"/>
      <sheetName val="CT__PL40"/>
      <sheetName val="CT_Thang_Mo40"/>
      <sheetName val="Chi_tiet40"/>
      <sheetName val="CTTR_Transfer_Type190"/>
      <sheetName val="GFP_Type190"/>
      <sheetName val="GFP_Reasons190"/>
      <sheetName val="LAST_YEARS_CS189"/>
      <sheetName val="Fct_Sum_2_SeasonView186"/>
      <sheetName val="F1_Scenarios186"/>
      <sheetName val="Fct_Summary186"/>
      <sheetName val="Chris'_Tab186"/>
      <sheetName val="OTP_Summary_Result186"/>
      <sheetName val="OTP_Projection186"/>
      <sheetName val="Monthly_Loading186"/>
      <sheetName val="OTP_Source186"/>
      <sheetName val="FA14_Detail186"/>
      <sheetName val="Lynne's_Tab186"/>
      <sheetName val="SU14_Detail186"/>
      <sheetName val="Category_Callouts186"/>
      <sheetName val="Cap_Scenario186"/>
      <sheetName val="Subcapacity_outsoles_186"/>
      <sheetName val="PA_Scenarios186"/>
      <sheetName val="PA_Transfer_Summary186"/>
      <sheetName val="Monthly_Loading_-Summary186"/>
      <sheetName val="Monthly_Loading-PB_Data186"/>
      <sheetName val="Monthly_Loading-PrevOTP_Data186"/>
      <sheetName val="Data_Refresh186"/>
      <sheetName val="SUMM_LOADING_185"/>
      <sheetName val="Raw_Data_Sheet185"/>
      <sheetName val="IA_1185"/>
      <sheetName val="DATA_MOLD_NEW_BALANCE185"/>
      <sheetName val="SSAI_IP_ORDER185"/>
      <sheetName val="Cutting_Dies_185"/>
      <sheetName val="Indirect_List171"/>
      <sheetName val="BASIS_DATA171"/>
      <sheetName val="SUBCONT_STATUS171"/>
      <sheetName val="cumulus_16116"/>
      <sheetName val="EAM_INVENTORY81"/>
      <sheetName val="Maintenance_Work_Order81"/>
      <sheetName val="Vietnam_Report43"/>
      <sheetName val="5_수정데이터통합43"/>
      <sheetName val="CT__PL42"/>
      <sheetName val="CT_Thang_Mo42"/>
      <sheetName val="Chi_tiet42"/>
      <sheetName val="Monthly_Loading_-Summary15u"/>
      <sheetName val="CTTR_Transfer_Type195"/>
      <sheetName val="GFP_Type195"/>
      <sheetName val="GFP_Reasons195"/>
      <sheetName val="LAST_YEARS_CS194"/>
      <sheetName val="Fct_Sum_2_SeasonView191"/>
      <sheetName val="F1_Scenarios191"/>
      <sheetName val="Fct_Summary191"/>
      <sheetName val="Chris'_Tab191"/>
      <sheetName val="OTP_Summary_Result191"/>
      <sheetName val="OTP_Projection191"/>
      <sheetName val="Monthly_Loading191"/>
      <sheetName val="OTP_Source191"/>
      <sheetName val="FA14_Detail191"/>
      <sheetName val="Lynne's_Tab191"/>
      <sheetName val="SU14_Detail191"/>
      <sheetName val="Category_Callouts191"/>
      <sheetName val="Cap_Scenario191"/>
      <sheetName val="Subcapacity_outsoles_191"/>
      <sheetName val="PA_Scenarios191"/>
      <sheetName val="PA_Transfer_Summary191"/>
      <sheetName val="Monthly_Loading_-Summary191"/>
      <sheetName val="Monthly_Loading-PB_Data191"/>
      <sheetName val="Monthly_Loading-PrevOTP_Data191"/>
      <sheetName val="Data_Refresh191"/>
      <sheetName val="SUMM_LOADING_190"/>
      <sheetName val="Raw_Data_Sheet190"/>
      <sheetName val="IA_1190"/>
      <sheetName val="DATA_MOLD_NEW_BALANCE190"/>
      <sheetName val="SSAI_IP_ORDER190"/>
      <sheetName val="Cutting_Dies_190"/>
      <sheetName val="Indirect_List176"/>
      <sheetName val="BASIS_DATA176"/>
      <sheetName val="SUBCONT_STATUS176"/>
      <sheetName val="cumulus_16121"/>
      <sheetName val="EAM_INVENTORY86"/>
      <sheetName val="Maintenance_Work_Order86"/>
      <sheetName val="Vietnam_Report48"/>
      <sheetName val="5_수정데이터통합48"/>
      <sheetName val="CT__PL47"/>
      <sheetName val="CT_Thang_Mo47"/>
      <sheetName val="Chi_tiet47"/>
      <sheetName val="CTTR_Transfer_Type191"/>
      <sheetName val="GFP_Type191"/>
      <sheetName val="GFP_Reasons191"/>
      <sheetName val="LAST_YEARS_CS190"/>
      <sheetName val="Fct_Sum_2_SeasonView187"/>
      <sheetName val="F1_Scenarios187"/>
      <sheetName val="Fct_Summary187"/>
      <sheetName val="Chris'_Tab187"/>
      <sheetName val="OTP_Summary_Result187"/>
      <sheetName val="OTP_Projection187"/>
      <sheetName val="Monthly_Loading187"/>
      <sheetName val="OTP_Source187"/>
      <sheetName val="FA14_Detail187"/>
      <sheetName val="Lynne's_Tab187"/>
      <sheetName val="SU14_Detail187"/>
      <sheetName val="Category_Callouts187"/>
      <sheetName val="Cap_Scenario187"/>
      <sheetName val="Subcapacity_outsoles_187"/>
      <sheetName val="PA_Scenarios187"/>
      <sheetName val="PA_Transfer_Summary187"/>
      <sheetName val="Monthly_Loading_-Summary187"/>
      <sheetName val="Monthly_Loading-PB_Data187"/>
      <sheetName val="Monthly_Loading-PrevOTP_Data187"/>
      <sheetName val="Data_Refresh187"/>
      <sheetName val="SUMM_LOADING_186"/>
      <sheetName val="Raw_Data_Sheet186"/>
      <sheetName val="IA_1186"/>
      <sheetName val="DATA_MOLD_NEW_BALANCE186"/>
      <sheetName val="SSAI_IP_ORDER186"/>
      <sheetName val="Cutting_Dies_186"/>
      <sheetName val="Indirect_List172"/>
      <sheetName val="BASIS_DATA172"/>
      <sheetName val="SUBCONT_STATUS172"/>
      <sheetName val="cumulus_16117"/>
      <sheetName val="EAM_INVENTORY82"/>
      <sheetName val="Maintenance_Work_Order82"/>
      <sheetName val="Vietnam_Report44"/>
      <sheetName val="5_수정데이터통합44"/>
      <sheetName val="CT__PL43"/>
      <sheetName val="CT_Thang_Mo43"/>
      <sheetName val="Chi_tiet43"/>
      <sheetName val="CTTR_Transfer_Type192"/>
      <sheetName val="GFP_Type192"/>
      <sheetName val="GFP_Reasons192"/>
      <sheetName val="LAST_YEARS_CS191"/>
      <sheetName val="Fct_Sum_2_SeasonView188"/>
      <sheetName val="F1_Scenarios188"/>
      <sheetName val="Fct_Summary188"/>
      <sheetName val="Chris'_Tab188"/>
      <sheetName val="OTP_Summary_Result188"/>
      <sheetName val="OTP_Projection188"/>
      <sheetName val="Monthly_Loading188"/>
      <sheetName val="OTP_Source188"/>
      <sheetName val="FA14_Detail188"/>
      <sheetName val="Lynne's_Tab188"/>
      <sheetName val="SU14_Detail188"/>
      <sheetName val="Category_Callouts188"/>
      <sheetName val="Cap_Scenario188"/>
      <sheetName val="Subcapacity_outsoles_188"/>
      <sheetName val="PA_Scenarios188"/>
      <sheetName val="PA_Transfer_Summary188"/>
      <sheetName val="Monthly_Loading_-Summary188"/>
      <sheetName val="Monthly_Loading-PB_Data188"/>
      <sheetName val="Monthly_Loading-PrevOTP_Data188"/>
      <sheetName val="Data_Refresh188"/>
      <sheetName val="SUMM_LOADING_187"/>
      <sheetName val="Raw_Data_Sheet187"/>
      <sheetName val="IA_1187"/>
      <sheetName val="DATA_MOLD_NEW_BALANCE187"/>
      <sheetName val="SSAI_IP_ORDER187"/>
      <sheetName val="Cutting_Dies_187"/>
      <sheetName val="Indirect_List173"/>
      <sheetName val="BASIS_DATA173"/>
      <sheetName val="SUBCONT_STATUS173"/>
      <sheetName val="cumulus_16118"/>
      <sheetName val="EAM_INVENTORY83"/>
      <sheetName val="Maintenance_Work_Order83"/>
      <sheetName val="Vietnam_Report45"/>
      <sheetName val="5_수정데이터통합45"/>
      <sheetName val="CT__PL44"/>
      <sheetName val="CT_Thang_Mo44"/>
      <sheetName val="Chi_tiet44"/>
      <sheetName val="CTTR_Transfer_Type193"/>
      <sheetName val="GFP_Type193"/>
      <sheetName val="GFP_Reasons193"/>
      <sheetName val="LAST_YEARS_CS192"/>
      <sheetName val="Fct_Sum_2_SeasonView189"/>
      <sheetName val="F1_Scenarios189"/>
      <sheetName val="Fct_Summary189"/>
      <sheetName val="Chris'_Tab189"/>
      <sheetName val="OTP_Summary_Result189"/>
      <sheetName val="OTP_Projection189"/>
      <sheetName val="Monthly_Loading189"/>
      <sheetName val="OTP_Source189"/>
      <sheetName val="FA14_Detail189"/>
      <sheetName val="Lynne's_Tab189"/>
      <sheetName val="SU14_Detail189"/>
      <sheetName val="Category_Callouts189"/>
      <sheetName val="Cap_Scenario189"/>
      <sheetName val="Subcapacity_outsoles_189"/>
      <sheetName val="PA_Scenarios189"/>
      <sheetName val="PA_Transfer_Summary189"/>
      <sheetName val="Monthly_Loading_-Summary189"/>
      <sheetName val="Monthly_Loading-PB_Data189"/>
      <sheetName val="Monthly_Loading-PrevOTP_Data189"/>
      <sheetName val="Data_Refresh189"/>
      <sheetName val="SUMM_LOADING_188"/>
      <sheetName val="Raw_Data_Sheet188"/>
      <sheetName val="IA_1188"/>
      <sheetName val="DATA_MOLD_NEW_BALANCE188"/>
      <sheetName val="SSAI_IP_ORDER188"/>
      <sheetName val="Cutting_Dies_188"/>
      <sheetName val="Indirect_List174"/>
      <sheetName val="BASIS_DATA174"/>
      <sheetName val="SUBCONT_STATUS174"/>
      <sheetName val="cumulus_16119"/>
      <sheetName val="EAM_INVENTORY84"/>
      <sheetName val="Maintenance_Work_Order84"/>
      <sheetName val="Vietnam_Report46"/>
      <sheetName val="5_수정데이터통합46"/>
      <sheetName val="CT__PL45"/>
      <sheetName val="CT_Thang_Mo45"/>
      <sheetName val="Chi_tiet45"/>
      <sheetName val="CTTR_Transfer_Type194"/>
      <sheetName val="GFP_Type194"/>
      <sheetName val="GFP_Reasons194"/>
      <sheetName val="LAST_YEARS_CS193"/>
      <sheetName val="Fct_Sum_2_SeasonView190"/>
      <sheetName val="F1_Scenarios190"/>
      <sheetName val="Fct_Summary190"/>
      <sheetName val="Chris'_Tab190"/>
      <sheetName val="OTP_Summary_Result190"/>
      <sheetName val="OTP_Projection190"/>
      <sheetName val="Monthly_Loading190"/>
      <sheetName val="OTP_Source190"/>
      <sheetName val="FA14_Detail190"/>
      <sheetName val="Lynne's_Tab190"/>
      <sheetName val="SU14_Detail190"/>
      <sheetName val="Category_Callouts190"/>
      <sheetName val="Cap_Scenario190"/>
      <sheetName val="Subcapacity_outsoles_190"/>
      <sheetName val="PA_Scenarios190"/>
      <sheetName val="PA_Transfer_Summary190"/>
      <sheetName val="Monthly_Loading_-Summary190"/>
      <sheetName val="Monthly_Loading-PB_Data190"/>
      <sheetName val="Monthly_Loading-PrevOTP_Data190"/>
      <sheetName val="Data_Refresh190"/>
      <sheetName val="SUMM_LOADING_189"/>
      <sheetName val="Raw_Data_Sheet189"/>
      <sheetName val="IA_1189"/>
      <sheetName val="DATA_MOLD_NEW_BALANCE189"/>
      <sheetName val="SSAI_IP_ORDER189"/>
      <sheetName val="Cutting_Dies_189"/>
      <sheetName val="Indirect_List175"/>
      <sheetName val="BASIS_DATA175"/>
      <sheetName val="SUBCONT_STATUS175"/>
      <sheetName val="cumulus_16120"/>
      <sheetName val="EAM_INVENTORY85"/>
      <sheetName val="Maintenance_Work_Order85"/>
      <sheetName val="Vietnam_Report47"/>
      <sheetName val="5_수정데이터통합47"/>
      <sheetName val="CT__PL46"/>
      <sheetName val="CT_Thang_Mo46"/>
      <sheetName val="Chi_tiet46"/>
      <sheetName val="CTTR_Transfer_Type202"/>
      <sheetName val="GFP_Type202"/>
      <sheetName val="GFP_Reasons202"/>
      <sheetName val="LAST_YEARS_CS201"/>
      <sheetName val="Fct_Sum_2_SeasonView198"/>
      <sheetName val="F1_Scenarios198"/>
      <sheetName val="Fct_Summary198"/>
      <sheetName val="Chris'_Tab198"/>
      <sheetName val="OTP_Summary_Result198"/>
      <sheetName val="OTP_Projection198"/>
      <sheetName val="Monthly_Loading198"/>
      <sheetName val="OTP_Source198"/>
      <sheetName val="FA14_Detail198"/>
      <sheetName val="Lynne's_Tab198"/>
      <sheetName val="SU14_Detail198"/>
      <sheetName val="Category_Callouts198"/>
      <sheetName val="Cap_Scenario198"/>
      <sheetName val="Subcapacity_outsoles_198"/>
      <sheetName val="PA_Scenarios198"/>
      <sheetName val="PA_Transfer_Summary198"/>
      <sheetName val="Monthly_Loading_-Summary198"/>
      <sheetName val="Monthly_Loading-PB_Data198"/>
      <sheetName val="Monthly_Loading-PrevOTP_Data198"/>
      <sheetName val="Data_Refresh198"/>
      <sheetName val="SUMM_LOADING_197"/>
      <sheetName val="Raw_Data_Sheet197"/>
      <sheetName val="IA_1197"/>
      <sheetName val="DATA_MOLD_NEW_BALANCE197"/>
      <sheetName val="SSAI_IP_ORDER197"/>
      <sheetName val="Cutting_Dies_197"/>
      <sheetName val="Indirect_List183"/>
      <sheetName val="BASIS_DATA183"/>
      <sheetName val="SUBCONT_STATUS183"/>
      <sheetName val="cumulus_16128"/>
      <sheetName val="EAM_INVENTORY93"/>
      <sheetName val="Maintenance_Work_Order93"/>
      <sheetName val="Vietnam_Report55"/>
      <sheetName val="5_수정데이터통합55"/>
      <sheetName val="CT__PL54"/>
      <sheetName val="CT_Thang_Mo54"/>
      <sheetName val="Chi_tiet54"/>
      <sheetName val="CTTR_Transfer_Type196"/>
      <sheetName val="GFP_Type196"/>
      <sheetName val="GFP_Reasons196"/>
      <sheetName val="LAST_YEARS_CS195"/>
      <sheetName val="Fct_Sum_2_SeasonView192"/>
      <sheetName val="F1_Scenarios192"/>
      <sheetName val="Fct_Summary192"/>
      <sheetName val="Chris'_Tab192"/>
      <sheetName val="OTP_Summary_Result192"/>
      <sheetName val="OTP_Projection192"/>
      <sheetName val="Monthly_Loading192"/>
      <sheetName val="OTP_Source192"/>
      <sheetName val="FA14_Detail192"/>
      <sheetName val="Lynne's_Tab192"/>
      <sheetName val="SU14_Detail192"/>
      <sheetName val="Category_Callouts192"/>
      <sheetName val="Cap_Scenario192"/>
      <sheetName val="Subcapacity_outsoles_192"/>
      <sheetName val="PA_Scenarios192"/>
      <sheetName val="PA_Transfer_Summary192"/>
      <sheetName val="Monthly_Loading_-Summary192"/>
      <sheetName val="Monthly_Loading-PB_Data192"/>
      <sheetName val="Monthly_Loading-PrevOTP_Data192"/>
      <sheetName val="Data_Refresh192"/>
      <sheetName val="SUMM_LOADING_191"/>
      <sheetName val="Raw_Data_Sheet191"/>
      <sheetName val="IA_1191"/>
      <sheetName val="DATA_MOLD_NEW_BALANCE191"/>
      <sheetName val="SSAI_IP_ORDER191"/>
      <sheetName val="Cutting_Dies_191"/>
      <sheetName val="Indirect_List177"/>
      <sheetName val="BASIS_DATA177"/>
      <sheetName val="SUBCONT_STATUS177"/>
      <sheetName val="cumulus_16122"/>
      <sheetName val="EAM_INVENTORY87"/>
      <sheetName val="Maintenance_Work_Order87"/>
      <sheetName val="Vietnam_Report49"/>
      <sheetName val="5_수정데이터통합49"/>
      <sheetName val="CT__PL48"/>
      <sheetName val="CT_Thang_Mo48"/>
      <sheetName val="Chi_tiet48"/>
      <sheetName val="CTTR_Transfer_Type197"/>
      <sheetName val="GFP_Type197"/>
      <sheetName val="GFP_Reasons197"/>
      <sheetName val="LAST_YEARS_CS196"/>
      <sheetName val="Fct_Sum_2_SeasonView193"/>
      <sheetName val="F1_Scenarios193"/>
      <sheetName val="Fct_Summary193"/>
      <sheetName val="Chris'_Tab193"/>
      <sheetName val="OTP_Summary_Result193"/>
      <sheetName val="OTP_Projection193"/>
      <sheetName val="Monthly_Loading193"/>
      <sheetName val="OTP_Source193"/>
      <sheetName val="FA14_Detail193"/>
      <sheetName val="Lynne's_Tab193"/>
      <sheetName val="SU14_Detail193"/>
      <sheetName val="Category_Callouts193"/>
      <sheetName val="Cap_Scenario193"/>
      <sheetName val="Subcapacity_outsoles_193"/>
      <sheetName val="PA_Scenarios193"/>
      <sheetName val="PA_Transfer_Summary193"/>
      <sheetName val="Monthly_Loading_-Summary193"/>
      <sheetName val="Monthly_Loading-PB_Data193"/>
      <sheetName val="Monthly_Loading-PrevOTP_Data193"/>
      <sheetName val="Data_Refresh193"/>
      <sheetName val="SUMM_LOADING_192"/>
      <sheetName val="Raw_Data_Sheet192"/>
      <sheetName val="IA_1192"/>
      <sheetName val="DATA_MOLD_NEW_BALANCE192"/>
      <sheetName val="SSAI_IP_ORDER192"/>
      <sheetName val="Cutting_Dies_192"/>
      <sheetName val="Indirect_List178"/>
      <sheetName val="BASIS_DATA178"/>
      <sheetName val="SUBCONT_STATUS178"/>
      <sheetName val="cumulus_16123"/>
      <sheetName val="EAM_INVENTORY88"/>
      <sheetName val="Maintenance_Work_Order88"/>
      <sheetName val="Vietnam_Report50"/>
      <sheetName val="5_수정데이터통합50"/>
      <sheetName val="CT__PL49"/>
      <sheetName val="CT_Thang_Mo49"/>
      <sheetName val="Chi_tiet49"/>
      <sheetName val="CTTR_Transfer_Type198"/>
      <sheetName val="GFP_Type198"/>
      <sheetName val="GFP_Reasons198"/>
      <sheetName val="LAST_YEARS_CS197"/>
      <sheetName val="Fct_Sum_2_SeasonView194"/>
      <sheetName val="F1_Scenarios194"/>
      <sheetName val="Fct_Summary194"/>
      <sheetName val="Chris'_Tab194"/>
      <sheetName val="OTP_Summary_Result194"/>
      <sheetName val="OTP_Projection194"/>
      <sheetName val="Monthly_Loading194"/>
      <sheetName val="OTP_Source194"/>
      <sheetName val="FA14_Detail194"/>
      <sheetName val="Lynne's_Tab194"/>
      <sheetName val="SU14_Detail194"/>
      <sheetName val="Category_Callouts194"/>
      <sheetName val="Cap_Scenario194"/>
      <sheetName val="Subcapacity_outsoles_194"/>
      <sheetName val="PA_Scenarios194"/>
      <sheetName val="PA_Transfer_Summary194"/>
      <sheetName val="Monthly_Loading_-Summary194"/>
      <sheetName val="Monthly_Loading-PB_Data194"/>
      <sheetName val="Monthly_Loading-PrevOTP_Data194"/>
      <sheetName val="Data_Refresh194"/>
      <sheetName val="SUMM_LOADING_193"/>
      <sheetName val="Raw_Data_Sheet193"/>
      <sheetName val="IA_1193"/>
      <sheetName val="DATA_MOLD_NEW_BALANCE193"/>
      <sheetName val="SSAI_IP_ORDER193"/>
      <sheetName val="Cutting_Dies_193"/>
      <sheetName val="Indirect_List179"/>
      <sheetName val="BASIS_DATA179"/>
      <sheetName val="SUBCONT_STATUS179"/>
      <sheetName val="cumulus_16124"/>
      <sheetName val="EAM_INVENTORY89"/>
      <sheetName val="Maintenance_Work_Order89"/>
      <sheetName val="Vietnam_Report51"/>
      <sheetName val="5_수정데이터통합51"/>
      <sheetName val="CT__PL50"/>
      <sheetName val="CT_Thang_Mo50"/>
      <sheetName val="Chi_tiet50"/>
      <sheetName val="CTTR_Transfer_Type199"/>
      <sheetName val="GFP_Type199"/>
      <sheetName val="GFP_Reasons199"/>
      <sheetName val="LAST_YEARS_CS198"/>
      <sheetName val="Fct_Sum_2_SeasonView195"/>
      <sheetName val="F1_Scenarios195"/>
      <sheetName val="Fct_Summary195"/>
      <sheetName val="Chris'_Tab195"/>
      <sheetName val="OTP_Summary_Result195"/>
      <sheetName val="OTP_Projection195"/>
      <sheetName val="Monthly_Loading195"/>
      <sheetName val="OTP_Source195"/>
      <sheetName val="FA14_Detail195"/>
      <sheetName val="Lynne's_Tab195"/>
      <sheetName val="SU14_Detail195"/>
      <sheetName val="Category_Callouts195"/>
      <sheetName val="Cap_Scenario195"/>
      <sheetName val="Subcapacity_outsoles_195"/>
      <sheetName val="PA_Scenarios195"/>
      <sheetName val="PA_Transfer_Summary195"/>
      <sheetName val="Monthly_Loading_-Summary195"/>
      <sheetName val="Monthly_Loading-PB_Data195"/>
      <sheetName val="Monthly_Loading-PrevOTP_Data195"/>
      <sheetName val="Data_Refresh195"/>
      <sheetName val="SUMM_LOADING_194"/>
      <sheetName val="Raw_Data_Sheet194"/>
      <sheetName val="IA_1194"/>
      <sheetName val="DATA_MOLD_NEW_BALANCE194"/>
      <sheetName val="SSAI_IP_ORDER194"/>
      <sheetName val="Cutting_Dies_194"/>
      <sheetName val="Indirect_List180"/>
      <sheetName val="BASIS_DATA180"/>
      <sheetName val="SUBCONT_STATUS180"/>
      <sheetName val="cumulus_16125"/>
      <sheetName val="EAM_INVENTORY90"/>
      <sheetName val="Maintenance_Work_Order90"/>
      <sheetName val="Vietnam_Report52"/>
      <sheetName val="5_수정데이터통합52"/>
      <sheetName val="CT__PL51"/>
      <sheetName val="CT_Thang_Mo51"/>
      <sheetName val="Chi_tiet51"/>
      <sheetName val="CTTR_Transfer_Type200"/>
      <sheetName val="GFP_Type200"/>
      <sheetName val="GFP_Reasons200"/>
      <sheetName val="LAST_YEARS_CS199"/>
      <sheetName val="Fct_Sum_2_SeasonView196"/>
      <sheetName val="F1_Scenarios196"/>
      <sheetName val="Fct_Summary196"/>
      <sheetName val="Chris'_Tab196"/>
      <sheetName val="OTP_Summary_Result196"/>
      <sheetName val="OTP_Projection196"/>
      <sheetName val="Monthly_Loading196"/>
      <sheetName val="OTP_Source196"/>
      <sheetName val="FA14_Detail196"/>
      <sheetName val="Lynne's_Tab196"/>
      <sheetName val="SU14_Detail196"/>
      <sheetName val="Category_Callouts196"/>
      <sheetName val="Cap_Scenario196"/>
      <sheetName val="Subcapacity_outsoles_196"/>
      <sheetName val="PA_Scenarios196"/>
      <sheetName val="PA_Transfer_Summary196"/>
      <sheetName val="Monthly_Loading_-Summary196"/>
      <sheetName val="Monthly_Loading-PB_Data196"/>
      <sheetName val="Monthly_Loading-PrevOTP_Data196"/>
      <sheetName val="Data_Refresh196"/>
      <sheetName val="SUMM_LOADING_195"/>
      <sheetName val="Raw_Data_Sheet195"/>
      <sheetName val="IA_1195"/>
      <sheetName val="DATA_MOLD_NEW_BALANCE195"/>
      <sheetName val="SSAI_IP_ORDER195"/>
      <sheetName val="Cutting_Dies_195"/>
      <sheetName val="Indirect_List181"/>
      <sheetName val="BASIS_DATA181"/>
      <sheetName val="SUBCONT_STATUS181"/>
      <sheetName val="cumulus_16126"/>
      <sheetName val="EAM_INVENTORY91"/>
      <sheetName val="Maintenance_Work_Order91"/>
      <sheetName val="Vietnam_Report53"/>
      <sheetName val="5_수정데이터통합53"/>
      <sheetName val="CT__PL52"/>
      <sheetName val="CT_Thang_Mo52"/>
      <sheetName val="Chi_tiet52"/>
      <sheetName val="CTTR_Transfer_Type201"/>
      <sheetName val="GFP_Type201"/>
      <sheetName val="GFP_Reasons201"/>
      <sheetName val="LAST_YEARS_CS200"/>
      <sheetName val="Fct_Sum_2_SeasonView197"/>
      <sheetName val="F1_Scenarios197"/>
      <sheetName val="Fct_Summary197"/>
      <sheetName val="Chris'_Tab197"/>
      <sheetName val="OTP_Summary_Result197"/>
      <sheetName val="OTP_Projection197"/>
      <sheetName val="Monthly_Loading197"/>
      <sheetName val="OTP_Source197"/>
      <sheetName val="FA14_Detail197"/>
      <sheetName val="Lynne's_Tab197"/>
      <sheetName val="SU14_Detail197"/>
      <sheetName val="Category_Callouts197"/>
      <sheetName val="Cap_Scenario197"/>
      <sheetName val="Subcapacity_outsoles_197"/>
      <sheetName val="PA_Scenarios197"/>
      <sheetName val="PA_Transfer_Summary197"/>
      <sheetName val="Monthly_Loading_-Summary197"/>
      <sheetName val="Monthly_Loading-PB_Data197"/>
      <sheetName val="Monthly_Loading-PrevOTP_Data197"/>
      <sheetName val="Data_Refresh197"/>
      <sheetName val="SUMM_LOADING_196"/>
      <sheetName val="Raw_Data_Sheet196"/>
      <sheetName val="IA_1196"/>
      <sheetName val="DATA_MOLD_NEW_BALANCE196"/>
      <sheetName val="SSAI_IP_ORDER196"/>
      <sheetName val="Cutting_Dies_196"/>
      <sheetName val="Indirect_List182"/>
      <sheetName val="BASIS_DATA182"/>
      <sheetName val="SUBCONT_STATUS182"/>
      <sheetName val="cumulus_16127"/>
      <sheetName val="EAM_INVENTORY92"/>
      <sheetName val="Maintenance_Work_Order92"/>
      <sheetName val="Vietnam_Report54"/>
      <sheetName val="5_수정데이터통합54"/>
      <sheetName val="CT__PL53"/>
      <sheetName val="CT_Thang_Mo53"/>
      <sheetName val="Chi_tiet53"/>
      <sheetName val="CTTR_Transfer_Type205"/>
      <sheetName val="GFP_Type205"/>
      <sheetName val="GFP_Reasons205"/>
      <sheetName val="LAST_YEARS_CS204"/>
      <sheetName val="Fct_Sum_2_SeasonView201"/>
      <sheetName val="F1_Scenarios201"/>
      <sheetName val="Fct_Summary201"/>
      <sheetName val="Chris'_Tab201"/>
      <sheetName val="OTP_Summary_Result201"/>
      <sheetName val="OTP_Projection201"/>
      <sheetName val="Monthly_Loading201"/>
      <sheetName val="OTP_Source201"/>
      <sheetName val="FA14_Detail201"/>
      <sheetName val="Lynne's_Tab201"/>
      <sheetName val="SU14_Detail201"/>
      <sheetName val="Category_Callouts201"/>
      <sheetName val="Cap_Scenario201"/>
      <sheetName val="Subcapacity_outsoles_201"/>
      <sheetName val="PA_Scenarios201"/>
      <sheetName val="PA_Transfer_Summary201"/>
      <sheetName val="Monthly_Loading_-Summary201"/>
      <sheetName val="Monthly_Loading-PB_Data201"/>
      <sheetName val="Monthly_Loading-PrevOTP_Data201"/>
      <sheetName val="Data_Refresh201"/>
      <sheetName val="SUMM_LOADING_200"/>
      <sheetName val="Raw_Data_Sheet200"/>
      <sheetName val="IA_1200"/>
      <sheetName val="DATA_MOLD_NEW_BALANCE200"/>
      <sheetName val="SSAI_IP_ORDER200"/>
      <sheetName val="Cutting_Dies_200"/>
      <sheetName val="Indirect_List186"/>
      <sheetName val="BASIS_DATA186"/>
      <sheetName val="SUBCONT_STATUS186"/>
      <sheetName val="cumulus_16131"/>
      <sheetName val="EAM_INVENTORY96"/>
      <sheetName val="Maintenance_Work_Order96"/>
      <sheetName val="Vietnam_Report58"/>
      <sheetName val="5_수정데이터통합58"/>
      <sheetName val="CT__PL57"/>
      <sheetName val="CT_Thang_Mo57"/>
      <sheetName val="Chi_tiet57"/>
      <sheetName val="CTTR_Transfer_Type203"/>
      <sheetName val="GFP_Type203"/>
      <sheetName val="GFP_Reasons203"/>
      <sheetName val="LAST_YEARS_CS202"/>
      <sheetName val="Fct_Sum_2_SeasonView199"/>
      <sheetName val="F1_Scenarios199"/>
      <sheetName val="Fct_Summary199"/>
      <sheetName val="Chris'_Tab199"/>
      <sheetName val="OTP_Summary_Result199"/>
      <sheetName val="OTP_Projection199"/>
      <sheetName val="Monthly_Loading199"/>
      <sheetName val="OTP_Source199"/>
      <sheetName val="FA14_Detail199"/>
      <sheetName val="Lynne's_Tab199"/>
      <sheetName val="SU14_Detail199"/>
      <sheetName val="Category_Callouts199"/>
      <sheetName val="Cap_Scenario199"/>
      <sheetName val="Subcapacity_outsoles_199"/>
      <sheetName val="PA_Scenarios199"/>
      <sheetName val="PA_Transfer_Summary199"/>
      <sheetName val="Monthly_Loading_-Summary199"/>
      <sheetName val="Monthly_Loading-PB_Data199"/>
      <sheetName val="Monthly_Loading-PrevOTP_Data199"/>
      <sheetName val="Data_Refresh199"/>
      <sheetName val="SUMM_LOADING_198"/>
      <sheetName val="Raw_Data_Sheet198"/>
      <sheetName val="IA_1198"/>
      <sheetName val="DATA_MOLD_NEW_BALANCE198"/>
      <sheetName val="SSAI_IP_ORDER198"/>
      <sheetName val="Cutting_Dies_198"/>
      <sheetName val="Indirect_List184"/>
      <sheetName val="BASIS_DATA184"/>
      <sheetName val="SUBCONT_STATUS184"/>
      <sheetName val="cumulus_16129"/>
      <sheetName val="EAM_INVENTORY94"/>
      <sheetName val="Maintenance_Work_Order94"/>
      <sheetName val="Vietnam_Report56"/>
      <sheetName val="5_수정데이터통합56"/>
      <sheetName val="CT__PL55"/>
      <sheetName val="CT_Thang_Mo55"/>
      <sheetName val="Chi_tiet55"/>
      <sheetName val="CTTR_Transfer_Type204"/>
      <sheetName val="GFP_Type204"/>
      <sheetName val="GFP_Reasons204"/>
      <sheetName val="LAST_YEARS_CS203"/>
      <sheetName val="Fct_Sum_2_SeasonView200"/>
      <sheetName val="F1_Scenarios200"/>
      <sheetName val="Fct_Summary200"/>
      <sheetName val="Chris'_Tab200"/>
      <sheetName val="OTP_Summary_Result200"/>
      <sheetName val="OTP_Projection200"/>
      <sheetName val="Monthly_Loading200"/>
      <sheetName val="OTP_Source200"/>
      <sheetName val="FA14_Detail200"/>
      <sheetName val="Lynne's_Tab200"/>
      <sheetName val="SU14_Detail200"/>
      <sheetName val="Category_Callouts200"/>
      <sheetName val="Cap_Scenario200"/>
      <sheetName val="Subcapacity_outsoles_200"/>
      <sheetName val="PA_Scenarios200"/>
      <sheetName val="PA_Transfer_Summary200"/>
      <sheetName val="Monthly_Loading_-Summary200"/>
      <sheetName val="Monthly_Loading-PB_Data200"/>
      <sheetName val="Monthly_Loading-PrevOTP_Data200"/>
      <sheetName val="Data_Refresh200"/>
      <sheetName val="SUMM_LOADING_199"/>
      <sheetName val="Raw_Data_Sheet199"/>
      <sheetName val="IA_1199"/>
      <sheetName val="DATA_MOLD_NEW_BALANCE199"/>
      <sheetName val="SSAI_IP_ORDER199"/>
      <sheetName val="Cutting_Dies_199"/>
      <sheetName val="Indirect_List185"/>
      <sheetName val="BASIS_DATA185"/>
      <sheetName val="SUBCONT_STATUS185"/>
      <sheetName val="cumulus_16130"/>
      <sheetName val="EAM_INVENTORY95"/>
      <sheetName val="Maintenance_Work_Order95"/>
      <sheetName val="Vietnam_Report57"/>
      <sheetName val="5_수정데이터통합57"/>
      <sheetName val="CT__PL56"/>
      <sheetName val="CT_Thang_Mo56"/>
      <sheetName val="Chi_tiet56"/>
      <sheetName val="CTTR_Transfer_Type206"/>
      <sheetName val="GFP_Type206"/>
      <sheetName val="GFP_Reasons206"/>
      <sheetName val="LAST_YEARS_CS205"/>
      <sheetName val="Fct_Sum_2_SeasonView202"/>
      <sheetName val="F1_Scenarios202"/>
      <sheetName val="Fct_Summary202"/>
      <sheetName val="Chris'_Tab202"/>
      <sheetName val="OTP_Summary_Result202"/>
      <sheetName val="OTP_Projection202"/>
      <sheetName val="Monthly_Loading202"/>
      <sheetName val="OTP_Source202"/>
      <sheetName val="FA14_Detail202"/>
      <sheetName val="Lynne's_Tab202"/>
      <sheetName val="SU14_Detail202"/>
      <sheetName val="Category_Callouts202"/>
      <sheetName val="Cap_Scenario202"/>
      <sheetName val="Subcapacity_outsoles_202"/>
      <sheetName val="PA_Scenarios202"/>
      <sheetName val="PA_Transfer_Summary202"/>
      <sheetName val="Monthly_Loading_-Summary202"/>
      <sheetName val="Monthly_Loading-PB_Data202"/>
      <sheetName val="Monthly_Loading-PrevOTP_Data202"/>
      <sheetName val="Data_Refresh202"/>
      <sheetName val="SUMM_LOADING_201"/>
      <sheetName val="Raw_Data_Sheet201"/>
      <sheetName val="IA_1201"/>
      <sheetName val="DATA_MOLD_NEW_BALANCE201"/>
      <sheetName val="SSAI_IP_ORDER201"/>
      <sheetName val="Cutting_Dies_201"/>
      <sheetName val="Indirect_List187"/>
      <sheetName val="BASIS_DATA187"/>
      <sheetName val="SUBCONT_STATUS187"/>
      <sheetName val="cumulus_16132"/>
      <sheetName val="EAM_INVENTORY97"/>
      <sheetName val="Maintenance_Work_Order97"/>
      <sheetName val="Vietnam_Report59"/>
      <sheetName val="5_수정데이터통합59"/>
      <sheetName val="CT__PL58"/>
      <sheetName val="CT_Thang_Mo58"/>
      <sheetName val="Chi_tiet58"/>
      <sheetName val="CTTR_Transfer_Type207"/>
      <sheetName val="GFP_Type207"/>
      <sheetName val="GFP_Reasons207"/>
      <sheetName val="LAST_YEARS_CS206"/>
      <sheetName val="Fct_Sum_2_SeasonView203"/>
      <sheetName val="F1_Scenarios203"/>
      <sheetName val="Fct_Summary203"/>
      <sheetName val="Chris'_Tab203"/>
      <sheetName val="OTP_Summary_Result203"/>
      <sheetName val="OTP_Projection203"/>
      <sheetName val="Monthly_Loading203"/>
      <sheetName val="OTP_Source203"/>
      <sheetName val="FA14_Detail203"/>
      <sheetName val="Lynne's_Tab203"/>
      <sheetName val="SU14_Detail203"/>
      <sheetName val="Category_Callouts203"/>
      <sheetName val="Cap_Scenario203"/>
      <sheetName val="Subcapacity_outsoles_203"/>
      <sheetName val="PA_Scenarios203"/>
      <sheetName val="PA_Transfer_Summary203"/>
      <sheetName val="Monthly_Loading_-Summary203"/>
      <sheetName val="Monthly_Loading-PB_Data203"/>
      <sheetName val="Monthly_Loading-PrevOTP_Data203"/>
      <sheetName val="Data_Refresh203"/>
      <sheetName val="SUMM_LOADING_202"/>
      <sheetName val="Raw_Data_Sheet202"/>
      <sheetName val="IA_1202"/>
      <sheetName val="DATA_MOLD_NEW_BALANCE202"/>
      <sheetName val="SSAI_IP_ORDER202"/>
      <sheetName val="Cutting_Dies_202"/>
      <sheetName val="Indirect_List188"/>
      <sheetName val="BASIS_DATA188"/>
      <sheetName val="SUBCONT_STATUS188"/>
      <sheetName val="cumulus_16133"/>
      <sheetName val="EAM_INVENTORY98"/>
      <sheetName val="Maintenance_Work_Order98"/>
      <sheetName val="Vietnam_Report60"/>
      <sheetName val="5_수정데이터통합60"/>
      <sheetName val="CT__PL59"/>
      <sheetName val="CT_Thang_Mo59"/>
      <sheetName val="Chi_tiet59"/>
      <sheetName val="CTTR_Transfer_Type223"/>
      <sheetName val="GFP_Type223"/>
      <sheetName val="GFP_Reasons223"/>
      <sheetName val="LAST_YEARS_CS222"/>
      <sheetName val="Fct_Sum_2_SeasonView219"/>
      <sheetName val="F1_Scenarios219"/>
      <sheetName val="Fct_Summary219"/>
      <sheetName val="Chris'_Tab219"/>
      <sheetName val="OTP_Summary_Result219"/>
      <sheetName val="OTP_Projection219"/>
      <sheetName val="Monthly_Loading219"/>
      <sheetName val="OTP_Source219"/>
      <sheetName val="FA14_Detail219"/>
      <sheetName val="Lynne's_Tab219"/>
      <sheetName val="SU14_Detail219"/>
      <sheetName val="Category_Callouts219"/>
      <sheetName val="Cap_Scenario219"/>
      <sheetName val="Subcapacity_outsoles_219"/>
      <sheetName val="PA_Scenarios219"/>
      <sheetName val="PA_Transfer_Summary219"/>
      <sheetName val="Monthly_Loading_-Summary219"/>
      <sheetName val="Monthly_Loading-PB_Data219"/>
      <sheetName val="Monthly_Loading-PrevOTP_Data219"/>
      <sheetName val="Data_Refresh219"/>
      <sheetName val="SUMM_LOADING_218"/>
      <sheetName val="Raw_Data_Sheet218"/>
      <sheetName val="IA_1218"/>
      <sheetName val="DATA_MOLD_NEW_BALANCE218"/>
      <sheetName val="SSAI_IP_ORDER218"/>
      <sheetName val="Cutting_Dies_218"/>
      <sheetName val="Indirect_List204"/>
      <sheetName val="BASIS_DATA204"/>
      <sheetName val="SUBCONT_STATUS204"/>
      <sheetName val="cumulus_16149"/>
      <sheetName val="EAM_INVENTORY114"/>
      <sheetName val="Maintenance_Work_Order114"/>
      <sheetName val="Vietnam_Report76"/>
      <sheetName val="5_수정데이터통합76"/>
      <sheetName val="CT__PL75"/>
      <sheetName val="CT_Thang_Mo75"/>
      <sheetName val="Chi_tiet75"/>
      <sheetName val="CTTR_Transfer_Type208"/>
      <sheetName val="GFP_Type208"/>
      <sheetName val="GFP_Reasons208"/>
      <sheetName val="LAST_YEARS_CS207"/>
      <sheetName val="Fct_Sum_2_SeasonView204"/>
      <sheetName val="F1_Scenarios204"/>
      <sheetName val="Fct_Summary204"/>
      <sheetName val="Chris'_Tab204"/>
      <sheetName val="OTP_Summary_Result204"/>
      <sheetName val="OTP_Projection204"/>
      <sheetName val="Monthly_Loading204"/>
      <sheetName val="OTP_Source204"/>
      <sheetName val="FA14_Detail204"/>
      <sheetName val="Lynne's_Tab204"/>
      <sheetName val="SU14_Detail204"/>
      <sheetName val="Category_Callouts204"/>
      <sheetName val="Cap_Scenario204"/>
      <sheetName val="Subcapacity_outsoles_204"/>
      <sheetName val="PA_Scenarios204"/>
      <sheetName val="PA_Transfer_Summary204"/>
      <sheetName val="Monthly_Loading_-Summary204"/>
      <sheetName val="Monthly_Loading-PB_Data204"/>
      <sheetName val="Monthly_Loading-PrevOTP_Data204"/>
      <sheetName val="Data_Refresh204"/>
      <sheetName val="SUMM_LOADING_203"/>
      <sheetName val="Raw_Data_Sheet203"/>
      <sheetName val="IA_1203"/>
      <sheetName val="DATA_MOLD_NEW_BALANCE203"/>
      <sheetName val="SSAI_IP_ORDER203"/>
      <sheetName val="Cutting_Dies_203"/>
      <sheetName val="Indirect_List189"/>
      <sheetName val="BASIS_DATA189"/>
      <sheetName val="SUBCONT_STATUS189"/>
      <sheetName val="cumulus_16134"/>
      <sheetName val="EAM_INVENTORY99"/>
      <sheetName val="Maintenance_Work_Order99"/>
      <sheetName val="Vietnam_Report61"/>
      <sheetName val="5_수정데이터통합61"/>
      <sheetName val="CT__PL60"/>
      <sheetName val="CT_Thang_Mo60"/>
      <sheetName val="Chi_tiet60"/>
      <sheetName val="CTTR_Transfer_Type209"/>
      <sheetName val="GFP_Type209"/>
      <sheetName val="GFP_Reasons209"/>
      <sheetName val="LAST_YEARS_CS208"/>
      <sheetName val="Fct_Sum_2_SeasonView205"/>
      <sheetName val="F1_Scenarios205"/>
      <sheetName val="Fct_Summary205"/>
      <sheetName val="Chris'_Tab205"/>
      <sheetName val="OTP_Summary_Result205"/>
      <sheetName val="OTP_Projection205"/>
      <sheetName val="Monthly_Loading205"/>
      <sheetName val="OTP_Source205"/>
      <sheetName val="FA14_Detail205"/>
      <sheetName val="Lynne's_Tab205"/>
      <sheetName val="SU14_Detail205"/>
      <sheetName val="Category_Callouts205"/>
      <sheetName val="Cap_Scenario205"/>
      <sheetName val="Subcapacity_outsoles_205"/>
      <sheetName val="PA_Scenarios205"/>
      <sheetName val="PA_Transfer_Summary205"/>
      <sheetName val="Monthly_Loading_-Summary205"/>
      <sheetName val="Monthly_Loading-PB_Data205"/>
      <sheetName val="Monthly_Loading-PrevOTP_Data205"/>
      <sheetName val="Data_Refresh205"/>
      <sheetName val="SUMM_LOADING_204"/>
      <sheetName val="Raw_Data_Sheet204"/>
      <sheetName val="IA_1204"/>
      <sheetName val="DATA_MOLD_NEW_BALANCE204"/>
      <sheetName val="SSAI_IP_ORDER204"/>
      <sheetName val="Cutting_Dies_204"/>
      <sheetName val="Indirect_List190"/>
      <sheetName val="BASIS_DATA190"/>
      <sheetName val="SUBCONT_STATUS190"/>
      <sheetName val="cumulus_16135"/>
      <sheetName val="EAM_INVENTORY100"/>
      <sheetName val="Maintenance_Work_Order100"/>
      <sheetName val="Vietnam_Report62"/>
      <sheetName val="5_수정데이터통합62"/>
      <sheetName val="CT__PL61"/>
      <sheetName val="CT_Thang_Mo61"/>
      <sheetName val="Chi_tiet61"/>
      <sheetName val="CTTR_Transfer_Type210"/>
      <sheetName val="GFP_Type210"/>
      <sheetName val="GFP_Reasons210"/>
      <sheetName val="LAST_YEARS_CS209"/>
      <sheetName val="Fct_Sum_2_SeasonView206"/>
      <sheetName val="F1_Scenarios206"/>
      <sheetName val="Fct_Summary206"/>
      <sheetName val="Chris'_Tab206"/>
      <sheetName val="OTP_Summary_Result206"/>
      <sheetName val="OTP_Projection206"/>
      <sheetName val="Monthly_Loading206"/>
      <sheetName val="OTP_Source206"/>
      <sheetName val="FA14_Detail206"/>
      <sheetName val="Lynne's_Tab206"/>
      <sheetName val="SU14_Detail206"/>
      <sheetName val="Category_Callouts206"/>
      <sheetName val="Cap_Scenario206"/>
      <sheetName val="Subcapacity_outsoles_206"/>
      <sheetName val="PA_Scenarios206"/>
      <sheetName val="PA_Transfer_Summary206"/>
      <sheetName val="Monthly_Loading_-Summary206"/>
      <sheetName val="Monthly_Loading-PB_Data206"/>
      <sheetName val="Monthly_Loading-PrevOTP_Data206"/>
      <sheetName val="Data_Refresh206"/>
      <sheetName val="SUMM_LOADING_205"/>
      <sheetName val="Raw_Data_Sheet205"/>
      <sheetName val="IA_1205"/>
      <sheetName val="DATA_MOLD_NEW_BALANCE205"/>
      <sheetName val="SSAI_IP_ORDER205"/>
      <sheetName val="Cutting_Dies_205"/>
      <sheetName val="Indirect_List191"/>
      <sheetName val="BASIS_DATA191"/>
      <sheetName val="SUBCONT_STATUS191"/>
      <sheetName val="cumulus_16136"/>
      <sheetName val="EAM_INVENTORY101"/>
      <sheetName val="Maintenance_Work_Order101"/>
      <sheetName val="Vietnam_Report63"/>
      <sheetName val="5_수정데이터통합63"/>
      <sheetName val="CT__PL62"/>
      <sheetName val="CT_Thang_Mo62"/>
      <sheetName val="Chi_tiet62"/>
      <sheetName val="CTTR_Transfer_Type211"/>
      <sheetName val="GFP_Type211"/>
      <sheetName val="GFP_Reasons211"/>
      <sheetName val="LAST_YEARS_CS210"/>
      <sheetName val="Fct_Sum_2_SeasonView207"/>
      <sheetName val="F1_Scenarios207"/>
      <sheetName val="Fct_Summary207"/>
      <sheetName val="Chris'_Tab207"/>
      <sheetName val="OTP_Summary_Result207"/>
      <sheetName val="OTP_Projection207"/>
      <sheetName val="Monthly_Loading207"/>
      <sheetName val="OTP_Source207"/>
      <sheetName val="FA14_Detail207"/>
      <sheetName val="Lynne's_Tab207"/>
      <sheetName val="SU14_Detail207"/>
      <sheetName val="Category_Callouts207"/>
      <sheetName val="Cap_Scenario207"/>
      <sheetName val="Subcapacity_outsoles_207"/>
      <sheetName val="PA_Scenarios207"/>
      <sheetName val="PA_Transfer_Summary207"/>
      <sheetName val="Monthly_Loading_-Summary207"/>
      <sheetName val="Monthly_Loading-PB_Data207"/>
      <sheetName val="Monthly_Loading-PrevOTP_Data207"/>
      <sheetName val="Data_Refresh207"/>
      <sheetName val="SUMM_LOADING_206"/>
      <sheetName val="Raw_Data_Sheet206"/>
      <sheetName val="IA_1206"/>
      <sheetName val="DATA_MOLD_NEW_BALANCE206"/>
      <sheetName val="SSAI_IP_ORDER206"/>
      <sheetName val="Cutting_Dies_206"/>
      <sheetName val="Indirect_List192"/>
      <sheetName val="BASIS_DATA192"/>
      <sheetName val="SUBCONT_STATUS192"/>
      <sheetName val="cumulus_16137"/>
      <sheetName val="EAM_INVENTORY102"/>
      <sheetName val="Maintenance_Work_Order102"/>
      <sheetName val="Vietnam_Report64"/>
      <sheetName val="5_수정데이터통합64"/>
      <sheetName val="CT__PL63"/>
      <sheetName val="CT_Thang_Mo63"/>
      <sheetName val="Chi_tiet63"/>
      <sheetName val="CTTR_Transfer_Type212"/>
      <sheetName val="GFP_Type212"/>
      <sheetName val="GFP_Reasons212"/>
      <sheetName val="LAST_YEARS_CS211"/>
      <sheetName val="Fct_Sum_2_SeasonView208"/>
      <sheetName val="F1_Scenarios208"/>
      <sheetName val="Fct_Summary208"/>
      <sheetName val="Chris'_Tab208"/>
      <sheetName val="OTP_Summary_Result208"/>
      <sheetName val="OTP_Projection208"/>
      <sheetName val="Monthly_Loading208"/>
      <sheetName val="OTP_Source208"/>
      <sheetName val="FA14_Detail208"/>
      <sheetName val="Lynne's_Tab208"/>
      <sheetName val="SU14_Detail208"/>
      <sheetName val="Category_Callouts208"/>
      <sheetName val="Cap_Scenario208"/>
      <sheetName val="Subcapacity_outsoles_208"/>
      <sheetName val="PA_Scenarios208"/>
      <sheetName val="PA_Transfer_Summary208"/>
      <sheetName val="Monthly_Loading_-Summary208"/>
      <sheetName val="Monthly_Loading-PB_Data208"/>
      <sheetName val="Monthly_Loading-PrevOTP_Data208"/>
      <sheetName val="Data_Refresh208"/>
      <sheetName val="SUMM_LOADING_207"/>
      <sheetName val="Raw_Data_Sheet207"/>
      <sheetName val="IA_1207"/>
      <sheetName val="DATA_MOLD_NEW_BALANCE207"/>
      <sheetName val="SSAI_IP_ORDER207"/>
      <sheetName val="Cutting_Dies_207"/>
      <sheetName val="Indirect_List193"/>
      <sheetName val="BASIS_DATA193"/>
      <sheetName val="SUBCONT_STATUS193"/>
      <sheetName val="cumulus_16138"/>
      <sheetName val="EAM_INVENTORY103"/>
      <sheetName val="Maintenance_Work_Order103"/>
      <sheetName val="Vietnam_Report65"/>
      <sheetName val="5_수정데이터통합65"/>
      <sheetName val="CT__PL64"/>
      <sheetName val="CT_Thang_Mo64"/>
      <sheetName val="Chi_tiet64"/>
      <sheetName val="CTTR_Transfer_Type213"/>
      <sheetName val="GFP_Type213"/>
      <sheetName val="GFP_Reasons213"/>
      <sheetName val="LAST_YEARS_CS212"/>
      <sheetName val="Fct_Sum_2_SeasonView209"/>
      <sheetName val="F1_Scenarios209"/>
      <sheetName val="Fct_Summary209"/>
      <sheetName val="Chris'_Tab209"/>
      <sheetName val="OTP_Summary_Result209"/>
      <sheetName val="OTP_Projection209"/>
      <sheetName val="Monthly_Loading209"/>
      <sheetName val="OTP_Source209"/>
      <sheetName val="FA14_Detail209"/>
      <sheetName val="Lynne's_Tab209"/>
      <sheetName val="SU14_Detail209"/>
      <sheetName val="Category_Callouts209"/>
      <sheetName val="Cap_Scenario209"/>
      <sheetName val="Subcapacity_outsoles_209"/>
      <sheetName val="PA_Scenarios209"/>
      <sheetName val="PA_Transfer_Summary209"/>
      <sheetName val="Monthly_Loading_-Summary209"/>
      <sheetName val="Monthly_Loading-PB_Data209"/>
      <sheetName val="Monthly_Loading-PrevOTP_Data209"/>
      <sheetName val="Data_Refresh209"/>
      <sheetName val="SUMM_LOADING_208"/>
      <sheetName val="Raw_Data_Sheet208"/>
      <sheetName val="IA_1208"/>
      <sheetName val="DATA_MOLD_NEW_BALANCE208"/>
      <sheetName val="SSAI_IP_ORDER208"/>
      <sheetName val="Cutting_Dies_208"/>
      <sheetName val="Indirect_List194"/>
      <sheetName val="BASIS_DATA194"/>
      <sheetName val="SUBCONT_STATUS194"/>
      <sheetName val="cumulus_16139"/>
      <sheetName val="EAM_INVENTORY104"/>
      <sheetName val="Maintenance_Work_Order104"/>
      <sheetName val="Vietnam_Report66"/>
      <sheetName val="5_수정데이터통합66"/>
      <sheetName val="CT__PL65"/>
      <sheetName val="CT_Thang_Mo65"/>
      <sheetName val="Chi_tiet65"/>
      <sheetName val="CTTR_Transfer_Type214"/>
      <sheetName val="GFP_Type214"/>
      <sheetName val="GFP_Reasons214"/>
      <sheetName val="LAST_YEARS_CS213"/>
      <sheetName val="Fct_Sum_2_SeasonView210"/>
      <sheetName val="F1_Scenarios210"/>
      <sheetName val="Fct_Summary210"/>
      <sheetName val="Chris'_Tab210"/>
      <sheetName val="OTP_Summary_Result210"/>
      <sheetName val="OTP_Projection210"/>
      <sheetName val="Monthly_Loading210"/>
      <sheetName val="OTP_Source210"/>
      <sheetName val="FA14_Detail210"/>
      <sheetName val="Lynne's_Tab210"/>
      <sheetName val="SU14_Detail210"/>
      <sheetName val="Category_Callouts210"/>
      <sheetName val="Cap_Scenario210"/>
      <sheetName val="Subcapacity_outsoles_210"/>
      <sheetName val="PA_Scenarios210"/>
      <sheetName val="PA_Transfer_Summary210"/>
      <sheetName val="Monthly_Loading_-Summary210"/>
      <sheetName val="Monthly_Loading-PB_Data210"/>
      <sheetName val="Monthly_Loading-PrevOTP_Data210"/>
      <sheetName val="Data_Refresh210"/>
      <sheetName val="SUMM_LOADING_209"/>
      <sheetName val="Raw_Data_Sheet209"/>
      <sheetName val="IA_1209"/>
      <sheetName val="DATA_MOLD_NEW_BALANCE209"/>
      <sheetName val="SSAI_IP_ORDER209"/>
      <sheetName val="Cutting_Dies_209"/>
      <sheetName val="Indirect_List195"/>
      <sheetName val="BASIS_DATA195"/>
      <sheetName val="SUBCONT_STATUS195"/>
      <sheetName val="cumulus_16140"/>
      <sheetName val="EAM_INVENTORY105"/>
      <sheetName val="Maintenance_Work_Order105"/>
      <sheetName val="Vietnam_Report67"/>
      <sheetName val="5_수정데이터통합67"/>
      <sheetName val="CT__PL66"/>
      <sheetName val="CT_Thang_Mo66"/>
      <sheetName val="Chi_tiet66"/>
      <sheetName val="CTTR_Transfer_Type215"/>
      <sheetName val="GFP_Type215"/>
      <sheetName val="GFP_Reasons215"/>
      <sheetName val="LAST_YEARS_CS214"/>
      <sheetName val="Fct_Sum_2_SeasonView211"/>
      <sheetName val="F1_Scenarios211"/>
      <sheetName val="Fct_Summary211"/>
      <sheetName val="Chris'_Tab211"/>
      <sheetName val="OTP_Summary_Result211"/>
      <sheetName val="OTP_Projection211"/>
      <sheetName val="Monthly_Loading211"/>
      <sheetName val="OTP_Source211"/>
      <sheetName val="FA14_Detail211"/>
      <sheetName val="Lynne's_Tab211"/>
      <sheetName val="SU14_Detail211"/>
      <sheetName val="Category_Callouts211"/>
      <sheetName val="Cap_Scenario211"/>
      <sheetName val="Subcapacity_outsoles_211"/>
      <sheetName val="PA_Scenarios211"/>
      <sheetName val="PA_Transfer_Summary211"/>
      <sheetName val="Monthly_Loading_-Summary211"/>
      <sheetName val="Monthly_Loading-PB_Data211"/>
      <sheetName val="Monthly_Loading-PrevOTP_Data211"/>
      <sheetName val="Data_Refresh211"/>
      <sheetName val="SUMM_LOADING_210"/>
      <sheetName val="Raw_Data_Sheet210"/>
      <sheetName val="IA_1210"/>
      <sheetName val="DATA_MOLD_NEW_BALANCE210"/>
      <sheetName val="SSAI_IP_ORDER210"/>
      <sheetName val="Cutting_Dies_210"/>
      <sheetName val="Indirect_List196"/>
      <sheetName val="BASIS_DATA196"/>
      <sheetName val="SUBCONT_STATUS196"/>
      <sheetName val="cumulus_16141"/>
      <sheetName val="EAM_INVENTORY106"/>
      <sheetName val="Maintenance_Work_Order106"/>
      <sheetName val="Vietnam_Report68"/>
      <sheetName val="5_수정데이터통합68"/>
      <sheetName val="CT__PL67"/>
      <sheetName val="CT_Thang_Mo67"/>
      <sheetName val="Chi_tiet67"/>
      <sheetName val="CTTR_Transfer_Type216"/>
      <sheetName val="GFP_Type216"/>
      <sheetName val="GFP_Reasons216"/>
      <sheetName val="LAST_YEARS_CS215"/>
      <sheetName val="Fct_Sum_2_SeasonView212"/>
      <sheetName val="F1_Scenarios212"/>
      <sheetName val="Fct_Summary212"/>
      <sheetName val="Chris'_Tab212"/>
      <sheetName val="OTP_Summary_Result212"/>
      <sheetName val="OTP_Projection212"/>
      <sheetName val="Monthly_Loading212"/>
      <sheetName val="OTP_Source212"/>
      <sheetName val="FA14_Detail212"/>
      <sheetName val="Lynne's_Tab212"/>
      <sheetName val="SU14_Detail212"/>
      <sheetName val="Category_Callouts212"/>
      <sheetName val="Cap_Scenario212"/>
      <sheetName val="Subcapacity_outsoles_212"/>
      <sheetName val="PA_Scenarios212"/>
      <sheetName val="PA_Transfer_Summary212"/>
      <sheetName val="Monthly_Loading_-Summary212"/>
      <sheetName val="Monthly_Loading-PB_Data212"/>
      <sheetName val="Monthly_Loading-PrevOTP_Data212"/>
      <sheetName val="Data_Refresh212"/>
      <sheetName val="SUMM_LOADING_211"/>
      <sheetName val="Raw_Data_Sheet211"/>
      <sheetName val="IA_1211"/>
      <sheetName val="DATA_MOLD_NEW_BALANCE211"/>
      <sheetName val="SSAI_IP_ORDER211"/>
      <sheetName val="Cutting_Dies_211"/>
      <sheetName val="Indirect_List197"/>
      <sheetName val="BASIS_DATA197"/>
      <sheetName val="SUBCONT_STATUS197"/>
      <sheetName val="cumulus_16142"/>
      <sheetName val="EAM_INVENTORY107"/>
      <sheetName val="Maintenance_Work_Order107"/>
      <sheetName val="Vietnam_Report69"/>
      <sheetName val="5_수정데이터통합69"/>
      <sheetName val="CT__PL68"/>
      <sheetName val="CT_Thang_Mo68"/>
      <sheetName val="Chi_tiet68"/>
      <sheetName val="CTTR_Transfer_Type217"/>
      <sheetName val="GFP_Type217"/>
      <sheetName val="GFP_Reasons217"/>
      <sheetName val="LAST_YEARS_CS216"/>
      <sheetName val="Fct_Sum_2_SeasonView213"/>
      <sheetName val="F1_Scenarios213"/>
      <sheetName val="Fct_Summary213"/>
      <sheetName val="Chris'_Tab213"/>
      <sheetName val="OTP_Summary_Result213"/>
      <sheetName val="OTP_Projection213"/>
      <sheetName val="Monthly_Loading213"/>
      <sheetName val="OTP_Source213"/>
      <sheetName val="FA14_Detail213"/>
      <sheetName val="Lynne's_Tab213"/>
      <sheetName val="SU14_Detail213"/>
      <sheetName val="Category_Callouts213"/>
      <sheetName val="Cap_Scenario213"/>
      <sheetName val="Subcapacity_outsoles_213"/>
      <sheetName val="PA_Scenarios213"/>
      <sheetName val="PA_Transfer_Summary213"/>
      <sheetName val="Monthly_Loading_-Summary213"/>
      <sheetName val="Monthly_Loading-PB_Data213"/>
      <sheetName val="Monthly_Loading-PrevOTP_Data213"/>
      <sheetName val="Data_Refresh213"/>
      <sheetName val="SUMM_LOADING_212"/>
      <sheetName val="Raw_Data_Sheet212"/>
      <sheetName val="IA_1212"/>
      <sheetName val="DATA_MOLD_NEW_BALANCE212"/>
      <sheetName val="SSAI_IP_ORDER212"/>
      <sheetName val="Cutting_Dies_212"/>
      <sheetName val="Indirect_List198"/>
      <sheetName val="BASIS_DATA198"/>
      <sheetName val="SUBCONT_STATUS198"/>
      <sheetName val="cumulus_16143"/>
      <sheetName val="EAM_INVENTORY108"/>
      <sheetName val="Maintenance_Work_Order108"/>
      <sheetName val="Vietnam_Report70"/>
      <sheetName val="5_수정데이터통합70"/>
      <sheetName val="CT__PL69"/>
      <sheetName val="CT_Thang_Mo69"/>
      <sheetName val="Chi_tiet69"/>
      <sheetName val="CTTR_Transfer_Type218"/>
      <sheetName val="GFP_Type218"/>
      <sheetName val="GFP_Reasons218"/>
      <sheetName val="LAST_YEARS_CS217"/>
      <sheetName val="Fct_Sum_2_SeasonView214"/>
      <sheetName val="F1_Scenarios214"/>
      <sheetName val="Fct_Summary214"/>
      <sheetName val="Chris'_Tab214"/>
      <sheetName val="OTP_Summary_Result214"/>
      <sheetName val="OTP_Projection214"/>
      <sheetName val="Monthly_Loading214"/>
      <sheetName val="OTP_Source214"/>
      <sheetName val="FA14_Detail214"/>
      <sheetName val="Lynne's_Tab214"/>
      <sheetName val="SU14_Detail214"/>
      <sheetName val="Category_Callouts214"/>
      <sheetName val="Cap_Scenario214"/>
      <sheetName val="Subcapacity_outsoles_214"/>
      <sheetName val="PA_Scenarios214"/>
      <sheetName val="PA_Transfer_Summary214"/>
      <sheetName val="Monthly_Loading_-Summary214"/>
      <sheetName val="Monthly_Loading-PB_Data214"/>
      <sheetName val="Monthly_Loading-PrevOTP_Data214"/>
      <sheetName val="Data_Refresh214"/>
      <sheetName val="SUMM_LOADING_213"/>
      <sheetName val="Raw_Data_Sheet213"/>
      <sheetName val="IA_1213"/>
      <sheetName val="DATA_MOLD_NEW_BALANCE213"/>
      <sheetName val="SSAI_IP_ORDER213"/>
      <sheetName val="Cutting_Dies_213"/>
      <sheetName val="Indirect_List199"/>
      <sheetName val="BASIS_DATA199"/>
      <sheetName val="SUBCONT_STATUS199"/>
      <sheetName val="cumulus_16144"/>
      <sheetName val="EAM_INVENTORY109"/>
      <sheetName val="Maintenance_Work_Order109"/>
      <sheetName val="Vietnam_Report71"/>
      <sheetName val="5_수정데이터통합71"/>
      <sheetName val="CT__PL70"/>
      <sheetName val="CT_Thang_Mo70"/>
      <sheetName val="Chi_tiet70"/>
      <sheetName val="CTTR_Transfer_Type219"/>
      <sheetName val="GFP_Type219"/>
      <sheetName val="GFP_Reasons219"/>
      <sheetName val="LAST_YEARS_CS218"/>
      <sheetName val="Fct_Sum_2_SeasonView215"/>
      <sheetName val="F1_Scenarios215"/>
      <sheetName val="Fct_Summary215"/>
      <sheetName val="Chris'_Tab215"/>
      <sheetName val="OTP_Summary_Result215"/>
      <sheetName val="OTP_Projection215"/>
      <sheetName val="Monthly_Loading215"/>
      <sheetName val="OTP_Source215"/>
      <sheetName val="FA14_Detail215"/>
      <sheetName val="Lynne's_Tab215"/>
      <sheetName val="SU14_Detail215"/>
      <sheetName val="Category_Callouts215"/>
      <sheetName val="Cap_Scenario215"/>
      <sheetName val="Subcapacity_outsoles_215"/>
      <sheetName val="PA_Scenarios215"/>
      <sheetName val="PA_Transfer_Summary215"/>
      <sheetName val="Monthly_Loading_-Summary215"/>
      <sheetName val="Monthly_Loading-PB_Data215"/>
      <sheetName val="Monthly_Loading-PrevOTP_Data215"/>
      <sheetName val="Data_Refresh215"/>
      <sheetName val="SUMM_LOADING_214"/>
      <sheetName val="Raw_Data_Sheet214"/>
      <sheetName val="IA_1214"/>
      <sheetName val="DATA_MOLD_NEW_BALANCE214"/>
      <sheetName val="SSAI_IP_ORDER214"/>
      <sheetName val="Cutting_Dies_214"/>
      <sheetName val="Indirect_List200"/>
      <sheetName val="BASIS_DATA200"/>
      <sheetName val="SUBCONT_STATUS200"/>
      <sheetName val="cumulus_16145"/>
      <sheetName val="EAM_INVENTORY110"/>
      <sheetName val="Maintenance_Work_Order110"/>
      <sheetName val="Vietnam_Report72"/>
      <sheetName val="5_수정데이터통합72"/>
      <sheetName val="CT__PL71"/>
      <sheetName val="CT_Thang_Mo71"/>
      <sheetName val="Chi_tiet71"/>
      <sheetName val="CTTR_Transfer_Type220"/>
      <sheetName val="GFP_Type220"/>
      <sheetName val="GFP_Reasons220"/>
      <sheetName val="LAST_YEARS_CS219"/>
      <sheetName val="Fct_Sum_2_SeasonView216"/>
      <sheetName val="F1_Scenarios216"/>
      <sheetName val="Fct_Summary216"/>
      <sheetName val="Chris'_Tab216"/>
      <sheetName val="OTP_Summary_Result216"/>
      <sheetName val="OTP_Projection216"/>
      <sheetName val="Monthly_Loading216"/>
      <sheetName val="OTP_Source216"/>
      <sheetName val="FA14_Detail216"/>
      <sheetName val="Lynne's_Tab216"/>
      <sheetName val="SU14_Detail216"/>
      <sheetName val="Category_Callouts216"/>
      <sheetName val="Cap_Scenario216"/>
      <sheetName val="Subcapacity_outsoles_216"/>
      <sheetName val="PA_Scenarios216"/>
      <sheetName val="PA_Transfer_Summary216"/>
      <sheetName val="Monthly_Loading_-Summary216"/>
      <sheetName val="Monthly_Loading-PB_Data216"/>
      <sheetName val="Monthly_Loading-PrevOTP_Data216"/>
      <sheetName val="Data_Refresh216"/>
      <sheetName val="SUMM_LOADING_215"/>
      <sheetName val="Raw_Data_Sheet215"/>
      <sheetName val="IA_1215"/>
      <sheetName val="DATA_MOLD_NEW_BALANCE215"/>
      <sheetName val="SSAI_IP_ORDER215"/>
      <sheetName val="Cutting_Dies_215"/>
      <sheetName val="Indirect_List201"/>
      <sheetName val="BASIS_DATA201"/>
      <sheetName val="SUBCONT_STATUS201"/>
      <sheetName val="cumulus_16146"/>
      <sheetName val="EAM_INVENTORY111"/>
      <sheetName val="Maintenance_Work_Order111"/>
      <sheetName val="Vietnam_Report73"/>
      <sheetName val="5_수정데이터통합73"/>
      <sheetName val="CT__PL72"/>
      <sheetName val="CT_Thang_Mo72"/>
      <sheetName val="Chi_tiet72"/>
      <sheetName val="CTTR_Transfer_Type221"/>
      <sheetName val="GFP_Type221"/>
      <sheetName val="GFP_Reasons221"/>
      <sheetName val="LAST_YEARS_CS220"/>
      <sheetName val="Fct_Sum_2_SeasonView217"/>
      <sheetName val="F1_Scenarios217"/>
      <sheetName val="Fct_Summary217"/>
      <sheetName val="Chris'_Tab217"/>
      <sheetName val="OTP_Summary_Result217"/>
      <sheetName val="OTP_Projection217"/>
      <sheetName val="Monthly_Loading217"/>
      <sheetName val="OTP_Source217"/>
      <sheetName val="FA14_Detail217"/>
      <sheetName val="Lynne's_Tab217"/>
      <sheetName val="SU14_Detail217"/>
      <sheetName val="Category_Callouts217"/>
      <sheetName val="Cap_Scenario217"/>
      <sheetName val="Subcapacity_outsoles_217"/>
      <sheetName val="PA_Scenarios217"/>
      <sheetName val="PA_Transfer_Summary217"/>
      <sheetName val="Monthly_Loading_-Summary217"/>
      <sheetName val="Monthly_Loading-PB_Data217"/>
      <sheetName val="Monthly_Loading-PrevOTP_Data217"/>
      <sheetName val="Data_Refresh217"/>
      <sheetName val="SUMM_LOADING_216"/>
      <sheetName val="Raw_Data_Sheet216"/>
      <sheetName val="IA_1216"/>
      <sheetName val="DATA_MOLD_NEW_BALANCE216"/>
      <sheetName val="SSAI_IP_ORDER216"/>
      <sheetName val="Cutting_Dies_216"/>
      <sheetName val="Indirect_List202"/>
      <sheetName val="BASIS_DATA202"/>
      <sheetName val="SUBCONT_STATUS202"/>
      <sheetName val="cumulus_16147"/>
      <sheetName val="EAM_INVENTORY112"/>
      <sheetName val="Maintenance_Work_Order112"/>
      <sheetName val="Vietnam_Report74"/>
      <sheetName val="5_수정데이터통합74"/>
      <sheetName val="CT__PL73"/>
      <sheetName val="CT_Thang_Mo73"/>
      <sheetName val="Chi_tiet73"/>
      <sheetName val="CTTR_Transfer_Type222"/>
      <sheetName val="GFP_Type222"/>
      <sheetName val="GFP_Reasons222"/>
      <sheetName val="LAST_YEARS_CS221"/>
      <sheetName val="Fct_Sum_2_SeasonView218"/>
      <sheetName val="F1_Scenarios218"/>
      <sheetName val="Fct_Summary218"/>
      <sheetName val="Chris'_Tab218"/>
      <sheetName val="OTP_Summary_Result218"/>
      <sheetName val="OTP_Projection218"/>
      <sheetName val="Monthly_Loading218"/>
      <sheetName val="OTP_Source218"/>
      <sheetName val="FA14_Detail218"/>
      <sheetName val="Lynne's_Tab218"/>
      <sheetName val="SU14_Detail218"/>
      <sheetName val="Category_Callouts218"/>
      <sheetName val="Cap_Scenario218"/>
      <sheetName val="Subcapacity_outsoles_218"/>
      <sheetName val="PA_Scenarios218"/>
      <sheetName val="PA_Transfer_Summary218"/>
      <sheetName val="Monthly_Loading_-Summary218"/>
      <sheetName val="Monthly_Loading-PB_Data218"/>
      <sheetName val="Monthly_Loading-PrevOTP_Data218"/>
      <sheetName val="Data_Refresh218"/>
      <sheetName val="SUMM_LOADING_217"/>
      <sheetName val="Raw_Data_Sheet217"/>
      <sheetName val="IA_1217"/>
      <sheetName val="DATA_MOLD_NEW_BALANCE217"/>
      <sheetName val="SSAI_IP_ORDER217"/>
      <sheetName val="Cutting_Dies_217"/>
      <sheetName val="Indirect_List203"/>
      <sheetName val="BASIS_DATA203"/>
      <sheetName val="SUBCONT_STATUS203"/>
      <sheetName val="cumulus_16148"/>
      <sheetName val="EAM_INVENTORY113"/>
      <sheetName val="Maintenance_Work_Order113"/>
      <sheetName val="Vietnam_Report75"/>
      <sheetName val="5_수정데이터통합75"/>
      <sheetName val="CT__PL74"/>
      <sheetName val="CT_Thang_Mo74"/>
      <sheetName val="Chi_tiet74"/>
      <sheetName val="CTTR_Transfer_Type224"/>
      <sheetName val="GFP_Type224"/>
      <sheetName val="GFP_Reasons224"/>
      <sheetName val="LAST_YEARS_CS223"/>
      <sheetName val="Fct_Sum_2_SeasonView220"/>
      <sheetName val="F1_Scenarios220"/>
      <sheetName val="Fct_Summary220"/>
      <sheetName val="Chris'_Tab220"/>
      <sheetName val="OTP_Summary_Result220"/>
      <sheetName val="OTP_Projection220"/>
      <sheetName val="Monthly_Loading220"/>
      <sheetName val="OTP_Source220"/>
      <sheetName val="FA14_Detail220"/>
      <sheetName val="Lynne's_Tab220"/>
      <sheetName val="SU14_Detail220"/>
      <sheetName val="Category_Callouts220"/>
      <sheetName val="Cap_Scenario220"/>
      <sheetName val="Subcapacity_outsoles_220"/>
      <sheetName val="PA_Scenarios220"/>
      <sheetName val="PA_Transfer_Summary220"/>
      <sheetName val="Monthly_Loading_-Summary220"/>
      <sheetName val="Monthly_Loading-PB_Data220"/>
      <sheetName val="Monthly_Loading-PrevOTP_Data220"/>
      <sheetName val="Data_Refresh220"/>
      <sheetName val="SUMM_LOADING_219"/>
      <sheetName val="Raw_Data_Sheet219"/>
      <sheetName val="IA_1219"/>
      <sheetName val="DATA_MOLD_NEW_BALANCE219"/>
      <sheetName val="SSAI_IP_ORDER219"/>
      <sheetName val="Cutting_Dies_219"/>
      <sheetName val="Indirect_List205"/>
      <sheetName val="BASIS_DATA205"/>
      <sheetName val="SUBCONT_STATUS205"/>
      <sheetName val="cumulus_16150"/>
      <sheetName val="EAM_INVENTORY115"/>
      <sheetName val="Maintenance_Work_Order115"/>
      <sheetName val="Vietnam_Report77"/>
      <sheetName val="5_수정데이터통합77"/>
      <sheetName val="CT__PL76"/>
      <sheetName val="CT_Thang_Mo76"/>
      <sheetName val="Chi_tiet76"/>
      <sheetName val="CTTR_Transfer_Type225"/>
      <sheetName val="GFP_Type225"/>
      <sheetName val="GFP_Reasons225"/>
      <sheetName val="LAST_YEARS_CS224"/>
      <sheetName val="Fct_Sum_2_SeasonView221"/>
      <sheetName val="F1_Scenarios221"/>
      <sheetName val="Fct_Summary221"/>
      <sheetName val="Chris'_Tab221"/>
      <sheetName val="OTP_Summary_Result221"/>
      <sheetName val="OTP_Projection221"/>
      <sheetName val="Monthly_Loading221"/>
      <sheetName val="OTP_Source221"/>
      <sheetName val="FA14_Detail221"/>
      <sheetName val="Lynne's_Tab221"/>
      <sheetName val="SU14_Detail221"/>
      <sheetName val="Category_Callouts221"/>
      <sheetName val="Cap_Scenario221"/>
      <sheetName val="Subcapacity_outsoles_221"/>
      <sheetName val="PA_Scenarios221"/>
      <sheetName val="PA_Transfer_Summary221"/>
      <sheetName val="Monthly_Loading_-Summary221"/>
      <sheetName val="Monthly_Loading-PB_Data221"/>
      <sheetName val="Monthly_Loading-PrevOTP_Data221"/>
      <sheetName val="Data_Refresh221"/>
      <sheetName val="SUMM_LOADING_220"/>
      <sheetName val="Raw_Data_Sheet220"/>
      <sheetName val="IA_1220"/>
      <sheetName val="DATA_MOLD_NEW_BALANCE220"/>
      <sheetName val="SSAI_IP_ORDER220"/>
      <sheetName val="Cutting_Dies_220"/>
      <sheetName val="Indirect_List206"/>
      <sheetName val="BASIS_DATA206"/>
      <sheetName val="SUBCONT_STATUS206"/>
      <sheetName val="cumulus_16151"/>
      <sheetName val="EAM_INVENTORY116"/>
      <sheetName val="Maintenance_Work_Order116"/>
      <sheetName val="Vietnam_Report78"/>
      <sheetName val="5_수정데이터통합78"/>
      <sheetName val="CT__PL77"/>
      <sheetName val="CT_Thang_Mo77"/>
      <sheetName val="Chi_tiet77"/>
      <sheetName val="CTTR_Transfer_Type228"/>
      <sheetName val="GFP_Type228"/>
      <sheetName val="GFP_Reasons228"/>
      <sheetName val="LAST_YEARS_CS227"/>
      <sheetName val="Fct_Sum_2_SeasonView224"/>
      <sheetName val="F1_Scenarios224"/>
      <sheetName val="Fct_Summary224"/>
      <sheetName val="Chris'_Tab224"/>
      <sheetName val="OTP_Summary_Result224"/>
      <sheetName val="OTP_Projection224"/>
      <sheetName val="Monthly_Loading224"/>
      <sheetName val="OTP_Source224"/>
      <sheetName val="FA14_Detail224"/>
      <sheetName val="Lynne's_Tab224"/>
      <sheetName val="SU14_Detail224"/>
      <sheetName val="Category_Callouts224"/>
      <sheetName val="Cap_Scenario224"/>
      <sheetName val="Subcapacity_outsoles_224"/>
      <sheetName val="PA_Scenarios224"/>
      <sheetName val="PA_Transfer_Summary224"/>
      <sheetName val="Monthly_Loading_-Summary224"/>
      <sheetName val="Monthly_Loading-PB_Data224"/>
      <sheetName val="Monthly_Loading-PrevOTP_Data224"/>
      <sheetName val="Data_Refresh224"/>
      <sheetName val="SUMM_LOADING_223"/>
      <sheetName val="Raw_Data_Sheet223"/>
      <sheetName val="IA_1223"/>
      <sheetName val="DATA_MOLD_NEW_BALANCE223"/>
      <sheetName val="SSAI_IP_ORDER223"/>
      <sheetName val="Cutting_Dies_223"/>
      <sheetName val="Indirect_List209"/>
      <sheetName val="BASIS_DATA209"/>
      <sheetName val="SUBCONT_STATUS209"/>
      <sheetName val="cumulus_16154"/>
      <sheetName val="EAM_INVENTORY119"/>
      <sheetName val="Maintenance_Work_Order119"/>
      <sheetName val="Vietnam_Report81"/>
      <sheetName val="5_수정데이터통합81"/>
      <sheetName val="CT__PL80"/>
      <sheetName val="CT_Thang_Mo80"/>
      <sheetName val="Chi_tiet80"/>
      <sheetName val="CTTR_Transfer_Type226"/>
      <sheetName val="GFP_Type226"/>
      <sheetName val="GFP_Reasons226"/>
      <sheetName val="LAST_YEARS_CS225"/>
      <sheetName val="Fct_Sum_2_SeasonView222"/>
      <sheetName val="F1_Scenarios222"/>
      <sheetName val="Fct_Summary222"/>
      <sheetName val="Chris'_Tab222"/>
      <sheetName val="OTP_Summary_Result222"/>
      <sheetName val="OTP_Projection222"/>
      <sheetName val="Monthly_Loading222"/>
      <sheetName val="OTP_Source222"/>
      <sheetName val="FA14_Detail222"/>
      <sheetName val="Lynne's_Tab222"/>
      <sheetName val="SU14_Detail222"/>
      <sheetName val="Category_Callouts222"/>
      <sheetName val="Cap_Scenario222"/>
      <sheetName val="Subcapacity_outsoles_222"/>
      <sheetName val="PA_Scenarios222"/>
      <sheetName val="PA_Transfer_Summary222"/>
      <sheetName val="Monthly_Loading_-Summary222"/>
      <sheetName val="Monthly_Loading-PB_Data222"/>
      <sheetName val="Monthly_Loading-PrevOTP_Data222"/>
      <sheetName val="Data_Refresh222"/>
      <sheetName val="SUMM_LOADING_221"/>
      <sheetName val="Raw_Data_Sheet221"/>
      <sheetName val="IA_1221"/>
      <sheetName val="DATA_MOLD_NEW_BALANCE221"/>
      <sheetName val="SSAI_IP_ORDER221"/>
      <sheetName val="Cutting_Dies_221"/>
      <sheetName val="Indirect_List207"/>
      <sheetName val="BASIS_DATA207"/>
      <sheetName val="SUBCONT_STATUS207"/>
      <sheetName val="cumulus_16152"/>
      <sheetName val="EAM_INVENTORY117"/>
      <sheetName val="Maintenance_Work_Order117"/>
      <sheetName val="Vietnam_Report79"/>
      <sheetName val="5_수정데이터통합79"/>
      <sheetName val="CT__PL78"/>
      <sheetName val="CT_Thang_Mo78"/>
      <sheetName val="Chi_tiet78"/>
      <sheetName val="CTTR_Transfer_Type227"/>
      <sheetName val="GFP_Type227"/>
      <sheetName val="GFP_Reasons227"/>
      <sheetName val="LAST_YEARS_CS226"/>
      <sheetName val="Fct_Sum_2_SeasonView223"/>
      <sheetName val="F1_Scenarios223"/>
      <sheetName val="Fct_Summary223"/>
      <sheetName val="Chris'_Tab223"/>
      <sheetName val="OTP_Summary_Result223"/>
      <sheetName val="OTP_Projection223"/>
      <sheetName val="Monthly_Loading223"/>
      <sheetName val="OTP_Source223"/>
      <sheetName val="FA14_Detail223"/>
      <sheetName val="Lynne's_Tab223"/>
      <sheetName val="SU14_Detail223"/>
      <sheetName val="Category_Callouts223"/>
      <sheetName val="Cap_Scenario223"/>
      <sheetName val="Subcapacity_outsoles_223"/>
      <sheetName val="PA_Scenarios223"/>
      <sheetName val="PA_Transfer_Summary223"/>
      <sheetName val="Monthly_Loading_-Summary223"/>
      <sheetName val="Monthly_Loading-PB_Data223"/>
      <sheetName val="Monthly_Loading-PrevOTP_Data223"/>
      <sheetName val="Data_Refresh223"/>
      <sheetName val="SUMM_LOADING_222"/>
      <sheetName val="Raw_Data_Sheet222"/>
      <sheetName val="IA_1222"/>
      <sheetName val="DATA_MOLD_NEW_BALANCE222"/>
      <sheetName val="SSAI_IP_ORDER222"/>
      <sheetName val="Cutting_Dies_222"/>
      <sheetName val="Indirect_List208"/>
      <sheetName val="BASIS_DATA208"/>
      <sheetName val="SUBCONT_STATUS208"/>
      <sheetName val="cumulus_16153"/>
      <sheetName val="EAM_INVENTORY118"/>
      <sheetName val="Maintenance_Work_Order118"/>
      <sheetName val="Vietnam_Report80"/>
      <sheetName val="5_수정데이터통합80"/>
      <sheetName val="CT__PL79"/>
      <sheetName val="CT_Thang_Mo79"/>
      <sheetName val="Chi_tiet79"/>
      <sheetName val="CTTR_Transfer_Type236"/>
      <sheetName val="GFP_Type236"/>
      <sheetName val="GFP_Reasons236"/>
      <sheetName val="LAST_YEARS_CS235"/>
      <sheetName val="Fct_Sum_2_SeasonView232"/>
      <sheetName val="F1_Scenarios232"/>
      <sheetName val="Fct_Summary232"/>
      <sheetName val="Chris'_Tab232"/>
      <sheetName val="OTP_Summary_Result232"/>
      <sheetName val="OTP_Projection232"/>
      <sheetName val="Monthly_Loading232"/>
      <sheetName val="OTP_Source232"/>
      <sheetName val="FA14_Detail232"/>
      <sheetName val="Lynne's_Tab232"/>
      <sheetName val="SU14_Detail232"/>
      <sheetName val="Category_Callouts232"/>
      <sheetName val="Cap_Scenario232"/>
      <sheetName val="Subcapacity_outsoles_232"/>
      <sheetName val="PA_Scenarios232"/>
      <sheetName val="PA_Transfer_Summary232"/>
      <sheetName val="Monthly_Loading_-Summary232"/>
      <sheetName val="Monthly_Loading-PB_Data232"/>
      <sheetName val="Monthly_Loading-PrevOTP_Data232"/>
      <sheetName val="Data_Refresh232"/>
      <sheetName val="SUMM_LOADING_231"/>
      <sheetName val="Raw_Data_Sheet231"/>
      <sheetName val="IA_1231"/>
      <sheetName val="DATA_MOLD_NEW_BALANCE231"/>
      <sheetName val="SSAI_IP_ORDER231"/>
      <sheetName val="Cutting_Dies_231"/>
      <sheetName val="Indirect_List217"/>
      <sheetName val="BASIS_DATA217"/>
      <sheetName val="SUBCONT_STATUS217"/>
      <sheetName val="cumulus_16162"/>
      <sheetName val="EAM_INVENTORY127"/>
      <sheetName val="Maintenance_Work_Order127"/>
      <sheetName val="Vietnam_Report89"/>
      <sheetName val="5_수정데이터통합89"/>
      <sheetName val="CT__PL88"/>
      <sheetName val="CT_Thang_Mo88"/>
      <sheetName val="Chi_tiet88"/>
      <sheetName val="CTTR_Transfer_Type229"/>
      <sheetName val="GFP_Type229"/>
      <sheetName val="GFP_Reasons229"/>
      <sheetName val="LAST_YEARS_CS228"/>
      <sheetName val="Fct_Sum_2_SeasonView225"/>
      <sheetName val="F1_Scenarios225"/>
      <sheetName val="Fct_Summary225"/>
      <sheetName val="Chris'_Tab225"/>
      <sheetName val="OTP_Summary_Result225"/>
      <sheetName val="OTP_Projection225"/>
      <sheetName val="Monthly_Loading225"/>
      <sheetName val="OTP_Source225"/>
      <sheetName val="FA14_Detail225"/>
      <sheetName val="Lynne's_Tab225"/>
      <sheetName val="SU14_Detail225"/>
      <sheetName val="Category_Callouts225"/>
      <sheetName val="Cap_Scenario225"/>
      <sheetName val="Subcapacity_outsoles_225"/>
      <sheetName val="PA_Scenarios225"/>
      <sheetName val="PA_Transfer_Summary225"/>
      <sheetName val="Monthly_Loading_-Summary225"/>
      <sheetName val="Monthly_Loading-PB_Data225"/>
      <sheetName val="Monthly_Loading-PrevOTP_Data225"/>
      <sheetName val="Data_Refresh225"/>
      <sheetName val="SUMM_LOADING_224"/>
      <sheetName val="Raw_Data_Sheet224"/>
      <sheetName val="IA_1224"/>
      <sheetName val="DATA_MOLD_NEW_BALANCE224"/>
      <sheetName val="SSAI_IP_ORDER224"/>
      <sheetName val="Cutting_Dies_224"/>
      <sheetName val="Indirect_List210"/>
      <sheetName val="BASIS_DATA210"/>
      <sheetName val="SUBCONT_STATUS210"/>
      <sheetName val="cumulus_16155"/>
      <sheetName val="EAM_INVENTORY120"/>
      <sheetName val="Maintenance_Work_Order120"/>
      <sheetName val="Vietnam_Report82"/>
      <sheetName val="5_수정데이터통합82"/>
      <sheetName val="CT__PL81"/>
      <sheetName val="CT_Thang_Mo81"/>
      <sheetName val="Chi_tiet81"/>
      <sheetName val="CTTR_Transfer_Type230"/>
      <sheetName val="GFP_Type230"/>
      <sheetName val="GFP_Reasons230"/>
      <sheetName val="LAST_YEARS_CS229"/>
      <sheetName val="Fct_Sum_2_SeasonView226"/>
      <sheetName val="F1_Scenarios226"/>
      <sheetName val="Fct_Summary226"/>
      <sheetName val="Chris'_Tab226"/>
      <sheetName val="OTP_Summary_Result226"/>
      <sheetName val="OTP_Projection226"/>
      <sheetName val="Monthly_Loading226"/>
      <sheetName val="OTP_Source226"/>
      <sheetName val="FA14_Detail226"/>
      <sheetName val="Lynne's_Tab226"/>
      <sheetName val="SU14_Detail226"/>
      <sheetName val="Category_Callouts226"/>
      <sheetName val="Cap_Scenario226"/>
      <sheetName val="Subcapacity_outsoles_226"/>
      <sheetName val="PA_Scenarios226"/>
      <sheetName val="PA_Transfer_Summary226"/>
      <sheetName val="Monthly_Loading_-Summary226"/>
      <sheetName val="Monthly_Loading-PB_Data226"/>
      <sheetName val="Monthly_Loading-PrevOTP_Data226"/>
      <sheetName val="Data_Refresh226"/>
      <sheetName val="SUMM_LOADING_225"/>
      <sheetName val="Raw_Data_Sheet225"/>
      <sheetName val="IA_1225"/>
      <sheetName val="DATA_MOLD_NEW_BALANCE225"/>
      <sheetName val="SSAI_IP_ORDER225"/>
      <sheetName val="Cutting_Dies_225"/>
      <sheetName val="Indirect_List211"/>
      <sheetName val="BASIS_DATA211"/>
      <sheetName val="SUBCONT_STATUS211"/>
      <sheetName val="cumulus_16156"/>
      <sheetName val="EAM_INVENTORY121"/>
      <sheetName val="Maintenance_Work_Order121"/>
      <sheetName val="Vietnam_Report83"/>
      <sheetName val="5_수정데이터통합83"/>
      <sheetName val="CT__PL82"/>
      <sheetName val="CT_Thang_Mo82"/>
      <sheetName val="Chi_tiet82"/>
      <sheetName val="CTTR_Transfer_Type231"/>
      <sheetName val="GFP_Type231"/>
      <sheetName val="GFP_Reasons231"/>
      <sheetName val="LAST_YEARS_CS230"/>
      <sheetName val="Fct_Sum_2_SeasonView227"/>
      <sheetName val="F1_Scenarios227"/>
      <sheetName val="Fct_Summary227"/>
      <sheetName val="Chris'_Tab227"/>
      <sheetName val="OTP_Summary_Result227"/>
      <sheetName val="OTP_Projection227"/>
      <sheetName val="Monthly_Loading227"/>
      <sheetName val="OTP_Source227"/>
      <sheetName val="FA14_Detail227"/>
      <sheetName val="Lynne's_Tab227"/>
      <sheetName val="SU14_Detail227"/>
      <sheetName val="Category_Callouts227"/>
      <sheetName val="Cap_Scenario227"/>
      <sheetName val="Subcapacity_outsoles_227"/>
      <sheetName val="PA_Scenarios227"/>
      <sheetName val="PA_Transfer_Summary227"/>
      <sheetName val="Monthly_Loading_-Summary227"/>
      <sheetName val="Monthly_Loading-PB_Data227"/>
      <sheetName val="Monthly_Loading-PrevOTP_Data227"/>
      <sheetName val="Data_Refresh227"/>
      <sheetName val="SUMM_LOADING_226"/>
      <sheetName val="Raw_Data_Sheet226"/>
      <sheetName val="IA_1226"/>
      <sheetName val="DATA_MOLD_NEW_BALANCE226"/>
      <sheetName val="SSAI_IP_ORDER226"/>
      <sheetName val="Cutting_Dies_226"/>
      <sheetName val="Indirect_List212"/>
      <sheetName val="BASIS_DATA212"/>
      <sheetName val="SUBCONT_STATUS212"/>
      <sheetName val="cumulus_16157"/>
      <sheetName val="EAM_INVENTORY122"/>
      <sheetName val="Maintenance_Work_Order122"/>
      <sheetName val="Vietnam_Report84"/>
      <sheetName val="5_수정데이터통합84"/>
      <sheetName val="CT__PL83"/>
      <sheetName val="CT_Thang_Mo83"/>
      <sheetName val="Chi_tiet83"/>
      <sheetName val="CTTR_Transfer_Type232"/>
      <sheetName val="GFP_Type232"/>
      <sheetName val="GFP_Reasons232"/>
      <sheetName val="LAST_YEARS_CS231"/>
      <sheetName val="Fct_Sum_2_SeasonView228"/>
      <sheetName val="F1_Scenarios228"/>
      <sheetName val="Fct_Summary228"/>
      <sheetName val="Chris'_Tab228"/>
      <sheetName val="OTP_Summary_Result228"/>
      <sheetName val="OTP_Projection228"/>
      <sheetName val="Monthly_Loading228"/>
      <sheetName val="OTP_Source228"/>
      <sheetName val="FA14_Detail228"/>
      <sheetName val="Lynne's_Tab228"/>
      <sheetName val="SU14_Detail228"/>
      <sheetName val="Category_Callouts228"/>
      <sheetName val="Cap_Scenario228"/>
      <sheetName val="Subcapacity_outsoles_228"/>
      <sheetName val="PA_Scenarios228"/>
      <sheetName val="PA_Transfer_Summary228"/>
      <sheetName val="Monthly_Loading_-Summary228"/>
      <sheetName val="Monthly_Loading-PB_Data228"/>
      <sheetName val="Monthly_Loading-PrevOTP_Data228"/>
      <sheetName val="Data_Refresh228"/>
      <sheetName val="SUMM_LOADING_227"/>
      <sheetName val="Raw_Data_Sheet227"/>
      <sheetName val="IA_1227"/>
      <sheetName val="DATA_MOLD_NEW_BALANCE227"/>
      <sheetName val="SSAI_IP_ORDER227"/>
      <sheetName val="Cutting_Dies_227"/>
      <sheetName val="Indirect_List213"/>
      <sheetName val="BASIS_DATA213"/>
      <sheetName val="SUBCONT_STATUS213"/>
      <sheetName val="cumulus_16158"/>
      <sheetName val="EAM_INVENTORY123"/>
      <sheetName val="Maintenance_Work_Order123"/>
      <sheetName val="Vietnam_Report85"/>
      <sheetName val="5_수정데이터통합85"/>
      <sheetName val="CT__PL84"/>
      <sheetName val="CT_Thang_Mo84"/>
      <sheetName val="Chi_tiet84"/>
      <sheetName val="CTTR_Transfer_Type233"/>
      <sheetName val="GFP_Type233"/>
      <sheetName val="GFP_Reasons233"/>
      <sheetName val="LAST_YEARS_CS232"/>
      <sheetName val="Fct_Sum_2_SeasonView229"/>
      <sheetName val="F1_Scenarios229"/>
      <sheetName val="Fct_Summary229"/>
      <sheetName val="Chris'_Tab229"/>
      <sheetName val="OTP_Summary_Result229"/>
      <sheetName val="OTP_Projection229"/>
      <sheetName val="Monthly_Loading229"/>
      <sheetName val="OTP_Source229"/>
      <sheetName val="FA14_Detail229"/>
      <sheetName val="Lynne's_Tab229"/>
      <sheetName val="SU14_Detail229"/>
      <sheetName val="Category_Callouts229"/>
      <sheetName val="Cap_Scenario229"/>
      <sheetName val="Subcapacity_outsoles_229"/>
      <sheetName val="PA_Scenarios229"/>
      <sheetName val="PA_Transfer_Summary229"/>
      <sheetName val="Monthly_Loading_-Summary229"/>
      <sheetName val="Monthly_Loading-PB_Data229"/>
      <sheetName val="Monthly_Loading-PrevOTP_Data229"/>
      <sheetName val="Data_Refresh229"/>
      <sheetName val="SUMM_LOADING_228"/>
      <sheetName val="Raw_Data_Sheet228"/>
      <sheetName val="IA_1228"/>
      <sheetName val="DATA_MOLD_NEW_BALANCE228"/>
      <sheetName val="SSAI_IP_ORDER228"/>
      <sheetName val="Cutting_Dies_228"/>
      <sheetName val="Indirect_List214"/>
      <sheetName val="BASIS_DATA214"/>
      <sheetName val="SUBCONT_STATUS214"/>
      <sheetName val="cumulus_16159"/>
      <sheetName val="EAM_INVENTORY124"/>
      <sheetName val="Maintenance_Work_Order124"/>
      <sheetName val="Vietnam_Report86"/>
      <sheetName val="5_수정데이터통합86"/>
      <sheetName val="CT__PL85"/>
      <sheetName val="CT_Thang_Mo85"/>
      <sheetName val="Chi_tiet85"/>
      <sheetName val="CTTR_Transfer_Type234"/>
      <sheetName val="GFP_Type234"/>
      <sheetName val="GFP_Reasons234"/>
      <sheetName val="LAST_YEARS_CS233"/>
      <sheetName val="Fct_Sum_2_SeasonView230"/>
      <sheetName val="F1_Scenarios230"/>
      <sheetName val="Fct_Summary230"/>
      <sheetName val="Chris'_Tab230"/>
      <sheetName val="OTP_Summary_Result230"/>
      <sheetName val="OTP_Projection230"/>
      <sheetName val="Monthly_Loading230"/>
      <sheetName val="OTP_Source230"/>
      <sheetName val="FA14_Detail230"/>
      <sheetName val="Lynne's_Tab230"/>
      <sheetName val="SU14_Detail230"/>
      <sheetName val="Category_Callouts230"/>
      <sheetName val="Cap_Scenario230"/>
      <sheetName val="Subcapacity_outsoles_230"/>
      <sheetName val="PA_Scenarios230"/>
      <sheetName val="PA_Transfer_Summary230"/>
      <sheetName val="Monthly_Loading_-Summary230"/>
      <sheetName val="Monthly_Loading-PB_Data230"/>
      <sheetName val="Monthly_Loading-PrevOTP_Data230"/>
      <sheetName val="Data_Refresh230"/>
      <sheetName val="SUMM_LOADING_229"/>
      <sheetName val="Raw_Data_Sheet229"/>
      <sheetName val="IA_1229"/>
      <sheetName val="DATA_MOLD_NEW_BALANCE229"/>
      <sheetName val="SSAI_IP_ORDER229"/>
      <sheetName val="Cutting_Dies_229"/>
      <sheetName val="Indirect_List215"/>
      <sheetName val="BASIS_DATA215"/>
      <sheetName val="SUBCONT_STATUS215"/>
      <sheetName val="cumulus_16160"/>
      <sheetName val="EAM_INVENTORY125"/>
      <sheetName val="Maintenance_Work_Order125"/>
      <sheetName val="Vietnam_Report87"/>
      <sheetName val="5_수정데이터통합87"/>
      <sheetName val="CT__PL86"/>
      <sheetName val="CT_Thang_Mo86"/>
      <sheetName val="Chi_tiet86"/>
      <sheetName val="CTTR_Transfer_Type235"/>
      <sheetName val="GFP_Type235"/>
      <sheetName val="GFP_Reasons235"/>
      <sheetName val="LAST_YEARS_CS234"/>
      <sheetName val="Fct_Sum_2_SeasonView231"/>
      <sheetName val="F1_Scenarios231"/>
      <sheetName val="Fct_Summary231"/>
      <sheetName val="Chris'_Tab231"/>
      <sheetName val="OTP_Summary_Result231"/>
      <sheetName val="OTP_Projection231"/>
      <sheetName val="Monthly_Loading231"/>
      <sheetName val="OTP_Source231"/>
      <sheetName val="FA14_Detail231"/>
      <sheetName val="Lynne's_Tab231"/>
      <sheetName val="SU14_Detail231"/>
      <sheetName val="Category_Callouts231"/>
      <sheetName val="Cap_Scenario231"/>
      <sheetName val="Subcapacity_outsoles_231"/>
      <sheetName val="PA_Scenarios231"/>
      <sheetName val="PA_Transfer_Summary231"/>
      <sheetName val="Monthly_Loading_-Summary231"/>
      <sheetName val="Monthly_Loading-PB_Data231"/>
      <sheetName val="Monthly_Loading-PrevOTP_Data231"/>
      <sheetName val="Data_Refresh231"/>
      <sheetName val="SUMM_LOADING_230"/>
      <sheetName val="Raw_Data_Sheet230"/>
      <sheetName val="IA_1230"/>
      <sheetName val="DATA_MOLD_NEW_BALANCE230"/>
      <sheetName val="SSAI_IP_ORDER230"/>
      <sheetName val="Cutting_Dies_230"/>
      <sheetName val="Indirect_List216"/>
      <sheetName val="BASIS_DATA216"/>
      <sheetName val="SUBCONT_STATUS216"/>
      <sheetName val="cumulus_16161"/>
      <sheetName val="EAM_INVENTORY126"/>
      <sheetName val="Maintenance_Work_Order126"/>
      <sheetName val="Vietnam_Report88"/>
      <sheetName val="5_수정데이터통합88"/>
      <sheetName val="CT__PL87"/>
      <sheetName val="CT_Thang_Mo87"/>
      <sheetName val="Chi_tiet87"/>
      <sheetName val="CTTR_Transfer_Type238"/>
      <sheetName val="GFP_Type238"/>
      <sheetName val="GFP_Reasons238"/>
      <sheetName val="LAST_YEARS_CS237"/>
      <sheetName val="Fct_Sum_2_SeasonView234"/>
      <sheetName val="F1_Scenarios234"/>
      <sheetName val="Fct_Summary234"/>
      <sheetName val="Chris'_Tab234"/>
      <sheetName val="OTP_Summary_Result234"/>
      <sheetName val="OTP_Projection234"/>
      <sheetName val="Monthly_Loading234"/>
      <sheetName val="OTP_Source234"/>
      <sheetName val="FA14_Detail234"/>
      <sheetName val="Lynne's_Tab234"/>
      <sheetName val="SU14_Detail234"/>
      <sheetName val="Category_Callouts234"/>
      <sheetName val="Cap_Scenario234"/>
      <sheetName val="Subcapacity_outsoles_234"/>
      <sheetName val="PA_Scenarios234"/>
      <sheetName val="PA_Transfer_Summary234"/>
      <sheetName val="Monthly_Loading_-Summary234"/>
      <sheetName val="Monthly_Loading-PB_Data234"/>
      <sheetName val="Monthly_Loading-PrevOTP_Data234"/>
      <sheetName val="Data_Refresh234"/>
      <sheetName val="SUMM_LOADING_233"/>
      <sheetName val="Raw_Data_Sheet233"/>
      <sheetName val="IA_1233"/>
      <sheetName val="DATA_MOLD_NEW_BALANCE233"/>
      <sheetName val="SSAI_IP_ORDER233"/>
      <sheetName val="Cutting_Dies_233"/>
      <sheetName val="Indirect_List219"/>
      <sheetName val="BASIS_DATA219"/>
      <sheetName val="SUBCONT_STATUS219"/>
      <sheetName val="cumulus_16164"/>
      <sheetName val="EAM_INVENTORY129"/>
      <sheetName val="Maintenance_Work_Order129"/>
      <sheetName val="Vietnam_Report91"/>
      <sheetName val="5_수정데이터통합91"/>
      <sheetName val="CT__PL90"/>
      <sheetName val="CT_Thang_Mo90"/>
      <sheetName val="Chi_tiet90"/>
      <sheetName val="CTTR_Transfer_Type237"/>
      <sheetName val="GFP_Type237"/>
      <sheetName val="GFP_Reasons237"/>
      <sheetName val="LAST_YEARS_CS236"/>
      <sheetName val="Fct_Sum_2_SeasonView233"/>
      <sheetName val="F1_Scenarios233"/>
      <sheetName val="Fct_Summary233"/>
      <sheetName val="Chris'_Tab233"/>
      <sheetName val="OTP_Summary_Result233"/>
      <sheetName val="OTP_Projection233"/>
      <sheetName val="Monthly_Loading233"/>
      <sheetName val="OTP_Source233"/>
      <sheetName val="FA14_Detail233"/>
      <sheetName val="Lynne's_Tab233"/>
      <sheetName val="SU14_Detail233"/>
      <sheetName val="Category_Callouts233"/>
      <sheetName val="Cap_Scenario233"/>
      <sheetName val="Subcapacity_outsoles_233"/>
      <sheetName val="PA_Scenarios233"/>
      <sheetName val="PA_Transfer_Summary233"/>
      <sheetName val="Monthly_Loading_-Summary233"/>
      <sheetName val="Monthly_Loading-PB_Data233"/>
      <sheetName val="Monthly_Loading-PrevOTP_Data233"/>
      <sheetName val="Data_Refresh233"/>
      <sheetName val="SUMM_LOADING_232"/>
      <sheetName val="Raw_Data_Sheet232"/>
      <sheetName val="IA_1232"/>
      <sheetName val="DATA_MOLD_NEW_BALANCE232"/>
      <sheetName val="SSAI_IP_ORDER232"/>
      <sheetName val="Cutting_Dies_232"/>
      <sheetName val="Indirect_List218"/>
      <sheetName val="BASIS_DATA218"/>
      <sheetName val="SUBCONT_STATUS218"/>
      <sheetName val="cumulus_16163"/>
      <sheetName val="EAM_INVENTORY128"/>
      <sheetName val="Maintenance_Work_Order128"/>
      <sheetName val="Vietnam_Report90"/>
      <sheetName val="5_수정데이터통합90"/>
      <sheetName val="CT__PL89"/>
      <sheetName val="CT_Thang_Mo89"/>
      <sheetName val="Chi_tiet89"/>
      <sheetName val="CTTR_Transfer_Type248"/>
      <sheetName val="GFP_Type248"/>
      <sheetName val="GFP_Reasons248"/>
      <sheetName val="LAST_YEARS_CS247"/>
      <sheetName val="Fct_Sum_2_SeasonView244"/>
      <sheetName val="F1_Scenarios244"/>
      <sheetName val="Fct_Summary244"/>
      <sheetName val="Chris'_Tab244"/>
      <sheetName val="OTP_Summary_Result244"/>
      <sheetName val="OTP_Projection244"/>
      <sheetName val="Monthly_Loading244"/>
      <sheetName val="OTP_Source244"/>
      <sheetName val="FA14_Detail244"/>
      <sheetName val="Lynne's_Tab244"/>
      <sheetName val="SU14_Detail244"/>
      <sheetName val="Category_Callouts244"/>
      <sheetName val="Cap_Scenario244"/>
      <sheetName val="Subcapacity_outsoles_244"/>
      <sheetName val="PA_Scenarios244"/>
      <sheetName val="PA_Transfer_Summary244"/>
      <sheetName val="Monthly_Loading_-Summary244"/>
      <sheetName val="Monthly_Loading-PB_Data244"/>
      <sheetName val="Monthly_Loading-PrevOTP_Data244"/>
      <sheetName val="Data_Refresh244"/>
      <sheetName val="SUMM_LOADING_243"/>
      <sheetName val="Raw_Data_Sheet243"/>
      <sheetName val="IA_1243"/>
      <sheetName val="DATA_MOLD_NEW_BALANCE243"/>
      <sheetName val="SSAI_IP_ORDER243"/>
      <sheetName val="Cutting_Dies_243"/>
      <sheetName val="Indirect_List229"/>
      <sheetName val="BASIS_DATA229"/>
      <sheetName val="SUBCONT_STATUS229"/>
      <sheetName val="cumulus_16174"/>
      <sheetName val="EAM_INVENTORY139"/>
      <sheetName val="Maintenance_Work_Order139"/>
      <sheetName val="Vietnam_Report101"/>
      <sheetName val="5_수정데이터통합101"/>
      <sheetName val="CT__PL100"/>
      <sheetName val="CT_Thang_Mo100"/>
      <sheetName val="Chi_tiet100"/>
      <sheetName val="CTTR_Transfer_Type239"/>
      <sheetName val="GFP_Type239"/>
      <sheetName val="GFP_Reasons239"/>
      <sheetName val="LAST_YEARS_CS238"/>
      <sheetName val="Fct_Sum_2_SeasonView235"/>
      <sheetName val="F1_Scenarios235"/>
      <sheetName val="Fct_Summary235"/>
      <sheetName val="Chris'_Tab235"/>
      <sheetName val="OTP_Summary_Result235"/>
      <sheetName val="OTP_Projection235"/>
      <sheetName val="Monthly_Loading235"/>
      <sheetName val="OTP_Source235"/>
      <sheetName val="FA14_Detail235"/>
      <sheetName val="Lynne's_Tab235"/>
      <sheetName val="SU14_Detail235"/>
      <sheetName val="Category_Callouts235"/>
      <sheetName val="Cap_Scenario235"/>
      <sheetName val="Subcapacity_outsoles_235"/>
      <sheetName val="PA_Scenarios235"/>
      <sheetName val="PA_Transfer_Summary235"/>
      <sheetName val="Monthly_Loading_-Summary235"/>
      <sheetName val="Monthly_Loading-PB_Data235"/>
      <sheetName val="Monthly_Loading-PrevOTP_Data235"/>
      <sheetName val="Data_Refresh235"/>
      <sheetName val="SUMM_LOADING_234"/>
      <sheetName val="Raw_Data_Sheet234"/>
      <sheetName val="IA_1234"/>
      <sheetName val="DATA_MOLD_NEW_BALANCE234"/>
      <sheetName val="SSAI_IP_ORDER234"/>
      <sheetName val="Cutting_Dies_234"/>
      <sheetName val="Indirect_List220"/>
      <sheetName val="BASIS_DATA220"/>
      <sheetName val="SUBCONT_STATUS220"/>
      <sheetName val="cumulus_16165"/>
      <sheetName val="EAM_INVENTORY130"/>
      <sheetName val="Maintenance_Work_Order130"/>
      <sheetName val="Vietnam_Report92"/>
      <sheetName val="5_수정데이터통합92"/>
      <sheetName val="CT__PL91"/>
      <sheetName val="CT_Thang_Mo91"/>
      <sheetName val="Chi_tiet91"/>
      <sheetName val="CTTR_Transfer_Type240"/>
      <sheetName val="GFP_Type240"/>
      <sheetName val="GFP_Reasons240"/>
      <sheetName val="LAST_YEARS_CS239"/>
      <sheetName val="Fct_Sum_2_SeasonView236"/>
      <sheetName val="F1_Scenarios236"/>
      <sheetName val="Fct_Summary236"/>
      <sheetName val="Chris'_Tab236"/>
      <sheetName val="OTP_Summary_Result236"/>
      <sheetName val="OTP_Projection236"/>
      <sheetName val="Monthly_Loading236"/>
      <sheetName val="OTP_Source236"/>
      <sheetName val="FA14_Detail236"/>
      <sheetName val="Lynne's_Tab236"/>
      <sheetName val="SU14_Detail236"/>
      <sheetName val="Category_Callouts236"/>
      <sheetName val="Cap_Scenario236"/>
      <sheetName val="Subcapacity_outsoles_236"/>
      <sheetName val="PA_Scenarios236"/>
      <sheetName val="PA_Transfer_Summary236"/>
      <sheetName val="Monthly_Loading_-Summary236"/>
      <sheetName val="Monthly_Loading-PB_Data236"/>
      <sheetName val="Monthly_Loading-PrevOTP_Data236"/>
      <sheetName val="Data_Refresh236"/>
      <sheetName val="SUMM_LOADING_235"/>
      <sheetName val="Raw_Data_Sheet235"/>
      <sheetName val="IA_1235"/>
      <sheetName val="DATA_MOLD_NEW_BALANCE235"/>
      <sheetName val="SSAI_IP_ORDER235"/>
      <sheetName val="Cutting_Dies_235"/>
      <sheetName val="Indirect_List221"/>
      <sheetName val="BASIS_DATA221"/>
      <sheetName val="SUBCONT_STATUS221"/>
      <sheetName val="cumulus_16166"/>
      <sheetName val="EAM_INVENTORY131"/>
      <sheetName val="Maintenance_Work_Order131"/>
      <sheetName val="Vietnam_Report93"/>
      <sheetName val="5_수정데이터통합93"/>
      <sheetName val="CT__PL92"/>
      <sheetName val="CT_Thang_Mo92"/>
      <sheetName val="Chi_tiet92"/>
      <sheetName val="CTTR_Transfer_Type241"/>
      <sheetName val="GFP_Type241"/>
      <sheetName val="GFP_Reasons241"/>
      <sheetName val="LAST_YEARS_CS240"/>
      <sheetName val="Fct_Sum_2_SeasonView237"/>
      <sheetName val="F1_Scenarios237"/>
      <sheetName val="Fct_Summary237"/>
      <sheetName val="Chris'_Tab237"/>
      <sheetName val="OTP_Summary_Result237"/>
      <sheetName val="OTP_Projection237"/>
      <sheetName val="Monthly_Loading237"/>
      <sheetName val="OTP_Source237"/>
      <sheetName val="FA14_Detail237"/>
      <sheetName val="Lynne's_Tab237"/>
      <sheetName val="SU14_Detail237"/>
      <sheetName val="Category_Callouts237"/>
      <sheetName val="Cap_Scenario237"/>
      <sheetName val="Subcapacity_outsoles_237"/>
      <sheetName val="PA_Scenarios237"/>
      <sheetName val="PA_Transfer_Summary237"/>
      <sheetName val="Monthly_Loading_-Summary237"/>
      <sheetName val="Monthly_Loading-PB_Data237"/>
      <sheetName val="Monthly_Loading-PrevOTP_Data237"/>
      <sheetName val="Data_Refresh237"/>
      <sheetName val="SUMM_LOADING_236"/>
      <sheetName val="Raw_Data_Sheet236"/>
      <sheetName val="IA_1236"/>
      <sheetName val="DATA_MOLD_NEW_BALANCE236"/>
      <sheetName val="SSAI_IP_ORDER236"/>
      <sheetName val="Cutting_Dies_236"/>
      <sheetName val="Indirect_List222"/>
      <sheetName val="BASIS_DATA222"/>
      <sheetName val="SUBCONT_STATUS222"/>
      <sheetName val="cumulus_16167"/>
      <sheetName val="EAM_INVENTORY132"/>
      <sheetName val="Maintenance_Work_Order132"/>
      <sheetName val="Vietnam_Report94"/>
      <sheetName val="5_수정데이터통합94"/>
      <sheetName val="CT__PL93"/>
      <sheetName val="CT_Thang_Mo93"/>
      <sheetName val="Chi_tiet93"/>
      <sheetName val="CTTR_Transfer_Type242"/>
      <sheetName val="GFP_Type242"/>
      <sheetName val="GFP_Reasons242"/>
      <sheetName val="LAST_YEARS_CS241"/>
      <sheetName val="Fct_Sum_2_SeasonView238"/>
      <sheetName val="F1_Scenarios238"/>
      <sheetName val="Fct_Summary238"/>
      <sheetName val="Chris'_Tab238"/>
      <sheetName val="OTP_Summary_Result238"/>
      <sheetName val="OTP_Projection238"/>
      <sheetName val="Monthly_Loading238"/>
      <sheetName val="OTP_Source238"/>
      <sheetName val="FA14_Detail238"/>
      <sheetName val="Lynne's_Tab238"/>
      <sheetName val="SU14_Detail238"/>
      <sheetName val="Category_Callouts238"/>
      <sheetName val="Cap_Scenario238"/>
      <sheetName val="Subcapacity_outsoles_238"/>
      <sheetName val="PA_Scenarios238"/>
      <sheetName val="PA_Transfer_Summary238"/>
      <sheetName val="Monthly_Loading_-Summary238"/>
      <sheetName val="Monthly_Loading-PB_Data238"/>
      <sheetName val="Monthly_Loading-PrevOTP_Data238"/>
      <sheetName val="Data_Refresh238"/>
      <sheetName val="SUMM_LOADING_237"/>
      <sheetName val="Raw_Data_Sheet237"/>
      <sheetName val="IA_1237"/>
      <sheetName val="DATA_MOLD_NEW_BALANCE237"/>
      <sheetName val="SSAI_IP_ORDER237"/>
      <sheetName val="Cutting_Dies_237"/>
      <sheetName val="Indirect_List223"/>
      <sheetName val="BASIS_DATA223"/>
      <sheetName val="SUBCONT_STATUS223"/>
      <sheetName val="cumulus_16168"/>
      <sheetName val="EAM_INVENTORY133"/>
      <sheetName val="Maintenance_Work_Order133"/>
      <sheetName val="Vietnam_Report95"/>
      <sheetName val="5_수정데이터통합95"/>
      <sheetName val="CT__PL94"/>
      <sheetName val="CT_Thang_Mo94"/>
      <sheetName val="Chi_tiet94"/>
      <sheetName val="CTTR_Transfer_Type243"/>
      <sheetName val="GFP_Type243"/>
      <sheetName val="GFP_Reasons243"/>
      <sheetName val="LAST_YEARS_CS242"/>
      <sheetName val="Fct_Sum_2_SeasonView239"/>
      <sheetName val="F1_Scenarios239"/>
      <sheetName val="Fct_Summary239"/>
      <sheetName val="Chris'_Tab239"/>
      <sheetName val="OTP_Summary_Result239"/>
      <sheetName val="OTP_Projection239"/>
      <sheetName val="Monthly_Loading239"/>
      <sheetName val="OTP_Source239"/>
      <sheetName val="FA14_Detail239"/>
      <sheetName val="Lynne's_Tab239"/>
      <sheetName val="SU14_Detail239"/>
      <sheetName val="Category_Callouts239"/>
      <sheetName val="Cap_Scenario239"/>
      <sheetName val="Subcapacity_outsoles_239"/>
      <sheetName val="PA_Scenarios239"/>
      <sheetName val="PA_Transfer_Summary239"/>
      <sheetName val="Monthly_Loading_-Summary239"/>
      <sheetName val="Monthly_Loading-PB_Data239"/>
      <sheetName val="Monthly_Loading-PrevOTP_Data239"/>
      <sheetName val="Data_Refresh239"/>
      <sheetName val="SUMM_LOADING_238"/>
      <sheetName val="Raw_Data_Sheet238"/>
      <sheetName val="IA_1238"/>
      <sheetName val="DATA_MOLD_NEW_BALANCE238"/>
      <sheetName val="SSAI_IP_ORDER238"/>
      <sheetName val="Cutting_Dies_238"/>
      <sheetName val="Indirect_List224"/>
      <sheetName val="BASIS_DATA224"/>
      <sheetName val="SUBCONT_STATUS224"/>
      <sheetName val="cumulus_16169"/>
      <sheetName val="EAM_INVENTORY134"/>
      <sheetName val="Maintenance_Work_Order134"/>
      <sheetName val="Vietnam_Report96"/>
      <sheetName val="5_수정데이터통합96"/>
      <sheetName val="CT__PL95"/>
      <sheetName val="CT_Thang_Mo95"/>
      <sheetName val="Chi_tiet95"/>
      <sheetName val="CTTR_Transfer_Type244"/>
      <sheetName val="GFP_Type244"/>
      <sheetName val="GFP_Reasons244"/>
      <sheetName val="LAST_YEARS_CS243"/>
      <sheetName val="Fct_Sum_2_SeasonView240"/>
      <sheetName val="F1_Scenarios240"/>
      <sheetName val="Fct_Summary240"/>
      <sheetName val="Chris'_Tab240"/>
      <sheetName val="OTP_Summary_Result240"/>
      <sheetName val="OTP_Projection240"/>
      <sheetName val="Monthly_Loading240"/>
      <sheetName val="OTP_Source240"/>
      <sheetName val="FA14_Detail240"/>
      <sheetName val="Lynne's_Tab240"/>
      <sheetName val="SU14_Detail240"/>
      <sheetName val="Category_Callouts240"/>
      <sheetName val="Cap_Scenario240"/>
      <sheetName val="Subcapacity_outsoles_240"/>
      <sheetName val="PA_Scenarios240"/>
      <sheetName val="PA_Transfer_Summary240"/>
      <sheetName val="Monthly_Loading_-Summary240"/>
      <sheetName val="Monthly_Loading-PB_Data240"/>
      <sheetName val="Monthly_Loading-PrevOTP_Data240"/>
      <sheetName val="Data_Refresh240"/>
      <sheetName val="SUMM_LOADING_239"/>
      <sheetName val="Raw_Data_Sheet239"/>
      <sheetName val="IA_1239"/>
      <sheetName val="DATA_MOLD_NEW_BALANCE239"/>
      <sheetName val="SSAI_IP_ORDER239"/>
      <sheetName val="Cutting_Dies_239"/>
      <sheetName val="Indirect_List225"/>
      <sheetName val="BASIS_DATA225"/>
      <sheetName val="SUBCONT_STATUS225"/>
      <sheetName val="cumulus_16170"/>
      <sheetName val="EAM_INVENTORY135"/>
      <sheetName val="Maintenance_Work_Order135"/>
      <sheetName val="Vietnam_Report97"/>
      <sheetName val="5_수정데이터통합97"/>
      <sheetName val="CT__PL96"/>
      <sheetName val="CT_Thang_Mo96"/>
      <sheetName val="Chi_tiet96"/>
      <sheetName val="CTTR_Transfer_Type245"/>
      <sheetName val="GFP_Type245"/>
      <sheetName val="GFP_Reasons245"/>
      <sheetName val="LAST_YEARS_CS244"/>
      <sheetName val="Fct_Sum_2_SeasonView241"/>
      <sheetName val="F1_Scenarios241"/>
      <sheetName val="Fct_Summary241"/>
      <sheetName val="Chris'_Tab241"/>
      <sheetName val="OTP_Summary_Result241"/>
      <sheetName val="OTP_Projection241"/>
      <sheetName val="Monthly_Loading241"/>
      <sheetName val="OTP_Source241"/>
      <sheetName val="FA14_Detail241"/>
      <sheetName val="Lynne's_Tab241"/>
      <sheetName val="SU14_Detail241"/>
      <sheetName val="Category_Callouts241"/>
      <sheetName val="Cap_Scenario241"/>
      <sheetName val="Subcapacity_outsoles_241"/>
      <sheetName val="PA_Scenarios241"/>
      <sheetName val="PA_Transfer_Summary241"/>
      <sheetName val="Monthly_Loading_-Summary241"/>
      <sheetName val="Monthly_Loading-PB_Data241"/>
      <sheetName val="Monthly_Loading-PrevOTP_Data241"/>
      <sheetName val="Data_Refresh241"/>
      <sheetName val="SUMM_LOADING_240"/>
      <sheetName val="Raw_Data_Sheet240"/>
      <sheetName val="IA_1240"/>
      <sheetName val="DATA_MOLD_NEW_BALANCE240"/>
      <sheetName val="SSAI_IP_ORDER240"/>
      <sheetName val="Cutting_Dies_240"/>
      <sheetName val="Indirect_List226"/>
      <sheetName val="BASIS_DATA226"/>
      <sheetName val="SUBCONT_STATUS226"/>
      <sheetName val="cumulus_16171"/>
      <sheetName val="EAM_INVENTORY136"/>
      <sheetName val="Maintenance_Work_Order136"/>
      <sheetName val="Vietnam_Report98"/>
      <sheetName val="5_수정데이터통합98"/>
      <sheetName val="CT__PL97"/>
      <sheetName val="CT_Thang_Mo97"/>
      <sheetName val="Chi_tiet97"/>
      <sheetName val="CTTR_Transfer_Type246"/>
      <sheetName val="GFP_Type246"/>
      <sheetName val="GFP_Reasons246"/>
      <sheetName val="LAST_YEARS_CS245"/>
      <sheetName val="Fct_Sum_2_SeasonView242"/>
      <sheetName val="F1_Scenarios242"/>
      <sheetName val="Fct_Summary242"/>
      <sheetName val="Chris'_Tab242"/>
      <sheetName val="OTP_Summary_Result242"/>
      <sheetName val="OTP_Projection242"/>
      <sheetName val="Monthly_Loading242"/>
      <sheetName val="OTP_Source242"/>
      <sheetName val="FA14_Detail242"/>
      <sheetName val="Lynne's_Tab242"/>
      <sheetName val="SU14_Detail242"/>
      <sheetName val="Category_Callouts242"/>
      <sheetName val="Cap_Scenario242"/>
      <sheetName val="Subcapacity_outsoles_242"/>
      <sheetName val="PA_Scenarios242"/>
      <sheetName val="PA_Transfer_Summary242"/>
      <sheetName val="Monthly_Loading_-Summary242"/>
      <sheetName val="Monthly_Loading-PB_Data242"/>
      <sheetName val="Monthly_Loading-PrevOTP_Data242"/>
      <sheetName val="Data_Refresh242"/>
      <sheetName val="SUMM_LOADING_241"/>
      <sheetName val="Raw_Data_Sheet241"/>
      <sheetName val="IA_1241"/>
      <sheetName val="DATA_MOLD_NEW_BALANCE241"/>
      <sheetName val="SSAI_IP_ORDER241"/>
      <sheetName val="Cutting_Dies_241"/>
      <sheetName val="Indirect_List227"/>
      <sheetName val="BASIS_DATA227"/>
      <sheetName val="SUBCONT_STATUS227"/>
      <sheetName val="cumulus_16172"/>
      <sheetName val="EAM_INVENTORY137"/>
      <sheetName val="Maintenance_Work_Order137"/>
      <sheetName val="Vietnam_Report99"/>
      <sheetName val="5_수정데이터통합99"/>
      <sheetName val="CT__PL98"/>
      <sheetName val="CT_Thang_Mo98"/>
      <sheetName val="Chi_tiet98"/>
      <sheetName val="CTTR_Transfer_Type247"/>
      <sheetName val="GFP_Type247"/>
      <sheetName val="GFP_Reasons247"/>
      <sheetName val="LAST_YEARS_CS246"/>
      <sheetName val="Fct_Sum_2_SeasonView243"/>
      <sheetName val="F1_Scenarios243"/>
      <sheetName val="Fct_Summary243"/>
      <sheetName val="Chris'_Tab243"/>
      <sheetName val="OTP_Summary_Result243"/>
      <sheetName val="OTP_Projection243"/>
      <sheetName val="Monthly_Loading243"/>
      <sheetName val="OTP_Source243"/>
      <sheetName val="FA14_Detail243"/>
      <sheetName val="Lynne's_Tab243"/>
      <sheetName val="SU14_Detail243"/>
      <sheetName val="Category_Callouts243"/>
      <sheetName val="Cap_Scenario243"/>
      <sheetName val="Subcapacity_outsoles_243"/>
      <sheetName val="PA_Scenarios243"/>
      <sheetName val="PA_Transfer_Summary243"/>
      <sheetName val="Monthly_Loading_-Summary243"/>
      <sheetName val="Monthly_Loading-PB_Data243"/>
      <sheetName val="Monthly_Loading-PrevOTP_Data243"/>
      <sheetName val="Data_Refresh243"/>
      <sheetName val="SUMM_LOADING_242"/>
      <sheetName val="Raw_Data_Sheet242"/>
      <sheetName val="IA_1242"/>
      <sheetName val="DATA_MOLD_NEW_BALANCE242"/>
      <sheetName val="SSAI_IP_ORDER242"/>
      <sheetName val="Cutting_Dies_242"/>
      <sheetName val="Indirect_List228"/>
      <sheetName val="BASIS_DATA228"/>
      <sheetName val="SUBCONT_STATUS228"/>
      <sheetName val="cumulus_16173"/>
      <sheetName val="EAM_INVENTORY138"/>
      <sheetName val="Maintenance_Work_Order138"/>
      <sheetName val="Vietnam_Report100"/>
      <sheetName val="5_수정데이터통합100"/>
      <sheetName val="CT__PL99"/>
      <sheetName val="CT_Thang_Mo99"/>
      <sheetName val="Chi_tiet99"/>
      <sheetName val="CTTR_Transfer_Type249"/>
      <sheetName val="GFP_Type249"/>
      <sheetName val="GFP_Reasons249"/>
      <sheetName val="LAST_YEARS_CS248"/>
      <sheetName val="Fct_Sum_2_SeasonView245"/>
      <sheetName val="F1_Scenarios245"/>
      <sheetName val="Fct_Summary245"/>
      <sheetName val="Chris'_Tab245"/>
      <sheetName val="OTP_Summary_Result245"/>
      <sheetName val="OTP_Projection245"/>
      <sheetName val="Monthly_Loading245"/>
      <sheetName val="OTP_Source245"/>
      <sheetName val="FA14_Detail245"/>
      <sheetName val="Lynne's_Tab245"/>
      <sheetName val="SU14_Detail245"/>
      <sheetName val="Category_Callouts245"/>
      <sheetName val="Cap_Scenario245"/>
      <sheetName val="Subcapacity_outsoles_245"/>
      <sheetName val="PA_Scenarios245"/>
      <sheetName val="PA_Transfer_Summary245"/>
      <sheetName val="Monthly_Loading_-Summary245"/>
      <sheetName val="Monthly_Loading-PB_Data245"/>
      <sheetName val="Monthly_Loading-PrevOTP_Data245"/>
      <sheetName val="Data_Refresh245"/>
      <sheetName val="SUMM_LOADING_244"/>
      <sheetName val="Raw_Data_Sheet244"/>
      <sheetName val="IA_1244"/>
      <sheetName val="DATA_MOLD_NEW_BALANCE244"/>
      <sheetName val="SSAI_IP_ORDER244"/>
      <sheetName val="Cutting_Dies_244"/>
      <sheetName val="Indirect_List230"/>
      <sheetName val="BASIS_DATA230"/>
      <sheetName val="SUBCONT_STATUS230"/>
      <sheetName val="cumulus_16175"/>
      <sheetName val="EAM_INVENTORY140"/>
      <sheetName val="Maintenance_Work_Order140"/>
      <sheetName val="Vietnam_Report102"/>
      <sheetName val="5_수정데이터통합102"/>
      <sheetName val="CT__PL101"/>
      <sheetName val="CT_Thang_Mo101"/>
      <sheetName val="Chi_tiet101"/>
      <sheetName val="CTTR_Transfer_Type250"/>
      <sheetName val="GFP_Type250"/>
      <sheetName val="GFP_Reasons250"/>
      <sheetName val="LAST_YEARS_CS249"/>
      <sheetName val="Fct_Sum_2_SeasonView246"/>
      <sheetName val="F1_Scenarios246"/>
      <sheetName val="Fct_Summary246"/>
      <sheetName val="Chris'_Tab246"/>
      <sheetName val="OTP_Summary_Result246"/>
      <sheetName val="OTP_Projection246"/>
      <sheetName val="Monthly_Loading246"/>
      <sheetName val="OTP_Source246"/>
      <sheetName val="FA14_Detail246"/>
      <sheetName val="Lynne's_Tab246"/>
      <sheetName val="SU14_Detail246"/>
      <sheetName val="Category_Callouts246"/>
      <sheetName val="Cap_Scenario246"/>
      <sheetName val="Subcapacity_outsoles_246"/>
      <sheetName val="PA_Scenarios246"/>
      <sheetName val="PA_Transfer_Summary246"/>
      <sheetName val="Monthly_Loading_-Summary246"/>
      <sheetName val="Monthly_Loading-PB_Data246"/>
      <sheetName val="Monthly_Loading-PrevOTP_Data246"/>
      <sheetName val="Data_Refresh246"/>
      <sheetName val="SUMM_LOADING_245"/>
      <sheetName val="Raw_Data_Sheet245"/>
      <sheetName val="IA_1245"/>
      <sheetName val="DATA_MOLD_NEW_BALANCE245"/>
      <sheetName val="SSAI_IP_ORDER245"/>
      <sheetName val="Cutting_Dies_245"/>
      <sheetName val="Indirect_List231"/>
      <sheetName val="BASIS_DATA231"/>
      <sheetName val="SUBCONT_STATUS231"/>
      <sheetName val="cumulus_16176"/>
      <sheetName val="EAM_INVENTORY141"/>
      <sheetName val="Maintenance_Work_Order141"/>
      <sheetName val="Vietnam_Report103"/>
      <sheetName val="5_수정데이터통합103"/>
      <sheetName val="CT__PL102"/>
      <sheetName val="CT_Thang_Mo102"/>
      <sheetName val="Chi_tiet102"/>
      <sheetName val="CTTR_Transfer_Type251"/>
      <sheetName val="GFP_Type251"/>
      <sheetName val="GFP_Reasons251"/>
      <sheetName val="LAST_YEARS_CS250"/>
      <sheetName val="Fct_Sum_2_SeasonView247"/>
      <sheetName val="F1_Scenarios247"/>
      <sheetName val="Fct_Summary247"/>
      <sheetName val="Chris'_Tab247"/>
      <sheetName val="OTP_Summary_Result247"/>
      <sheetName val="OTP_Projection247"/>
      <sheetName val="Monthly_Loading247"/>
      <sheetName val="OTP_Source247"/>
      <sheetName val="FA14_Detail247"/>
      <sheetName val="Lynne's_Tab247"/>
      <sheetName val="SU14_Detail247"/>
      <sheetName val="Category_Callouts247"/>
      <sheetName val="Cap_Scenario247"/>
      <sheetName val="Subcapacity_outsoles_247"/>
      <sheetName val="PA_Scenarios247"/>
      <sheetName val="PA_Transfer_Summary247"/>
      <sheetName val="Monthly_Loading_-Summary247"/>
      <sheetName val="Monthly_Loading-PB_Data247"/>
      <sheetName val="Monthly_Loading-PrevOTP_Data247"/>
      <sheetName val="Data_Refresh247"/>
      <sheetName val="SUMM_LOADING_246"/>
      <sheetName val="Raw_Data_Sheet246"/>
      <sheetName val="IA_1246"/>
      <sheetName val="DATA_MOLD_NEW_BALANCE246"/>
      <sheetName val="SSAI_IP_ORDER246"/>
      <sheetName val="Cutting_Dies_246"/>
      <sheetName val="Indirect_List232"/>
      <sheetName val="BASIS_DATA232"/>
      <sheetName val="SUBCONT_STATUS232"/>
      <sheetName val="cumulus_16177"/>
      <sheetName val="EAM_INVENTORY142"/>
      <sheetName val="Maintenance_Work_Order142"/>
      <sheetName val="Vietnam_Report104"/>
      <sheetName val="5_수정데이터통합104"/>
      <sheetName val="CT__PL103"/>
      <sheetName val="CT_Thang_Mo103"/>
      <sheetName val="Chi_tiet103"/>
      <sheetName val="CTTR_Transfer_Type255"/>
      <sheetName val="GFP_Type255"/>
      <sheetName val="GFP_Reasons255"/>
      <sheetName val="LAST_YEARS_CS254"/>
      <sheetName val="Fct_Sum_2_SeasonView251"/>
      <sheetName val="F1_Scenarios251"/>
      <sheetName val="Fct_Summary251"/>
      <sheetName val="Chris'_Tab251"/>
      <sheetName val="OTP_Summary_Result251"/>
      <sheetName val="OTP_Projection251"/>
      <sheetName val="Monthly_Loading251"/>
      <sheetName val="OTP_Source251"/>
      <sheetName val="FA14_Detail251"/>
      <sheetName val="Lynne's_Tab251"/>
      <sheetName val="SU14_Detail251"/>
      <sheetName val="Category_Callouts251"/>
      <sheetName val="Cap_Scenario251"/>
      <sheetName val="Subcapacity_outsoles_251"/>
      <sheetName val="PA_Scenarios251"/>
      <sheetName val="PA_Transfer_Summary251"/>
      <sheetName val="Monthly_Loading_-Summary251"/>
      <sheetName val="Monthly_Loading-PB_Data251"/>
      <sheetName val="Monthly_Loading-PrevOTP_Data251"/>
      <sheetName val="Data_Refresh251"/>
      <sheetName val="SUMM_LOADING_250"/>
      <sheetName val="Raw_Data_Sheet250"/>
      <sheetName val="IA_1250"/>
      <sheetName val="DATA_MOLD_NEW_BALANCE250"/>
      <sheetName val="SSAI_IP_ORDER250"/>
      <sheetName val="Cutting_Dies_250"/>
      <sheetName val="Indirect_List236"/>
      <sheetName val="BASIS_DATA236"/>
      <sheetName val="SUBCONT_STATUS236"/>
      <sheetName val="cumulus_16181"/>
      <sheetName val="EAM_INVENTORY146"/>
      <sheetName val="Maintenance_Work_Order146"/>
      <sheetName val="Vietnam_Report108"/>
      <sheetName val="5_수정데이터통합108"/>
      <sheetName val="CT__PL107"/>
      <sheetName val="CT_Thang_Mo107"/>
      <sheetName val="Chi_tiet107"/>
      <sheetName val="CTTR_Transfer_Type252"/>
      <sheetName val="GFP_Type252"/>
      <sheetName val="GFP_Reasons252"/>
      <sheetName val="LAST_YEARS_CS251"/>
      <sheetName val="Fct_Sum_2_SeasonView248"/>
      <sheetName val="F1_Scenarios248"/>
      <sheetName val="Fct_Summary248"/>
      <sheetName val="Chris'_Tab248"/>
      <sheetName val="OTP_Summary_Result248"/>
      <sheetName val="OTP_Projection248"/>
      <sheetName val="Monthly_Loading248"/>
      <sheetName val="OTP_Source248"/>
      <sheetName val="FA14_Detail248"/>
      <sheetName val="Lynne's_Tab248"/>
      <sheetName val="SU14_Detail248"/>
      <sheetName val="Category_Callouts248"/>
      <sheetName val="Cap_Scenario248"/>
      <sheetName val="Subcapacity_outsoles_248"/>
      <sheetName val="PA_Scenarios248"/>
      <sheetName val="PA_Transfer_Summary248"/>
      <sheetName val="Monthly_Loading_-Summary248"/>
      <sheetName val="Monthly_Loading-PB_Data248"/>
      <sheetName val="Monthly_Loading-PrevOTP_Data248"/>
      <sheetName val="Data_Refresh248"/>
      <sheetName val="SUMM_LOADING_247"/>
      <sheetName val="Raw_Data_Sheet247"/>
      <sheetName val="IA_1247"/>
      <sheetName val="DATA_MOLD_NEW_BALANCE247"/>
      <sheetName val="SSAI_IP_ORDER247"/>
      <sheetName val="Cutting_Dies_247"/>
      <sheetName val="Indirect_List233"/>
      <sheetName val="BASIS_DATA233"/>
      <sheetName val="SUBCONT_STATUS233"/>
      <sheetName val="cumulus_16178"/>
      <sheetName val="EAM_INVENTORY143"/>
      <sheetName val="Maintenance_Work_Order143"/>
      <sheetName val="Vietnam_Report105"/>
      <sheetName val="5_수정데이터통합105"/>
      <sheetName val="CT__PL104"/>
      <sheetName val="CT_Thang_Mo104"/>
      <sheetName val="Chi_tiet104"/>
      <sheetName val="CTTR_Transfer_Type253"/>
      <sheetName val="GFP_Type253"/>
      <sheetName val="GFP_Reasons253"/>
      <sheetName val="LAST_YEARS_CS252"/>
      <sheetName val="Fct_Sum_2_SeasonView249"/>
      <sheetName val="F1_Scenarios249"/>
      <sheetName val="Fct_Summary249"/>
      <sheetName val="Chris'_Tab249"/>
      <sheetName val="OTP_Summary_Result249"/>
      <sheetName val="OTP_Projection249"/>
      <sheetName val="Monthly_Loading249"/>
      <sheetName val="OTP_Source249"/>
      <sheetName val="FA14_Detail249"/>
      <sheetName val="Lynne's_Tab249"/>
      <sheetName val="SU14_Detail249"/>
      <sheetName val="Category_Callouts249"/>
      <sheetName val="Cap_Scenario249"/>
      <sheetName val="Subcapacity_outsoles_249"/>
      <sheetName val="PA_Scenarios249"/>
      <sheetName val="PA_Transfer_Summary249"/>
      <sheetName val="Monthly_Loading_-Summary249"/>
      <sheetName val="Monthly_Loading-PB_Data249"/>
      <sheetName val="Monthly_Loading-PrevOTP_Data249"/>
      <sheetName val="Data_Refresh249"/>
      <sheetName val="SUMM_LOADING_248"/>
      <sheetName val="Raw_Data_Sheet248"/>
      <sheetName val="IA_1248"/>
      <sheetName val="DATA_MOLD_NEW_BALANCE248"/>
      <sheetName val="SSAI_IP_ORDER248"/>
      <sheetName val="Cutting_Dies_248"/>
      <sheetName val="Indirect_List234"/>
      <sheetName val="BASIS_DATA234"/>
      <sheetName val="SUBCONT_STATUS234"/>
      <sheetName val="cumulus_16179"/>
      <sheetName val="EAM_INVENTORY144"/>
      <sheetName val="Maintenance_Work_Order144"/>
      <sheetName val="Vietnam_Report106"/>
      <sheetName val="5_수정데이터통합106"/>
      <sheetName val="CT__PL105"/>
      <sheetName val="CT_Thang_Mo105"/>
      <sheetName val="Chi_tiet105"/>
      <sheetName val="CTTR_Transfer_Type254"/>
      <sheetName val="GFP_Type254"/>
      <sheetName val="GFP_Reasons254"/>
      <sheetName val="LAST_YEARS_CS253"/>
      <sheetName val="Fct_Sum_2_SeasonView250"/>
      <sheetName val="F1_Scenarios250"/>
      <sheetName val="Fct_Summary250"/>
      <sheetName val="Chris'_Tab250"/>
      <sheetName val="OTP_Summary_Result250"/>
      <sheetName val="OTP_Projection250"/>
      <sheetName val="Monthly_Loading250"/>
      <sheetName val="OTP_Source250"/>
      <sheetName val="FA14_Detail250"/>
      <sheetName val="Lynne's_Tab250"/>
      <sheetName val="SU14_Detail250"/>
      <sheetName val="Category_Callouts250"/>
      <sheetName val="Cap_Scenario250"/>
      <sheetName val="Subcapacity_outsoles_250"/>
      <sheetName val="PA_Scenarios250"/>
      <sheetName val="PA_Transfer_Summary250"/>
      <sheetName val="Monthly_Loading_-Summary250"/>
      <sheetName val="Monthly_Loading-PB_Data250"/>
      <sheetName val="Monthly_Loading-PrevOTP_Data250"/>
      <sheetName val="Data_Refresh250"/>
      <sheetName val="SUMM_LOADING_249"/>
      <sheetName val="Raw_Data_Sheet249"/>
      <sheetName val="IA_1249"/>
      <sheetName val="DATA_MOLD_NEW_BALANCE249"/>
      <sheetName val="SSAI_IP_ORDER249"/>
      <sheetName val="Cutting_Dies_249"/>
      <sheetName val="Indirect_List235"/>
      <sheetName val="BASIS_DATA235"/>
      <sheetName val="SUBCONT_STATUS235"/>
      <sheetName val="cumulus_16180"/>
      <sheetName val="EAM_INVENTORY145"/>
      <sheetName val="Maintenance_Work_Order145"/>
      <sheetName val="Vietnam_Report107"/>
      <sheetName val="5_수정데이터통합107"/>
      <sheetName val="CT__PL106"/>
      <sheetName val="CT_Thang_Mo106"/>
      <sheetName val="Chi_tiet106"/>
      <sheetName val="CTTR_Transfer_Type257"/>
      <sheetName val="GFP_Type257"/>
      <sheetName val="GFP_Reasons257"/>
      <sheetName val="LAST_YEARS_CS256"/>
      <sheetName val="Fct_Sum_2_SeasonView253"/>
      <sheetName val="F1_Scenarios253"/>
      <sheetName val="Fct_Summary253"/>
      <sheetName val="Chris'_Tab253"/>
      <sheetName val="OTP_Summary_Result253"/>
      <sheetName val="OTP_Projection253"/>
      <sheetName val="Monthly_Loading253"/>
      <sheetName val="OTP_Source253"/>
      <sheetName val="FA14_Detail253"/>
      <sheetName val="Lynne's_Tab253"/>
      <sheetName val="SU14_Detail253"/>
      <sheetName val="Category_Callouts253"/>
      <sheetName val="Cap_Scenario253"/>
      <sheetName val="Subcapacity_outsoles_253"/>
      <sheetName val="PA_Scenarios253"/>
      <sheetName val="PA_Transfer_Summary253"/>
      <sheetName val="Monthly_Loading_-Summary253"/>
      <sheetName val="Monthly_Loading-PB_Data253"/>
      <sheetName val="Monthly_Loading-PrevOTP_Data253"/>
      <sheetName val="Data_Refresh253"/>
      <sheetName val="SUMM_LOADING_252"/>
      <sheetName val="Raw_Data_Sheet252"/>
      <sheetName val="IA_1252"/>
      <sheetName val="DATA_MOLD_NEW_BALANCE252"/>
      <sheetName val="SSAI_IP_ORDER252"/>
      <sheetName val="Cutting_Dies_252"/>
      <sheetName val="Indirect_List238"/>
      <sheetName val="BASIS_DATA238"/>
      <sheetName val="SUBCONT_STATUS238"/>
      <sheetName val="cumulus_16183"/>
      <sheetName val="EAM_INVENTORY148"/>
      <sheetName val="Maintenance_Work_Order148"/>
      <sheetName val="Vietnam_Report110"/>
      <sheetName val="5_수정데이터통합110"/>
      <sheetName val="CT__PL109"/>
      <sheetName val="CT_Thang_Mo109"/>
      <sheetName val="Chi_tiet109"/>
      <sheetName val="CTTR_Transfer_Type256"/>
      <sheetName val="GFP_Type256"/>
      <sheetName val="GFP_Reasons256"/>
      <sheetName val="LAST_YEARS_CS255"/>
      <sheetName val="Fct_Sum_2_SeasonView252"/>
      <sheetName val="F1_Scenarios252"/>
      <sheetName val="Fct_Summary252"/>
      <sheetName val="Chris'_Tab252"/>
      <sheetName val="OTP_Summary_Result252"/>
      <sheetName val="OTP_Projection252"/>
      <sheetName val="Monthly_Loading252"/>
      <sheetName val="OTP_Source252"/>
      <sheetName val="FA14_Detail252"/>
      <sheetName val="Lynne's_Tab252"/>
      <sheetName val="SU14_Detail252"/>
      <sheetName val="Category_Callouts252"/>
      <sheetName val="Cap_Scenario252"/>
      <sheetName val="Subcapacity_outsoles_252"/>
      <sheetName val="PA_Scenarios252"/>
      <sheetName val="PA_Transfer_Summary252"/>
      <sheetName val="Monthly_Loading_-Summary252"/>
      <sheetName val="Monthly_Loading-PB_Data252"/>
      <sheetName val="Monthly_Loading-PrevOTP_Data252"/>
      <sheetName val="Data_Refresh252"/>
      <sheetName val="SUMM_LOADING_251"/>
      <sheetName val="Raw_Data_Sheet251"/>
      <sheetName val="IA_1251"/>
      <sheetName val="DATA_MOLD_NEW_BALANCE251"/>
      <sheetName val="SSAI_IP_ORDER251"/>
      <sheetName val="Cutting_Dies_251"/>
      <sheetName val="Indirect_List237"/>
      <sheetName val="BASIS_DATA237"/>
      <sheetName val="SUBCONT_STATUS237"/>
      <sheetName val="cumulus_16182"/>
      <sheetName val="EAM_INVENTORY147"/>
      <sheetName val="Maintenance_Work_Order147"/>
      <sheetName val="Vietnam_Report109"/>
      <sheetName val="5_수정데이터통합109"/>
      <sheetName val="CT__PL108"/>
      <sheetName val="CT_Thang_Mo108"/>
      <sheetName val="Chi_tiet108"/>
      <sheetName val="CTTR_Transfer_Type258"/>
      <sheetName val="GFP_Type258"/>
      <sheetName val="GFP_Reasons258"/>
      <sheetName val="LAST_YEARS_CS257"/>
      <sheetName val="Fct_Sum_2_SeasonView254"/>
      <sheetName val="F1_Scenarios254"/>
      <sheetName val="Fct_Summary254"/>
      <sheetName val="Chris'_Tab254"/>
      <sheetName val="OTP_Summary_Result254"/>
      <sheetName val="OTP_Projection254"/>
      <sheetName val="Monthly_Loading254"/>
      <sheetName val="OTP_Source254"/>
      <sheetName val="FA14_Detail254"/>
      <sheetName val="Lynne's_Tab254"/>
      <sheetName val="SU14_Detail254"/>
      <sheetName val="Category_Callouts254"/>
      <sheetName val="Cap_Scenario254"/>
      <sheetName val="Subcapacity_outsoles_254"/>
      <sheetName val="PA_Scenarios254"/>
      <sheetName val="PA_Transfer_Summary254"/>
      <sheetName val="Monthly_Loading_-Summary254"/>
      <sheetName val="Monthly_Loading-PB_Data254"/>
      <sheetName val="Monthly_Loading-PrevOTP_Data254"/>
      <sheetName val="Data_Refresh254"/>
      <sheetName val="SUMM_LOADING_253"/>
      <sheetName val="Raw_Data_Sheet253"/>
      <sheetName val="IA_1253"/>
      <sheetName val="DATA_MOLD_NEW_BALANCE253"/>
      <sheetName val="SSAI_IP_ORDER253"/>
      <sheetName val="Cutting_Dies_253"/>
      <sheetName val="Indirect_List239"/>
      <sheetName val="BASIS_DATA239"/>
      <sheetName val="SUBCONT_STATUS239"/>
      <sheetName val="cumulus_16184"/>
      <sheetName val="EAM_INVENTORY149"/>
      <sheetName val="Maintenance_Work_Order149"/>
      <sheetName val="Vietnam_Report111"/>
      <sheetName val="5_수정데이터통합111"/>
      <sheetName val="CT__PL110"/>
      <sheetName val="CT_Thang_Mo110"/>
      <sheetName val="Chi_tiet110"/>
      <sheetName val="CTTR_Transfer_Type259"/>
      <sheetName val="GFP_Type259"/>
      <sheetName val="GFP_Reasons259"/>
      <sheetName val="LAST_YEARS_CS258"/>
      <sheetName val="Fct_Sum_2_SeasonView255"/>
      <sheetName val="F1_Scenarios255"/>
      <sheetName val="Fct_Summary255"/>
      <sheetName val="Chris'_Tab255"/>
      <sheetName val="OTP_Summary_Result255"/>
      <sheetName val="OTP_Projection255"/>
      <sheetName val="Monthly_Loading255"/>
      <sheetName val="OTP_Source255"/>
      <sheetName val="FA14_Detail255"/>
      <sheetName val="Lynne's_Tab255"/>
      <sheetName val="SU14_Detail255"/>
      <sheetName val="Category_Callouts255"/>
      <sheetName val="Cap_Scenario255"/>
      <sheetName val="Subcapacity_outsoles_255"/>
      <sheetName val="PA_Scenarios255"/>
      <sheetName val="PA_Transfer_Summary255"/>
      <sheetName val="Monthly_Loading_-Summary255"/>
      <sheetName val="Monthly_Loading-PB_Data255"/>
      <sheetName val="Monthly_Loading-PrevOTP_Data255"/>
      <sheetName val="Data_Refresh255"/>
      <sheetName val="SUMM_LOADING_254"/>
      <sheetName val="Raw_Data_Sheet254"/>
      <sheetName val="IA_1254"/>
      <sheetName val="DATA_MOLD_NEW_BALANCE254"/>
      <sheetName val="SSAI_IP_ORDER254"/>
      <sheetName val="Cutting_Dies_254"/>
      <sheetName val="Indirect_List240"/>
      <sheetName val="BASIS_DATA240"/>
      <sheetName val="SUBCONT_STATUS240"/>
      <sheetName val="cumulus_16185"/>
      <sheetName val="EAM_INVENTORY150"/>
      <sheetName val="Maintenance_Work_Order150"/>
      <sheetName val="Vietnam_Report112"/>
      <sheetName val="5_수정데이터통합112"/>
      <sheetName val="CT__PL111"/>
      <sheetName val="CT_Thang_Mo111"/>
      <sheetName val="Chi_tiet111"/>
      <sheetName val="CTTR_Transfer_Type260"/>
      <sheetName val="GFP_Type260"/>
      <sheetName val="GFP_Reasons260"/>
      <sheetName val="LAST_YEARS_CS259"/>
      <sheetName val="Fct_Sum_2_SeasonView256"/>
      <sheetName val="F1_Scenarios256"/>
      <sheetName val="Fct_Summary256"/>
      <sheetName val="Chris'_Tab256"/>
      <sheetName val="OTP_Summary_Result256"/>
      <sheetName val="OTP_Projection256"/>
      <sheetName val="Monthly_Loading256"/>
      <sheetName val="OTP_Source256"/>
      <sheetName val="FA14_Detail256"/>
      <sheetName val="Lynne's_Tab256"/>
      <sheetName val="SU14_Detail256"/>
      <sheetName val="Category_Callouts256"/>
      <sheetName val="Cap_Scenario256"/>
      <sheetName val="Subcapacity_outsoles_256"/>
      <sheetName val="PA_Scenarios256"/>
      <sheetName val="PA_Transfer_Summary256"/>
      <sheetName val="Monthly_Loading_-Summary256"/>
      <sheetName val="Monthly_Loading-PB_Data256"/>
      <sheetName val="Monthly_Loading-PrevOTP_Data256"/>
      <sheetName val="Data_Refresh256"/>
      <sheetName val="SUMM_LOADING_255"/>
      <sheetName val="Raw_Data_Sheet255"/>
      <sheetName val="IA_1255"/>
      <sheetName val="DATA_MOLD_NEW_BALANCE255"/>
      <sheetName val="SSAI_IP_ORDER255"/>
      <sheetName val="Cutting_Dies_255"/>
      <sheetName val="Indirect_List241"/>
      <sheetName val="BASIS_DATA241"/>
      <sheetName val="SUBCONT_STATUS241"/>
      <sheetName val="cumulus_16186"/>
      <sheetName val="EAM_INVENTORY151"/>
      <sheetName val="Maintenance_Work_Order151"/>
      <sheetName val="Vietnam_Report113"/>
      <sheetName val="5_수정데이터통합113"/>
      <sheetName val="CT__PL112"/>
      <sheetName val="CT_Thang_Mo112"/>
      <sheetName val="Chi_tiet112"/>
      <sheetName val="CTTR_Transfer_Type261"/>
      <sheetName val="GFP_Type261"/>
      <sheetName val="GFP_Reasons261"/>
      <sheetName val="LAST_YEARS_CS260"/>
      <sheetName val="Fct_Sum_2_SeasonView257"/>
      <sheetName val="F1_Scenarios257"/>
      <sheetName val="Fct_Summary257"/>
      <sheetName val="Chris'_Tab257"/>
      <sheetName val="OTP_Summary_Result257"/>
      <sheetName val="OTP_Projection257"/>
      <sheetName val="Monthly_Loading257"/>
      <sheetName val="OTP_Source257"/>
      <sheetName val="FA14_Detail257"/>
      <sheetName val="Lynne's_Tab257"/>
      <sheetName val="SU14_Detail257"/>
      <sheetName val="Category_Callouts257"/>
      <sheetName val="Cap_Scenario257"/>
      <sheetName val="Subcapacity_outsoles_257"/>
      <sheetName val="PA_Scenarios257"/>
      <sheetName val="PA_Transfer_Summary257"/>
      <sheetName val="Monthly_Loading_-Summary257"/>
      <sheetName val="Monthly_Loading-PB_Data257"/>
      <sheetName val="Monthly_Loading-PrevOTP_Data257"/>
      <sheetName val="Data_Refresh257"/>
      <sheetName val="SUMM_LOADING_256"/>
      <sheetName val="Raw_Data_Sheet256"/>
      <sheetName val="IA_1256"/>
      <sheetName val="DATA_MOLD_NEW_BALANCE256"/>
      <sheetName val="SSAI_IP_ORDER256"/>
      <sheetName val="Cutting_Dies_256"/>
      <sheetName val="Indirect_List242"/>
      <sheetName val="BASIS_DATA242"/>
      <sheetName val="SUBCONT_STATUS242"/>
      <sheetName val="cumulus_16187"/>
      <sheetName val="EAM_INVENTORY152"/>
      <sheetName val="Maintenance_Work_Order152"/>
      <sheetName val="Vietnam_Report114"/>
      <sheetName val="5_수정데이터통합114"/>
      <sheetName val="CT__PL113"/>
      <sheetName val="CT_Thang_Mo113"/>
      <sheetName val="Chi_tiet113"/>
      <sheetName val="CTTR_Transfer_Type262"/>
      <sheetName val="GFP_Type262"/>
      <sheetName val="GFP_Reasons262"/>
      <sheetName val="LAST_YEARS_CS261"/>
      <sheetName val="Fct_Sum_2_SeasonView258"/>
      <sheetName val="F1_Scenarios258"/>
      <sheetName val="Fct_Summary258"/>
      <sheetName val="Chris'_Tab258"/>
      <sheetName val="OTP_Summary_Result258"/>
      <sheetName val="OTP_Projection258"/>
      <sheetName val="Monthly_Loading258"/>
      <sheetName val="OTP_Source258"/>
      <sheetName val="FA14_Detail258"/>
      <sheetName val="Lynne's_Tab258"/>
      <sheetName val="SU14_Detail258"/>
      <sheetName val="Category_Callouts258"/>
      <sheetName val="Cap_Scenario258"/>
      <sheetName val="Subcapacity_outsoles_258"/>
      <sheetName val="PA_Scenarios258"/>
      <sheetName val="PA_Transfer_Summary258"/>
      <sheetName val="Monthly_Loading_-Summary258"/>
      <sheetName val="Monthly_Loading-PB_Data258"/>
      <sheetName val="Monthly_Loading-PrevOTP_Data258"/>
      <sheetName val="Data_Refresh258"/>
      <sheetName val="SUMM_LOADING_257"/>
      <sheetName val="Raw_Data_Sheet257"/>
      <sheetName val="IA_1257"/>
      <sheetName val="DATA_MOLD_NEW_BALANCE257"/>
      <sheetName val="SSAI_IP_ORDER257"/>
      <sheetName val="Cutting_Dies_257"/>
      <sheetName val="Indirect_List243"/>
      <sheetName val="BASIS_DATA243"/>
      <sheetName val="SUBCONT_STATUS243"/>
      <sheetName val="cumulus_16188"/>
      <sheetName val="EAM_INVENTORY153"/>
      <sheetName val="Maintenance_Work_Order153"/>
      <sheetName val="Vietnam_Report115"/>
      <sheetName val="5_수정데이터통합115"/>
      <sheetName val="CT__PL114"/>
      <sheetName val="CT_Thang_Mo114"/>
      <sheetName val="Chi_tiet114"/>
      <sheetName val="CTTR_Transfer_Type263"/>
      <sheetName val="GFP_Type263"/>
      <sheetName val="GFP_Reasons263"/>
      <sheetName val="LAST_YEARS_CS262"/>
      <sheetName val="Fct_Sum_2_SeasonView259"/>
      <sheetName val="F1_Scenarios259"/>
      <sheetName val="Fct_Summary259"/>
      <sheetName val="Chris'_Tab259"/>
      <sheetName val="OTP_Summary_Result259"/>
      <sheetName val="OTP_Projection259"/>
      <sheetName val="Monthly_Loading259"/>
      <sheetName val="OTP_Source259"/>
      <sheetName val="FA14_Detail259"/>
      <sheetName val="Lynne's_Tab259"/>
      <sheetName val="SU14_Detail259"/>
      <sheetName val="Category_Callouts259"/>
      <sheetName val="Cap_Scenario259"/>
      <sheetName val="Subcapacity_outsoles_259"/>
      <sheetName val="PA_Scenarios259"/>
      <sheetName val="PA_Transfer_Summary259"/>
      <sheetName val="Monthly_Loading_-Summary259"/>
      <sheetName val="Monthly_Loading-PB_Data259"/>
      <sheetName val="Monthly_Loading-PrevOTP_Data259"/>
      <sheetName val="Data_Refresh259"/>
      <sheetName val="SUMM_LOADING_258"/>
      <sheetName val="Raw_Data_Sheet258"/>
      <sheetName val="IA_1258"/>
      <sheetName val="DATA_MOLD_NEW_BALANCE258"/>
      <sheetName val="SSAI_IP_ORDER258"/>
      <sheetName val="Cutting_Dies_258"/>
      <sheetName val="Indirect_List244"/>
      <sheetName val="BASIS_DATA244"/>
      <sheetName val="SUBCONT_STATUS244"/>
      <sheetName val="cumulus_16189"/>
      <sheetName val="EAM_INVENTORY154"/>
      <sheetName val="Maintenance_Work_Order154"/>
      <sheetName val="Vietnam_Report116"/>
      <sheetName val="5_수정데이터통합116"/>
      <sheetName val="CT__PL115"/>
      <sheetName val="CT_Thang_Mo115"/>
      <sheetName val="Chi_tiet115"/>
      <sheetName val="CTTR_Transfer_Type264"/>
      <sheetName val="GFP_Type264"/>
      <sheetName val="GFP_Reasons264"/>
      <sheetName val="LAST_YEARS_CS263"/>
      <sheetName val="Fct_Sum_2_SeasonView260"/>
      <sheetName val="F1_Scenarios260"/>
      <sheetName val="Fct_Summary260"/>
      <sheetName val="Chris'_Tab260"/>
      <sheetName val="OTP_Summary_Result260"/>
      <sheetName val="OTP_Projection260"/>
      <sheetName val="Monthly_Loading260"/>
      <sheetName val="OTP_Source260"/>
      <sheetName val="FA14_Detail260"/>
      <sheetName val="Lynne's_Tab260"/>
      <sheetName val="SU14_Detail260"/>
      <sheetName val="Category_Callouts260"/>
      <sheetName val="Cap_Scenario260"/>
      <sheetName val="Subcapacity_outsoles_260"/>
      <sheetName val="PA_Scenarios260"/>
      <sheetName val="PA_Transfer_Summary260"/>
      <sheetName val="Monthly_Loading_-Summary260"/>
      <sheetName val="Monthly_Loading-PB_Data260"/>
      <sheetName val="Monthly_Loading-PrevOTP_Data260"/>
      <sheetName val="Data_Refresh260"/>
      <sheetName val="SUMM_LOADING_259"/>
      <sheetName val="Raw_Data_Sheet259"/>
      <sheetName val="IA_1259"/>
      <sheetName val="DATA_MOLD_NEW_BALANCE259"/>
      <sheetName val="SSAI_IP_ORDER259"/>
      <sheetName val="Cutting_Dies_259"/>
      <sheetName val="Indirect_List245"/>
      <sheetName val="BASIS_DATA245"/>
      <sheetName val="SUBCONT_STATUS245"/>
      <sheetName val="cumulus_16190"/>
      <sheetName val="EAM_INVENTORY155"/>
      <sheetName val="Maintenance_Work_Order155"/>
      <sheetName val="Vietnam_Report117"/>
      <sheetName val="5_수정데이터통합117"/>
      <sheetName val="CT__PL116"/>
      <sheetName val="CT_Thang_Mo116"/>
      <sheetName val="Chi_tiet116"/>
      <sheetName val="CTTR_Transfer_Type265"/>
      <sheetName val="GFP_Type265"/>
      <sheetName val="GFP_Reasons265"/>
      <sheetName val="LAST_YEARS_CS264"/>
      <sheetName val="Fct_Sum_2_SeasonView261"/>
      <sheetName val="F1_Scenarios261"/>
      <sheetName val="Fct_Summary261"/>
      <sheetName val="Chris'_Tab261"/>
      <sheetName val="OTP_Summary_Result261"/>
      <sheetName val="OTP_Projection261"/>
      <sheetName val="Monthly_Loading261"/>
      <sheetName val="OTP_Source261"/>
      <sheetName val="FA14_Detail261"/>
      <sheetName val="Lynne's_Tab261"/>
      <sheetName val="SU14_Detail261"/>
      <sheetName val="Category_Callouts261"/>
      <sheetName val="Cap_Scenario261"/>
      <sheetName val="Subcapacity_outsoles_261"/>
      <sheetName val="PA_Scenarios261"/>
      <sheetName val="PA_Transfer_Summary261"/>
      <sheetName val="Monthly_Loading_-Summary261"/>
      <sheetName val="Monthly_Loading-PB_Data261"/>
      <sheetName val="Monthly_Loading-PrevOTP_Data261"/>
      <sheetName val="Data_Refresh261"/>
      <sheetName val="SUMM_LOADING_260"/>
      <sheetName val="Raw_Data_Sheet260"/>
      <sheetName val="IA_1260"/>
      <sheetName val="DATA_MOLD_NEW_BALANCE260"/>
      <sheetName val="SSAI_IP_ORDER260"/>
      <sheetName val="Cutting_Dies_260"/>
      <sheetName val="Indirect_List246"/>
      <sheetName val="BASIS_DATA246"/>
      <sheetName val="SUBCONT_STATUS246"/>
      <sheetName val="cumulus_16191"/>
      <sheetName val="EAM_INVENTORY156"/>
      <sheetName val="Maintenance_Work_Order156"/>
      <sheetName val="Vietnam_Report118"/>
      <sheetName val="5_수정데이터통합118"/>
      <sheetName val="CT__PL117"/>
      <sheetName val="CT_Thang_Mo117"/>
      <sheetName val="Chi_tiet117"/>
      <sheetName val="CTTR_Transfer_Type266"/>
      <sheetName val="GFP_Type266"/>
      <sheetName val="GFP_Reasons266"/>
      <sheetName val="LAST_YEARS_CS265"/>
      <sheetName val="Fct_Sum_2_SeasonView262"/>
      <sheetName val="F1_Scenarios262"/>
      <sheetName val="Fct_Summary262"/>
      <sheetName val="Chris'_Tab262"/>
      <sheetName val="OTP_Summary_Result262"/>
      <sheetName val="OTP_Projection262"/>
      <sheetName val="Monthly_Loading262"/>
      <sheetName val="OTP_Source262"/>
      <sheetName val="FA14_Detail262"/>
      <sheetName val="Lynne's_Tab262"/>
      <sheetName val="SU14_Detail262"/>
      <sheetName val="Category_Callouts262"/>
      <sheetName val="Cap_Scenario262"/>
      <sheetName val="Subcapacity_outsoles_262"/>
      <sheetName val="PA_Scenarios262"/>
      <sheetName val="PA_Transfer_Summary262"/>
      <sheetName val="Monthly_Loading_-Summary262"/>
      <sheetName val="Monthly_Loading-PB_Data262"/>
      <sheetName val="Monthly_Loading-PrevOTP_Data262"/>
      <sheetName val="Data_Refresh262"/>
      <sheetName val="SUMM_LOADING_261"/>
      <sheetName val="Raw_Data_Sheet261"/>
      <sheetName val="IA_1261"/>
      <sheetName val="DATA_MOLD_NEW_BALANCE261"/>
      <sheetName val="SSAI_IP_ORDER261"/>
      <sheetName val="Cutting_Dies_261"/>
      <sheetName val="Indirect_List247"/>
      <sheetName val="BASIS_DATA247"/>
      <sheetName val="SUBCONT_STATUS247"/>
      <sheetName val="cumulus_16192"/>
      <sheetName val="EAM_INVENTORY157"/>
      <sheetName val="Maintenance_Work_Order157"/>
      <sheetName val="Vietnam_Report119"/>
      <sheetName val="5_수정데이터통합119"/>
      <sheetName val="CT__PL118"/>
      <sheetName val="CT_Thang_Mo118"/>
      <sheetName val="Chi_tiet118"/>
      <sheetName val="CTTR_Transfer_Type267"/>
      <sheetName val="GFP_Type267"/>
      <sheetName val="GFP_Reasons267"/>
      <sheetName val="LAST_YEARS_CS266"/>
      <sheetName val="Fct_Sum_2_SeasonView263"/>
      <sheetName val="F1_Scenarios263"/>
      <sheetName val="Fct_Summary263"/>
      <sheetName val="Chris'_Tab263"/>
      <sheetName val="OTP_Summary_Result263"/>
      <sheetName val="OTP_Projection263"/>
      <sheetName val="Monthly_Loading263"/>
      <sheetName val="OTP_Source263"/>
      <sheetName val="FA14_Detail263"/>
      <sheetName val="Lynne's_Tab263"/>
      <sheetName val="SU14_Detail263"/>
      <sheetName val="Category_Callouts263"/>
      <sheetName val="Cap_Scenario263"/>
      <sheetName val="Subcapacity_outsoles_263"/>
      <sheetName val="PA_Scenarios263"/>
      <sheetName val="PA_Transfer_Summary263"/>
      <sheetName val="Monthly_Loading_-Summary263"/>
      <sheetName val="Monthly_Loading-PB_Data263"/>
      <sheetName val="Monthly_Loading-PrevOTP_Data263"/>
      <sheetName val="Data_Refresh263"/>
      <sheetName val="SUMM_LOADING_262"/>
      <sheetName val="Raw_Data_Sheet262"/>
      <sheetName val="IA_1262"/>
      <sheetName val="DATA_MOLD_NEW_BALANCE262"/>
      <sheetName val="SSAI_IP_ORDER262"/>
      <sheetName val="Cutting_Dies_262"/>
      <sheetName val="Indirect_List248"/>
      <sheetName val="BASIS_DATA248"/>
      <sheetName val="SUBCONT_STATUS248"/>
      <sheetName val="cumulus_16193"/>
      <sheetName val="EAM_INVENTORY158"/>
      <sheetName val="Maintenance_Work_Order158"/>
      <sheetName val="Vietnam_Report120"/>
      <sheetName val="5_수정데이터통합120"/>
      <sheetName val="CT__PL119"/>
      <sheetName val="CT_Thang_Mo119"/>
      <sheetName val="Chi_tiet119"/>
      <sheetName val="CTTR_Transfer_Type279"/>
      <sheetName val="GFP_Type279"/>
      <sheetName val="GFP_Reasons279"/>
      <sheetName val="LAST_YEARS_CS278"/>
      <sheetName val="Fct_Sum_2_SeasonView275"/>
      <sheetName val="F1_Scenarios275"/>
      <sheetName val="Fct_Summary275"/>
      <sheetName val="Chris'_Tab275"/>
      <sheetName val="OTP_Summary_Result275"/>
      <sheetName val="OTP_Projection275"/>
      <sheetName val="Monthly_Loading275"/>
      <sheetName val="OTP_Source275"/>
      <sheetName val="FA14_Detail275"/>
      <sheetName val="Lynne's_Tab275"/>
      <sheetName val="SU14_Detail275"/>
      <sheetName val="Category_Callouts275"/>
      <sheetName val="Cap_Scenario275"/>
      <sheetName val="Subcapacity_outsoles_275"/>
      <sheetName val="PA_Scenarios275"/>
      <sheetName val="PA_Transfer_Summary275"/>
      <sheetName val="Monthly_Loading_-Summary275"/>
      <sheetName val="Monthly_Loading-PB_Data275"/>
      <sheetName val="Monthly_Loading-PrevOTP_Data275"/>
      <sheetName val="Data_Refresh275"/>
      <sheetName val="SUMM_LOADING_274"/>
      <sheetName val="Raw_Data_Sheet274"/>
      <sheetName val="IA_1274"/>
      <sheetName val="DATA_MOLD_NEW_BALANCE274"/>
      <sheetName val="SSAI_IP_ORDER274"/>
      <sheetName val="Cutting_Dies_274"/>
      <sheetName val="Indirect_List260"/>
      <sheetName val="BASIS_DATA260"/>
      <sheetName val="SUBCONT_STATUS260"/>
      <sheetName val="cumulus_16205"/>
      <sheetName val="EAM_INVENTORY170"/>
      <sheetName val="Maintenance_Work_Order170"/>
      <sheetName val="Vietnam_Report132"/>
      <sheetName val="5_수정데이터통합132"/>
      <sheetName val="CT__PL131"/>
      <sheetName val="CT_Thang_Mo131"/>
      <sheetName val="Chi_tiet131"/>
      <sheetName val="CTTR_Transfer_Type268"/>
      <sheetName val="GFP_Type268"/>
      <sheetName val="GFP_Reasons268"/>
      <sheetName val="LAST_YEARS_CS267"/>
      <sheetName val="Fct_Sum_2_SeasonView264"/>
      <sheetName val="F1_Scenarios264"/>
      <sheetName val="Fct_Summary264"/>
      <sheetName val="Chris'_Tab264"/>
      <sheetName val="OTP_Summary_Result264"/>
      <sheetName val="OTP_Projection264"/>
      <sheetName val="Monthly_Loading264"/>
      <sheetName val="OTP_Source264"/>
      <sheetName val="FA14_Detail264"/>
      <sheetName val="Lynne's_Tab264"/>
      <sheetName val="SU14_Detail264"/>
      <sheetName val="Category_Callouts264"/>
      <sheetName val="Cap_Scenario264"/>
      <sheetName val="Subcapacity_outsoles_264"/>
      <sheetName val="PA_Scenarios264"/>
      <sheetName val="PA_Transfer_Summary264"/>
      <sheetName val="Monthly_Loading_-Summary264"/>
      <sheetName val="Monthly_Loading-PB_Data264"/>
      <sheetName val="Monthly_Loading-PrevOTP_Data264"/>
      <sheetName val="Data_Refresh264"/>
      <sheetName val="SUMM_LOADING_263"/>
      <sheetName val="Raw_Data_Sheet263"/>
      <sheetName val="IA_1263"/>
      <sheetName val="DATA_MOLD_NEW_BALANCE263"/>
      <sheetName val="SSAI_IP_ORDER263"/>
      <sheetName val="Cutting_Dies_263"/>
      <sheetName val="Indirect_List249"/>
      <sheetName val="BASIS_DATA249"/>
      <sheetName val="SUBCONT_STATUS249"/>
      <sheetName val="cumulus_16194"/>
      <sheetName val="EAM_INVENTORY159"/>
      <sheetName val="Maintenance_Work_Order159"/>
      <sheetName val="Vietnam_Report121"/>
      <sheetName val="5_수정데이터통합121"/>
      <sheetName val="CT__PL120"/>
      <sheetName val="CT_Thang_Mo120"/>
      <sheetName val="Chi_tiet120"/>
      <sheetName val="CTTR_Transfer_Type269"/>
      <sheetName val="GFP_Type269"/>
      <sheetName val="GFP_Reasons269"/>
      <sheetName val="LAST_YEARS_CS268"/>
      <sheetName val="Fct_Sum_2_SeasonView265"/>
      <sheetName val="F1_Scenarios265"/>
      <sheetName val="Fct_Summary265"/>
      <sheetName val="Chris'_Tab265"/>
      <sheetName val="OTP_Summary_Result265"/>
      <sheetName val="OTP_Projection265"/>
      <sheetName val="Monthly_Loading265"/>
      <sheetName val="OTP_Source265"/>
      <sheetName val="FA14_Detail265"/>
      <sheetName val="Lynne's_Tab265"/>
      <sheetName val="SU14_Detail265"/>
      <sheetName val="Category_Callouts265"/>
      <sheetName val="Cap_Scenario265"/>
      <sheetName val="Subcapacity_outsoles_265"/>
      <sheetName val="PA_Scenarios265"/>
      <sheetName val="PA_Transfer_Summary265"/>
      <sheetName val="Monthly_Loading_-Summary265"/>
      <sheetName val="Monthly_Loading-PB_Data265"/>
      <sheetName val="Monthly_Loading-PrevOTP_Data265"/>
      <sheetName val="Data_Refresh265"/>
      <sheetName val="SUMM_LOADING_264"/>
      <sheetName val="Raw_Data_Sheet264"/>
      <sheetName val="IA_1264"/>
      <sheetName val="DATA_MOLD_NEW_BALANCE264"/>
      <sheetName val="SSAI_IP_ORDER264"/>
      <sheetName val="Cutting_Dies_264"/>
      <sheetName val="Indirect_List250"/>
      <sheetName val="BASIS_DATA250"/>
      <sheetName val="SUBCONT_STATUS250"/>
      <sheetName val="cumulus_16195"/>
      <sheetName val="EAM_INVENTORY160"/>
      <sheetName val="Maintenance_Work_Order160"/>
      <sheetName val="Vietnam_Report122"/>
      <sheetName val="5_수정데이터통합122"/>
      <sheetName val="CT__PL121"/>
      <sheetName val="CT_Thang_Mo121"/>
      <sheetName val="Chi_tiet121"/>
      <sheetName val="CTTR_Transfer_Type270"/>
      <sheetName val="GFP_Type270"/>
      <sheetName val="GFP_Reasons270"/>
      <sheetName val="LAST_YEARS_CS269"/>
      <sheetName val="Fct_Sum_2_SeasonView266"/>
      <sheetName val="F1_Scenarios266"/>
      <sheetName val="Fct_Summary266"/>
      <sheetName val="Chris'_Tab266"/>
      <sheetName val="OTP_Summary_Result266"/>
      <sheetName val="OTP_Projection266"/>
      <sheetName val="Monthly_Loading266"/>
      <sheetName val="OTP_Source266"/>
      <sheetName val="FA14_Detail266"/>
      <sheetName val="Lynne's_Tab266"/>
      <sheetName val="SU14_Detail266"/>
      <sheetName val="Category_Callouts266"/>
      <sheetName val="Cap_Scenario266"/>
      <sheetName val="Subcapacity_outsoles_266"/>
      <sheetName val="PA_Scenarios266"/>
      <sheetName val="PA_Transfer_Summary266"/>
      <sheetName val="Monthly_Loading_-Summary266"/>
      <sheetName val="Monthly_Loading-PB_Data266"/>
      <sheetName val="Monthly_Loading-PrevOTP_Data266"/>
      <sheetName val="Data_Refresh266"/>
      <sheetName val="SUMM_LOADING_265"/>
      <sheetName val="Raw_Data_Sheet265"/>
      <sheetName val="IA_1265"/>
      <sheetName val="DATA_MOLD_NEW_BALANCE265"/>
      <sheetName val="SSAI_IP_ORDER265"/>
      <sheetName val="Cutting_Dies_265"/>
      <sheetName val="Indirect_List251"/>
      <sheetName val="BASIS_DATA251"/>
      <sheetName val="SUBCONT_STATUS251"/>
      <sheetName val="cumulus_16196"/>
      <sheetName val="EAM_INVENTORY161"/>
      <sheetName val="Maintenance_Work_Order161"/>
      <sheetName val="Vietnam_Report123"/>
      <sheetName val="5_수정데이터통합123"/>
      <sheetName val="CT__PL122"/>
      <sheetName val="CT_Thang_Mo122"/>
      <sheetName val="Chi_tiet122"/>
      <sheetName val="CTTR_Transfer_Type271"/>
      <sheetName val="GFP_Type271"/>
      <sheetName val="GFP_Reasons271"/>
      <sheetName val="LAST_YEARS_CS270"/>
      <sheetName val="Fct_Sum_2_SeasonView267"/>
      <sheetName val="F1_Scenarios267"/>
      <sheetName val="Fct_Summary267"/>
      <sheetName val="Chris'_Tab267"/>
      <sheetName val="OTP_Summary_Result267"/>
      <sheetName val="OTP_Projection267"/>
      <sheetName val="Monthly_Loading267"/>
      <sheetName val="OTP_Source267"/>
      <sheetName val="FA14_Detail267"/>
      <sheetName val="Lynne's_Tab267"/>
      <sheetName val="SU14_Detail267"/>
      <sheetName val="Category_Callouts267"/>
      <sheetName val="Cap_Scenario267"/>
      <sheetName val="Subcapacity_outsoles_267"/>
      <sheetName val="PA_Scenarios267"/>
      <sheetName val="PA_Transfer_Summary267"/>
      <sheetName val="Monthly_Loading_-Summary267"/>
      <sheetName val="Monthly_Loading-PB_Data267"/>
      <sheetName val="Monthly_Loading-PrevOTP_Data267"/>
      <sheetName val="Data_Refresh267"/>
      <sheetName val="SUMM_LOADING_266"/>
      <sheetName val="Raw_Data_Sheet266"/>
      <sheetName val="IA_1266"/>
      <sheetName val="DATA_MOLD_NEW_BALANCE266"/>
      <sheetName val="SSAI_IP_ORDER266"/>
      <sheetName val="Cutting_Dies_266"/>
      <sheetName val="Indirect_List252"/>
      <sheetName val="BASIS_DATA252"/>
      <sheetName val="SUBCONT_STATUS252"/>
      <sheetName val="cumulus_16197"/>
      <sheetName val="EAM_INVENTORY162"/>
      <sheetName val="Maintenance_Work_Order162"/>
      <sheetName val="Vietnam_Report124"/>
      <sheetName val="5_수정데이터통합124"/>
      <sheetName val="CT__PL123"/>
      <sheetName val="CT_Thang_Mo123"/>
      <sheetName val="Chi_tiet123"/>
      <sheetName val="CTTR_Transfer_Type272"/>
      <sheetName val="GFP_Type272"/>
      <sheetName val="GFP_Reasons272"/>
      <sheetName val="LAST_YEARS_CS271"/>
      <sheetName val="Fct_Sum_2_SeasonView268"/>
      <sheetName val="F1_Scenarios268"/>
      <sheetName val="Fct_Summary268"/>
      <sheetName val="Chris'_Tab268"/>
      <sheetName val="OTP_Summary_Result268"/>
      <sheetName val="OTP_Projection268"/>
      <sheetName val="Monthly_Loading268"/>
      <sheetName val="OTP_Source268"/>
      <sheetName val="FA14_Detail268"/>
      <sheetName val="Lynne's_Tab268"/>
      <sheetName val="SU14_Detail268"/>
      <sheetName val="Category_Callouts268"/>
      <sheetName val="Cap_Scenario268"/>
      <sheetName val="Subcapacity_outsoles_268"/>
      <sheetName val="PA_Scenarios268"/>
      <sheetName val="PA_Transfer_Summary268"/>
      <sheetName val="Monthly_Loading_-Summary268"/>
      <sheetName val="Monthly_Loading-PB_Data268"/>
      <sheetName val="Monthly_Loading-PrevOTP_Data268"/>
      <sheetName val="Data_Refresh268"/>
      <sheetName val="SUMM_LOADING_267"/>
      <sheetName val="Raw_Data_Sheet267"/>
      <sheetName val="IA_1267"/>
      <sheetName val="DATA_MOLD_NEW_BALANCE267"/>
      <sheetName val="SSAI_IP_ORDER267"/>
      <sheetName val="Cutting_Dies_267"/>
      <sheetName val="Indirect_List253"/>
      <sheetName val="BASIS_DATA253"/>
      <sheetName val="SUBCONT_STATUS253"/>
      <sheetName val="cumulus_16198"/>
      <sheetName val="EAM_INVENTORY163"/>
      <sheetName val="Maintenance_Work_Order163"/>
      <sheetName val="Vietnam_Report125"/>
      <sheetName val="5_수정데이터통합125"/>
      <sheetName val="CT__PL124"/>
      <sheetName val="CT_Thang_Mo124"/>
      <sheetName val="Chi_tiet124"/>
      <sheetName val="CTTR_Transfer_Type273"/>
      <sheetName val="GFP_Type273"/>
      <sheetName val="GFP_Reasons273"/>
      <sheetName val="LAST_YEARS_CS272"/>
      <sheetName val="Fct_Sum_2_SeasonView269"/>
      <sheetName val="F1_Scenarios269"/>
      <sheetName val="Fct_Summary269"/>
      <sheetName val="Chris'_Tab269"/>
      <sheetName val="OTP_Summary_Result269"/>
      <sheetName val="OTP_Projection269"/>
      <sheetName val="Monthly_Loading269"/>
      <sheetName val="OTP_Source269"/>
      <sheetName val="FA14_Detail269"/>
      <sheetName val="Lynne's_Tab269"/>
      <sheetName val="SU14_Detail269"/>
      <sheetName val="Category_Callouts269"/>
      <sheetName val="Cap_Scenario269"/>
      <sheetName val="Subcapacity_outsoles_269"/>
      <sheetName val="PA_Scenarios269"/>
      <sheetName val="PA_Transfer_Summary269"/>
      <sheetName val="Monthly_Loading_-Summary269"/>
      <sheetName val="Monthly_Loading-PB_Data269"/>
      <sheetName val="Monthly_Loading-PrevOTP_Data269"/>
      <sheetName val="Data_Refresh269"/>
      <sheetName val="SUMM_LOADING_268"/>
      <sheetName val="Raw_Data_Sheet268"/>
      <sheetName val="IA_1268"/>
      <sheetName val="DATA_MOLD_NEW_BALANCE268"/>
      <sheetName val="SSAI_IP_ORDER268"/>
      <sheetName val="Cutting_Dies_268"/>
      <sheetName val="Indirect_List254"/>
      <sheetName val="BASIS_DATA254"/>
      <sheetName val="SUBCONT_STATUS254"/>
      <sheetName val="cumulus_16199"/>
      <sheetName val="EAM_INVENTORY164"/>
      <sheetName val="Maintenance_Work_Order164"/>
      <sheetName val="Vietnam_Report126"/>
      <sheetName val="5_수정데이터통합126"/>
      <sheetName val="CT__PL125"/>
      <sheetName val="CT_Thang_Mo125"/>
      <sheetName val="Chi_tiet125"/>
      <sheetName val="CTTR_Transfer_Type274"/>
      <sheetName val="GFP_Type274"/>
      <sheetName val="GFP_Reasons274"/>
      <sheetName val="LAST_YEARS_CS273"/>
      <sheetName val="Fct_Sum_2_SeasonView270"/>
      <sheetName val="F1_Scenarios270"/>
      <sheetName val="Fct_Summary270"/>
      <sheetName val="Chris'_Tab270"/>
      <sheetName val="OTP_Summary_Result270"/>
      <sheetName val="OTP_Projection270"/>
      <sheetName val="Monthly_Loading270"/>
      <sheetName val="OTP_Source270"/>
      <sheetName val="FA14_Detail270"/>
      <sheetName val="Lynne's_Tab270"/>
      <sheetName val="SU14_Detail270"/>
      <sheetName val="Category_Callouts270"/>
      <sheetName val="Cap_Scenario270"/>
      <sheetName val="Subcapacity_outsoles_270"/>
      <sheetName val="PA_Scenarios270"/>
      <sheetName val="PA_Transfer_Summary270"/>
      <sheetName val="Monthly_Loading_-Summary270"/>
      <sheetName val="Monthly_Loading-PB_Data270"/>
      <sheetName val="Monthly_Loading-PrevOTP_Data270"/>
      <sheetName val="Data_Refresh270"/>
      <sheetName val="SUMM_LOADING_269"/>
      <sheetName val="Raw_Data_Sheet269"/>
      <sheetName val="IA_1269"/>
      <sheetName val="DATA_MOLD_NEW_BALANCE269"/>
      <sheetName val="SSAI_IP_ORDER269"/>
      <sheetName val="Cutting_Dies_269"/>
      <sheetName val="Indirect_List255"/>
      <sheetName val="BASIS_DATA255"/>
      <sheetName val="SUBCONT_STATUS255"/>
      <sheetName val="cumulus_16200"/>
      <sheetName val="EAM_INVENTORY165"/>
      <sheetName val="Maintenance_Work_Order165"/>
      <sheetName val="Vietnam_Report127"/>
      <sheetName val="5_수정데이터통합127"/>
      <sheetName val="CT__PL126"/>
      <sheetName val="CT_Thang_Mo126"/>
      <sheetName val="Chi_tiet126"/>
      <sheetName val="CTTR_Transfer_Type275"/>
      <sheetName val="GFP_Type275"/>
      <sheetName val="GFP_Reasons275"/>
      <sheetName val="LAST_YEARS_CS274"/>
      <sheetName val="Fct_Sum_2_SeasonView271"/>
      <sheetName val="F1_Scenarios271"/>
      <sheetName val="Fct_Summary271"/>
      <sheetName val="Chris'_Tab271"/>
      <sheetName val="OTP_Summary_Result271"/>
      <sheetName val="OTP_Projection271"/>
      <sheetName val="Monthly_Loading271"/>
      <sheetName val="OTP_Source271"/>
      <sheetName val="FA14_Detail271"/>
      <sheetName val="Lynne's_Tab271"/>
      <sheetName val="SU14_Detail271"/>
      <sheetName val="Category_Callouts271"/>
      <sheetName val="Cap_Scenario271"/>
      <sheetName val="Subcapacity_outsoles_271"/>
      <sheetName val="PA_Scenarios271"/>
      <sheetName val="PA_Transfer_Summary271"/>
      <sheetName val="Monthly_Loading_-Summary271"/>
      <sheetName val="Monthly_Loading-PB_Data271"/>
      <sheetName val="Monthly_Loading-PrevOTP_Data271"/>
      <sheetName val="Data_Refresh271"/>
      <sheetName val="SUMM_LOADING_270"/>
      <sheetName val="Raw_Data_Sheet270"/>
      <sheetName val="IA_1270"/>
      <sheetName val="DATA_MOLD_NEW_BALANCE270"/>
      <sheetName val="SSAI_IP_ORDER270"/>
      <sheetName val="Cutting_Dies_270"/>
      <sheetName val="Indirect_List256"/>
      <sheetName val="BASIS_DATA256"/>
      <sheetName val="SUBCONT_STATUS256"/>
      <sheetName val="cumulus_16201"/>
      <sheetName val="EAM_INVENTORY166"/>
      <sheetName val="Maintenance_Work_Order166"/>
      <sheetName val="Vietnam_Report128"/>
      <sheetName val="5_수정데이터통합128"/>
      <sheetName val="CT__PL127"/>
      <sheetName val="CT_Thang_Mo127"/>
      <sheetName val="Chi_tiet127"/>
      <sheetName val="CTTR_Transfer_Type276"/>
      <sheetName val="GFP_Type276"/>
      <sheetName val="GFP_Reasons276"/>
      <sheetName val="LAST_YEARS_CS275"/>
      <sheetName val="Fct_Sum_2_SeasonView272"/>
      <sheetName val="F1_Scenarios272"/>
      <sheetName val="Fct_Summary272"/>
      <sheetName val="Chris'_Tab272"/>
      <sheetName val="OTP_Summary_Result272"/>
      <sheetName val="OTP_Projection272"/>
      <sheetName val="Monthly_Loading272"/>
      <sheetName val="OTP_Source272"/>
      <sheetName val="FA14_Detail272"/>
      <sheetName val="Lynne's_Tab272"/>
      <sheetName val="SU14_Detail272"/>
      <sheetName val="Category_Callouts272"/>
      <sheetName val="Cap_Scenario272"/>
      <sheetName val="Subcapacity_outsoles_272"/>
      <sheetName val="PA_Scenarios272"/>
      <sheetName val="PA_Transfer_Summary272"/>
      <sheetName val="Monthly_Loading_-Summary272"/>
      <sheetName val="Monthly_Loading-PB_Data272"/>
      <sheetName val="Monthly_Loading-PrevOTP_Data272"/>
      <sheetName val="Data_Refresh272"/>
      <sheetName val="SUMM_LOADING_271"/>
      <sheetName val="Raw_Data_Sheet271"/>
      <sheetName val="IA_1271"/>
      <sheetName val="DATA_MOLD_NEW_BALANCE271"/>
      <sheetName val="SSAI_IP_ORDER271"/>
      <sheetName val="Cutting_Dies_271"/>
      <sheetName val="Indirect_List257"/>
      <sheetName val="BASIS_DATA257"/>
      <sheetName val="SUBCONT_STATUS257"/>
      <sheetName val="cumulus_16202"/>
      <sheetName val="EAM_INVENTORY167"/>
      <sheetName val="Maintenance_Work_Order167"/>
      <sheetName val="Vietnam_Report129"/>
      <sheetName val="5_수정데이터통합129"/>
      <sheetName val="CT__PL128"/>
      <sheetName val="CT_Thang_Mo128"/>
      <sheetName val="Chi_tiet128"/>
      <sheetName val="CTTR_Transfer_Type277"/>
      <sheetName val="GFP_Type277"/>
      <sheetName val="GFP_Reasons277"/>
      <sheetName val="LAST_YEARS_CS276"/>
      <sheetName val="Fct_Sum_2_SeasonView273"/>
      <sheetName val="F1_Scenarios273"/>
      <sheetName val="Fct_Summary273"/>
      <sheetName val="Chris'_Tab273"/>
      <sheetName val="OTP_Summary_Result273"/>
      <sheetName val="OTP_Projection273"/>
      <sheetName val="Monthly_Loading273"/>
      <sheetName val="OTP_Source273"/>
      <sheetName val="FA14_Detail273"/>
      <sheetName val="Lynne's_Tab273"/>
      <sheetName val="SU14_Detail273"/>
      <sheetName val="Category_Callouts273"/>
      <sheetName val="Cap_Scenario273"/>
      <sheetName val="Subcapacity_outsoles_273"/>
      <sheetName val="PA_Scenarios273"/>
      <sheetName val="PA_Transfer_Summary273"/>
      <sheetName val="Monthly_Loading_-Summary273"/>
      <sheetName val="Monthly_Loading-PB_Data273"/>
      <sheetName val="Monthly_Loading-PrevOTP_Data273"/>
      <sheetName val="Data_Refresh273"/>
      <sheetName val="SUMM_LOADING_272"/>
      <sheetName val="Raw_Data_Sheet272"/>
      <sheetName val="IA_1272"/>
      <sheetName val="DATA_MOLD_NEW_BALANCE272"/>
      <sheetName val="SSAI_IP_ORDER272"/>
      <sheetName val="Cutting_Dies_272"/>
      <sheetName val="Indirect_List258"/>
      <sheetName val="BASIS_DATA258"/>
      <sheetName val="SUBCONT_STATUS258"/>
      <sheetName val="cumulus_16203"/>
      <sheetName val="EAM_INVENTORY168"/>
      <sheetName val="Maintenance_Work_Order168"/>
      <sheetName val="Vietnam_Report130"/>
      <sheetName val="5_수정데이터통합130"/>
      <sheetName val="CT__PL129"/>
      <sheetName val="CT_Thang_Mo129"/>
      <sheetName val="Chi_tiet129"/>
      <sheetName val="CTTR_Transfer_Type278"/>
      <sheetName val="GFP_Type278"/>
      <sheetName val="GFP_Reasons278"/>
      <sheetName val="LAST_YEARS_CS277"/>
      <sheetName val="Fct_Sum_2_SeasonView274"/>
      <sheetName val="F1_Scenarios274"/>
      <sheetName val="Fct_Summary274"/>
      <sheetName val="Chris'_Tab274"/>
      <sheetName val="OTP_Summary_Result274"/>
      <sheetName val="OTP_Projection274"/>
      <sheetName val="Monthly_Loading274"/>
      <sheetName val="OTP_Source274"/>
      <sheetName val="FA14_Detail274"/>
      <sheetName val="Lynne's_Tab274"/>
      <sheetName val="SU14_Detail274"/>
      <sheetName val="Category_Callouts274"/>
      <sheetName val="Cap_Scenario274"/>
      <sheetName val="Subcapacity_outsoles_274"/>
      <sheetName val="PA_Scenarios274"/>
      <sheetName val="PA_Transfer_Summary274"/>
      <sheetName val="Monthly_Loading_-Summary274"/>
      <sheetName val="Monthly_Loading-PB_Data274"/>
      <sheetName val="Monthly_Loading-PrevOTP_Data274"/>
      <sheetName val="Data_Refresh274"/>
      <sheetName val="SUMM_LOADING_273"/>
      <sheetName val="Raw_Data_Sheet273"/>
      <sheetName val="IA_1273"/>
      <sheetName val="DATA_MOLD_NEW_BALANCE273"/>
      <sheetName val="SSAI_IP_ORDER273"/>
      <sheetName val="Cutting_Dies_273"/>
      <sheetName val="Indirect_List259"/>
      <sheetName val="BASIS_DATA259"/>
      <sheetName val="SUBCONT_STATUS259"/>
      <sheetName val="cumulus_16204"/>
      <sheetName val="EAM_INVENTORY169"/>
      <sheetName val="Maintenance_Work_Order169"/>
      <sheetName val="Vietnam_Report131"/>
      <sheetName val="5_수정데이터통합131"/>
      <sheetName val="CT__PL130"/>
      <sheetName val="CT_Thang_Mo130"/>
      <sheetName val="Chi_tiet130"/>
      <sheetName val="CTTR_Transfer_Type281"/>
      <sheetName val="GFP_Type281"/>
      <sheetName val="GFP_Reasons281"/>
      <sheetName val="LAST_YEARS_CS280"/>
      <sheetName val="Fct_Sum_2_SeasonView277"/>
      <sheetName val="F1_Scenarios277"/>
      <sheetName val="Fct_Summary277"/>
      <sheetName val="Chris'_Tab277"/>
      <sheetName val="OTP_Summary_Result277"/>
      <sheetName val="OTP_Projection277"/>
      <sheetName val="Monthly_Loading277"/>
      <sheetName val="OTP_Source277"/>
      <sheetName val="FA14_Detail277"/>
      <sheetName val="Lynne's_Tab277"/>
      <sheetName val="SU14_Detail277"/>
      <sheetName val="Category_Callouts277"/>
      <sheetName val="Cap_Scenario277"/>
      <sheetName val="Subcapacity_outsoles_277"/>
      <sheetName val="PA_Scenarios277"/>
      <sheetName val="PA_Transfer_Summary277"/>
      <sheetName val="Monthly_Loading_-Summary277"/>
      <sheetName val="Monthly_Loading-PB_Data277"/>
      <sheetName val="Monthly_Loading-PrevOTP_Data277"/>
      <sheetName val="Data_Refresh277"/>
      <sheetName val="SUMM_LOADING_276"/>
      <sheetName val="Raw_Data_Sheet276"/>
      <sheetName val="IA_1276"/>
      <sheetName val="DATA_MOLD_NEW_BALANCE276"/>
      <sheetName val="SSAI_IP_ORDER276"/>
      <sheetName val="Cutting_Dies_276"/>
      <sheetName val="Indirect_List262"/>
      <sheetName val="BASIS_DATA262"/>
      <sheetName val="SUBCONT_STATUS262"/>
      <sheetName val="cumulus_16207"/>
      <sheetName val="EAM_INVENTORY172"/>
      <sheetName val="Maintenance_Work_Order172"/>
      <sheetName val="Vietnam_Report134"/>
      <sheetName val="5_수정데이터통합134"/>
      <sheetName val="CT__PL133"/>
      <sheetName val="CT_Thang_Mo133"/>
      <sheetName val="Chi_tiet133"/>
      <sheetName val="CTTR_Transfer_Type280"/>
      <sheetName val="GFP_Type280"/>
      <sheetName val="GFP_Reasons280"/>
      <sheetName val="LAST_YEARS_CS279"/>
      <sheetName val="Fct_Sum_2_SeasonView276"/>
      <sheetName val="F1_Scenarios276"/>
      <sheetName val="Fct_Summary276"/>
      <sheetName val="Chris'_Tab276"/>
      <sheetName val="OTP_Summary_Result276"/>
      <sheetName val="OTP_Projection276"/>
      <sheetName val="Monthly_Loading276"/>
      <sheetName val="OTP_Source276"/>
      <sheetName val="FA14_Detail276"/>
      <sheetName val="Lynne's_Tab276"/>
      <sheetName val="SU14_Detail276"/>
      <sheetName val="Category_Callouts276"/>
      <sheetName val="Cap_Scenario276"/>
      <sheetName val="Subcapacity_outsoles_276"/>
      <sheetName val="PA_Scenarios276"/>
      <sheetName val="PA_Transfer_Summary276"/>
      <sheetName val="Monthly_Loading_-Summary276"/>
      <sheetName val="Monthly_Loading-PB_Data276"/>
      <sheetName val="Monthly_Loading-PrevOTP_Data276"/>
      <sheetName val="Data_Refresh276"/>
      <sheetName val="SUMM_LOADING_275"/>
      <sheetName val="Raw_Data_Sheet275"/>
      <sheetName val="IA_1275"/>
      <sheetName val="DATA_MOLD_NEW_BALANCE275"/>
      <sheetName val="SSAI_IP_ORDER275"/>
      <sheetName val="Cutting_Dies_275"/>
      <sheetName val="Indirect_List261"/>
      <sheetName val="BASIS_DATA261"/>
      <sheetName val="SUBCONT_STATUS261"/>
      <sheetName val="cumulus_16206"/>
      <sheetName val="EAM_INVENTORY171"/>
      <sheetName val="Maintenance_Work_Order171"/>
      <sheetName val="Vietnam_Report133"/>
      <sheetName val="5_수정데이터통합133"/>
      <sheetName val="CT__PL132"/>
      <sheetName val="CT_Thang_Mo132"/>
      <sheetName val="Chi_tiet132"/>
      <sheetName val="CTTR_Transfer_Type282"/>
      <sheetName val="GFP_Type282"/>
      <sheetName val="GFP_Reasons282"/>
      <sheetName val="LAST_YEARS_CS281"/>
      <sheetName val="Fct_Sum_2_SeasonView278"/>
      <sheetName val="F1_Scenarios278"/>
      <sheetName val="Fct_Summary278"/>
      <sheetName val="Chris'_Tab278"/>
      <sheetName val="OTP_Summary_Result278"/>
      <sheetName val="OTP_Projection278"/>
      <sheetName val="Monthly_Loading278"/>
      <sheetName val="OTP_Source278"/>
      <sheetName val="FA14_Detail278"/>
      <sheetName val="Lynne's_Tab278"/>
      <sheetName val="SU14_Detail278"/>
      <sheetName val="Category_Callouts278"/>
      <sheetName val="Cap_Scenario278"/>
      <sheetName val="Subcapacity_outsoles_278"/>
      <sheetName val="PA_Scenarios278"/>
      <sheetName val="PA_Transfer_Summary278"/>
      <sheetName val="Monthly_Loading_-Summary278"/>
      <sheetName val="Monthly_Loading-PB_Data278"/>
      <sheetName val="Monthly_Loading-PrevOTP_Data278"/>
      <sheetName val="Data_Refresh278"/>
      <sheetName val="SUMM_LOADING_277"/>
      <sheetName val="Raw_Data_Sheet277"/>
      <sheetName val="IA_1277"/>
      <sheetName val="DATA_MOLD_NEW_BALANCE277"/>
      <sheetName val="SSAI_IP_ORDER277"/>
      <sheetName val="Cutting_Dies_277"/>
      <sheetName val="Indirect_List263"/>
      <sheetName val="BASIS_DATA263"/>
      <sheetName val="SUBCONT_STATUS263"/>
      <sheetName val="cumulus_16208"/>
      <sheetName val="EAM_INVENTORY173"/>
      <sheetName val="Maintenance_Work_Order173"/>
      <sheetName val="Vietnam_Report135"/>
      <sheetName val="5_수정데이터통합135"/>
      <sheetName val="CT__PL134"/>
      <sheetName val="CT_Thang_Mo134"/>
      <sheetName val="Chi_tiet134"/>
      <sheetName val="CTTR_Transfer_Type283"/>
      <sheetName val="GFP_Type283"/>
      <sheetName val="GFP_Reasons283"/>
      <sheetName val="LAST_YEARS_CS282"/>
      <sheetName val="Fct_Sum_2_SeasonView279"/>
      <sheetName val="F1_Scenarios279"/>
      <sheetName val="Fct_Summary279"/>
      <sheetName val="Chris'_Tab279"/>
      <sheetName val="OTP_Summary_Result279"/>
      <sheetName val="OTP_Projection279"/>
      <sheetName val="Monthly_Loading279"/>
      <sheetName val="OTP_Source279"/>
      <sheetName val="FA14_Detail279"/>
      <sheetName val="Lynne's_Tab279"/>
      <sheetName val="SU14_Detail279"/>
      <sheetName val="Category_Callouts279"/>
      <sheetName val="Cap_Scenario279"/>
      <sheetName val="Subcapacity_outsoles_279"/>
      <sheetName val="PA_Scenarios279"/>
      <sheetName val="PA_Transfer_Summary279"/>
      <sheetName val="Monthly_Loading_-Summary279"/>
      <sheetName val="Monthly_Loading-PB_Data279"/>
      <sheetName val="Monthly_Loading-PrevOTP_Data279"/>
      <sheetName val="Data_Refresh279"/>
      <sheetName val="SUMM_LOADING_278"/>
      <sheetName val="Raw_Data_Sheet278"/>
      <sheetName val="IA_1278"/>
      <sheetName val="DATA_MOLD_NEW_BALANCE278"/>
      <sheetName val="SSAI_IP_ORDER278"/>
      <sheetName val="Cutting_Dies_278"/>
      <sheetName val="Indirect_List264"/>
      <sheetName val="BASIS_DATA264"/>
      <sheetName val="SUBCONT_STATUS264"/>
      <sheetName val="cumulus_16209"/>
      <sheetName val="EAM_INVENTORY174"/>
      <sheetName val="Maintenance_Work_Order174"/>
      <sheetName val="Vietnam_Report136"/>
      <sheetName val="5_수정데이터통합136"/>
      <sheetName val="CT__PL135"/>
      <sheetName val="CT_Thang_Mo135"/>
      <sheetName val="Chi_tiet135"/>
      <sheetName val="CTTR_Transfer_Type284"/>
      <sheetName val="GFP_Type284"/>
      <sheetName val="GFP_Reasons284"/>
      <sheetName val="LAST_YEARS_CS283"/>
      <sheetName val="Fct_Sum_2_SeasonView280"/>
      <sheetName val="F1_Scenarios280"/>
      <sheetName val="Fct_Summary280"/>
      <sheetName val="Chris'_Tab280"/>
      <sheetName val="OTP_Summary_Result280"/>
      <sheetName val="OTP_Projection280"/>
      <sheetName val="Monthly_Loading280"/>
      <sheetName val="OTP_Source280"/>
      <sheetName val="FA14_Detail280"/>
      <sheetName val="Lynne's_Tab280"/>
      <sheetName val="SU14_Detail280"/>
      <sheetName val="Category_Callouts280"/>
      <sheetName val="Cap_Scenario280"/>
      <sheetName val="Subcapacity_outsoles_280"/>
      <sheetName val="PA_Scenarios280"/>
      <sheetName val="PA_Transfer_Summary280"/>
      <sheetName val="Monthly_Loading_-Summary280"/>
      <sheetName val="Monthly_Loading-PB_Data280"/>
      <sheetName val="Monthly_Loading-PrevOTP_Data280"/>
      <sheetName val="Data_Refresh280"/>
      <sheetName val="SUMM_LOADING_279"/>
      <sheetName val="Raw_Data_Sheet279"/>
      <sheetName val="IA_1279"/>
      <sheetName val="DATA_MOLD_NEW_BALANCE279"/>
      <sheetName val="SSAI_IP_ORDER279"/>
      <sheetName val="Cutting_Dies_279"/>
      <sheetName val="Indirect_List265"/>
      <sheetName val="BASIS_DATA265"/>
      <sheetName val="SUBCONT_STATUS265"/>
      <sheetName val="cumulus_16210"/>
      <sheetName val="EAM_INVENTORY175"/>
      <sheetName val="Maintenance_Work_Order175"/>
      <sheetName val="Vietnam_Report137"/>
      <sheetName val="5_수정데이터통합137"/>
      <sheetName val="CT__PL136"/>
      <sheetName val="CT_Thang_Mo136"/>
      <sheetName val="Chi_tiet136"/>
      <sheetName val="CTTR_Transfer_Type285"/>
      <sheetName val="GFP_Type285"/>
      <sheetName val="GFP_Reasons285"/>
      <sheetName val="LAST_YEARS_CS284"/>
      <sheetName val="Fct_Sum_2_SeasonView281"/>
      <sheetName val="F1_Scenarios281"/>
      <sheetName val="Fct_Summary281"/>
      <sheetName val="Chris'_Tab281"/>
      <sheetName val="OTP_Summary_Result281"/>
      <sheetName val="OTP_Projection281"/>
      <sheetName val="Monthly_Loading281"/>
      <sheetName val="OTP_Source281"/>
      <sheetName val="FA14_Detail281"/>
      <sheetName val="Lynne's_Tab281"/>
      <sheetName val="SU14_Detail281"/>
      <sheetName val="Category_Callouts281"/>
      <sheetName val="Cap_Scenario281"/>
      <sheetName val="Subcapacity_outsoles_281"/>
      <sheetName val="PA_Scenarios281"/>
      <sheetName val="PA_Transfer_Summary281"/>
      <sheetName val="Monthly_Loading_-Summary281"/>
      <sheetName val="Monthly_Loading-PB_Data281"/>
      <sheetName val="Monthly_Loading-PrevOTP_Data281"/>
      <sheetName val="Data_Refresh281"/>
      <sheetName val="SUMM_LOADING_280"/>
      <sheetName val="Raw_Data_Sheet280"/>
      <sheetName val="IA_1280"/>
      <sheetName val="DATA_MOLD_NEW_BALANCE280"/>
      <sheetName val="SSAI_IP_ORDER280"/>
      <sheetName val="Cutting_Dies_280"/>
      <sheetName val="Indirect_List266"/>
      <sheetName val="BASIS_DATA266"/>
      <sheetName val="SUBCONT_STATUS266"/>
      <sheetName val="cumulus_16211"/>
      <sheetName val="EAM_INVENTORY176"/>
      <sheetName val="Maintenance_Work_Order176"/>
      <sheetName val="Vietnam_Report138"/>
      <sheetName val="5_수정데이터통합138"/>
      <sheetName val="CT__PL137"/>
      <sheetName val="CT_Thang_Mo137"/>
      <sheetName val="Chi_tiet137"/>
      <sheetName val="CTTR_Transfer_Type287"/>
      <sheetName val="GFP_Type287"/>
      <sheetName val="GFP_Reasons287"/>
      <sheetName val="LAST_YEARS_CS286"/>
      <sheetName val="Fct_Sum_2_SeasonView283"/>
      <sheetName val="F1_Scenarios283"/>
      <sheetName val="Fct_Summary283"/>
      <sheetName val="Chris'_Tab283"/>
      <sheetName val="OTP_Summary_Result283"/>
      <sheetName val="OTP_Projection283"/>
      <sheetName val="Monthly_Loading283"/>
      <sheetName val="OTP_Source283"/>
      <sheetName val="FA14_Detail283"/>
      <sheetName val="Lynne's_Tab283"/>
      <sheetName val="SU14_Detail283"/>
      <sheetName val="Category_Callouts283"/>
      <sheetName val="Cap_Scenario283"/>
      <sheetName val="Subcapacity_outsoles_283"/>
      <sheetName val="PA_Scenarios283"/>
      <sheetName val="PA_Transfer_Summary283"/>
      <sheetName val="Monthly_Loading_-Summary283"/>
      <sheetName val="Monthly_Loading-PB_Data283"/>
      <sheetName val="Monthly_Loading-PrevOTP_Data283"/>
      <sheetName val="Data_Refresh283"/>
      <sheetName val="SUMM_LOADING_282"/>
      <sheetName val="Raw_Data_Sheet282"/>
      <sheetName val="IA_1282"/>
      <sheetName val="DATA_MOLD_NEW_BALANCE282"/>
      <sheetName val="SSAI_IP_ORDER282"/>
      <sheetName val="Cutting_Dies_282"/>
      <sheetName val="Indirect_List268"/>
      <sheetName val="BASIS_DATA268"/>
      <sheetName val="SUBCONT_STATUS268"/>
      <sheetName val="cumulus_16213"/>
      <sheetName val="EAM_INVENTORY178"/>
      <sheetName val="Maintenance_Work_Order178"/>
      <sheetName val="Vietnam_Report140"/>
      <sheetName val="5_수정데이터통합140"/>
      <sheetName val="CT__PL139"/>
      <sheetName val="CT_Thang_Mo139"/>
      <sheetName val="Chi_tiet139"/>
      <sheetName val="CTTR_Transfer_Type286"/>
      <sheetName val="GFP_Type286"/>
      <sheetName val="GFP_Reasons286"/>
      <sheetName val="LAST_YEARS_CS285"/>
      <sheetName val="Fct_Sum_2_SeasonView282"/>
      <sheetName val="F1_Scenarios282"/>
      <sheetName val="Fct_Summary282"/>
      <sheetName val="Chris'_Tab282"/>
      <sheetName val="OTP_Summary_Result282"/>
      <sheetName val="OTP_Projection282"/>
      <sheetName val="Monthly_Loading282"/>
      <sheetName val="OTP_Source282"/>
      <sheetName val="FA14_Detail282"/>
      <sheetName val="Lynne's_Tab282"/>
      <sheetName val="SU14_Detail282"/>
      <sheetName val="Category_Callouts282"/>
      <sheetName val="Cap_Scenario282"/>
      <sheetName val="Subcapacity_outsoles_282"/>
      <sheetName val="PA_Scenarios282"/>
      <sheetName val="PA_Transfer_Summary282"/>
      <sheetName val="Monthly_Loading_-Summary282"/>
      <sheetName val="Monthly_Loading-PB_Data282"/>
      <sheetName val="Monthly_Loading-PrevOTP_Data282"/>
      <sheetName val="Data_Refresh282"/>
      <sheetName val="SUMM_LOADING_281"/>
      <sheetName val="Raw_Data_Sheet281"/>
      <sheetName val="IA_1281"/>
      <sheetName val="DATA_MOLD_NEW_BALANCE281"/>
      <sheetName val="SSAI_IP_ORDER281"/>
      <sheetName val="Cutting_Dies_281"/>
      <sheetName val="Indirect_List267"/>
      <sheetName val="BASIS_DATA267"/>
      <sheetName val="SUBCONT_STATUS267"/>
      <sheetName val="cumulus_16212"/>
      <sheetName val="EAM_INVENTORY177"/>
      <sheetName val="Maintenance_Work_Order177"/>
      <sheetName val="Vietnam_Report139"/>
      <sheetName val="5_수정데이터통합139"/>
      <sheetName val="CT__PL138"/>
      <sheetName val="CT_Thang_Mo138"/>
      <sheetName val="Chi_tiet138"/>
      <sheetName val="heso"/>
      <sheetName val="OTP GRC"/>
      <sheetName val=""/>
      <sheetName val="FA14_D聥tail135"/>
      <sheetName val="CTTR_Transfer_Type288"/>
      <sheetName val="GFP_Type288"/>
      <sheetName val="GFP_Reasons288"/>
      <sheetName val="LAST_YEARS_CS287"/>
      <sheetName val="Fct_Sum_2_SeasonView284"/>
      <sheetName val="F1_Scenarios284"/>
      <sheetName val="Fct_Summary284"/>
      <sheetName val="Chris'_Tab284"/>
      <sheetName val="OTP_Summary_Result284"/>
      <sheetName val="OTP_Projection284"/>
      <sheetName val="Monthly_Loading284"/>
      <sheetName val="OTP_Source284"/>
      <sheetName val="FA14_Detail284"/>
      <sheetName val="Lynne's_Tab284"/>
      <sheetName val="SU14_Detail284"/>
      <sheetName val="Category_Callouts284"/>
      <sheetName val="Cap_Scenario284"/>
      <sheetName val="Subcapacity_outsoles_284"/>
      <sheetName val="PA_Scenarios284"/>
      <sheetName val="PA_Transfer_Summary284"/>
      <sheetName val="Monthly_Loading_-Summary284"/>
      <sheetName val="Monthly_Loading-PB_Data284"/>
      <sheetName val="Monthly_Loading-PrevOTP_Data284"/>
      <sheetName val="Data_Refresh284"/>
      <sheetName val="SUMM_LOADING_283"/>
      <sheetName val="Raw_Data_Sheet283"/>
      <sheetName val="IA_1283"/>
      <sheetName val="DATA_MOLD_NEW_BALANCE283"/>
      <sheetName val="SSAI_IP_ORDER283"/>
      <sheetName val="Cutting_Dies_283"/>
      <sheetName val="Indirect_List269"/>
      <sheetName val="BASIS_DATA269"/>
      <sheetName val="SUBCONT_STATUS269"/>
      <sheetName val="cumulus_16214"/>
      <sheetName val="EAM_INVENTORY179"/>
      <sheetName val="Maintenance_Work_Order179"/>
      <sheetName val="Vietnam_Report141"/>
      <sheetName val="5_수정데이터통합141"/>
      <sheetName val="CT__PL140"/>
      <sheetName val="CT_Thang_Mo140"/>
      <sheetName val="Chi_tiet140"/>
      <sheetName val="CTTR_Transfer_Type292"/>
      <sheetName val="GFP_Type292"/>
      <sheetName val="GFP_Reasons292"/>
      <sheetName val="LAST_YEARS_CS291"/>
      <sheetName val="Fct_Sum_2_SeasonView288"/>
      <sheetName val="F1_Scenarios288"/>
      <sheetName val="Fct_Summary288"/>
      <sheetName val="Chris'_Tab288"/>
      <sheetName val="OTP_Summary_Result288"/>
      <sheetName val="OTP_Projection288"/>
      <sheetName val="Monthly_Loading288"/>
      <sheetName val="OTP_Source288"/>
      <sheetName val="FA14_Detail288"/>
      <sheetName val="Lynne's_Tab288"/>
      <sheetName val="SU14_Detail288"/>
      <sheetName val="Category_Callouts288"/>
      <sheetName val="Cap_Scenario288"/>
      <sheetName val="Subcapacity_outsoles_288"/>
      <sheetName val="PA_Scenarios288"/>
      <sheetName val="PA_Transfer_Summary288"/>
      <sheetName val="Monthly_Loading_-Summary288"/>
      <sheetName val="Monthly_Loading-PB_Data288"/>
      <sheetName val="Monthly_Loading-PrevOTP_Data288"/>
      <sheetName val="Data_Refresh288"/>
      <sheetName val="SUMM_LOADING_287"/>
      <sheetName val="Raw_Data_Sheet287"/>
      <sheetName val="IA_1287"/>
      <sheetName val="DATA_MOLD_NEW_BALANCE287"/>
      <sheetName val="SSAI_IP_ORDER287"/>
      <sheetName val="Cutting_Dies_287"/>
      <sheetName val="Indirect_List273"/>
      <sheetName val="BASIS_DATA273"/>
      <sheetName val="SUBCONT_STATUS273"/>
      <sheetName val="cumulus_16218"/>
      <sheetName val="EAM_INVENTORY183"/>
      <sheetName val="Maintenance_Work_Order183"/>
      <sheetName val="Vietnam_Report145"/>
      <sheetName val="5_수정데이터통합145"/>
      <sheetName val="CT__PL144"/>
      <sheetName val="CT_Thang_Mo144"/>
      <sheetName val="Chi_tiet144"/>
      <sheetName val="CTTR_Transfer_Type289"/>
      <sheetName val="GFP_Type289"/>
      <sheetName val="GFP_Reasons289"/>
      <sheetName val="LAST_YEARS_CS288"/>
      <sheetName val="Fct_Sum_2_SeasonView285"/>
      <sheetName val="F1_Scenarios285"/>
      <sheetName val="Fct_Summary285"/>
      <sheetName val="Chris'_Tab285"/>
      <sheetName val="OTP_Summary_Result285"/>
      <sheetName val="OTP_Projection285"/>
      <sheetName val="Monthly_Loading285"/>
      <sheetName val="OTP_Source285"/>
      <sheetName val="FA14_Detail285"/>
      <sheetName val="Lynne's_Tab285"/>
      <sheetName val="SU14_Detail285"/>
      <sheetName val="Category_Callouts285"/>
      <sheetName val="Cap_Scenario285"/>
      <sheetName val="Subcapacity_outsoles_285"/>
      <sheetName val="PA_Scenarios285"/>
      <sheetName val="PA_Transfer_Summary285"/>
      <sheetName val="Monthly_Loading_-Summary285"/>
      <sheetName val="Monthly_Loading-PB_Data285"/>
      <sheetName val="Monthly_Loading-PrevOTP_Data285"/>
      <sheetName val="Data_Refresh285"/>
      <sheetName val="SUMM_LOADING_284"/>
      <sheetName val="Raw_Data_Sheet284"/>
      <sheetName val="IA_1284"/>
      <sheetName val="DATA_MOLD_NEW_BALANCE284"/>
      <sheetName val="SSAI_IP_ORDER284"/>
      <sheetName val="Cutting_Dies_284"/>
      <sheetName val="Indirect_List270"/>
      <sheetName val="BASIS_DATA270"/>
      <sheetName val="SUBCONT_STATUS270"/>
      <sheetName val="cumulus_16215"/>
      <sheetName val="EAM_INVENTORY180"/>
      <sheetName val="Maintenance_Work_Order180"/>
      <sheetName val="Vietnam_Report142"/>
      <sheetName val="5_수정데이터통합142"/>
      <sheetName val="CT__PL141"/>
      <sheetName val="CT_Thang_Mo141"/>
      <sheetName val="Chi_tiet141"/>
      <sheetName val="CTTR_Transfer_Type290"/>
      <sheetName val="GFP_Type290"/>
      <sheetName val="GFP_Reasons290"/>
      <sheetName val="LAST_YEARS_CS289"/>
      <sheetName val="Fct_Sum_2_SeasonView286"/>
      <sheetName val="F1_Scenarios286"/>
      <sheetName val="Fct_Summary286"/>
      <sheetName val="Chris'_Tab286"/>
      <sheetName val="OTP_Summary_Result286"/>
      <sheetName val="OTP_Projection286"/>
      <sheetName val="Monthly_Loading286"/>
      <sheetName val="OTP_Source286"/>
      <sheetName val="FA14_Detail286"/>
      <sheetName val="Lynne's_Tab286"/>
      <sheetName val="SU14_Detail286"/>
      <sheetName val="Category_Callouts286"/>
      <sheetName val="Cap_Scenario286"/>
      <sheetName val="Subcapacity_outsoles_286"/>
      <sheetName val="PA_Scenarios286"/>
      <sheetName val="PA_Transfer_Summary286"/>
      <sheetName val="Monthly_Loading_-Summary286"/>
      <sheetName val="Monthly_Loading-PB_Data286"/>
      <sheetName val="Monthly_Loading-PrevOTP_Data286"/>
      <sheetName val="Data_Refresh286"/>
      <sheetName val="SUMM_LOADING_285"/>
      <sheetName val="Raw_Data_Sheet285"/>
      <sheetName val="IA_1285"/>
      <sheetName val="DATA_MOLD_NEW_BALANCE285"/>
      <sheetName val="SSAI_IP_ORDER285"/>
      <sheetName val="Cutting_Dies_285"/>
      <sheetName val="Indirect_List271"/>
      <sheetName val="BASIS_DATA271"/>
      <sheetName val="SUBCONT_STATUS271"/>
      <sheetName val="cumulus_16216"/>
      <sheetName val="EAM_INVENTORY181"/>
      <sheetName val="Maintenance_Work_Order181"/>
      <sheetName val="Vietnam_Report143"/>
      <sheetName val="5_수정데이터통합143"/>
      <sheetName val="CT__PL142"/>
      <sheetName val="CT_Thang_Mo142"/>
      <sheetName val="Chi_tiet142"/>
      <sheetName val="CTTR_Transfer_Type291"/>
      <sheetName val="GFP_Type291"/>
      <sheetName val="GFP_Reasons291"/>
      <sheetName val="LAST_YEARS_CS290"/>
      <sheetName val="Fct_Sum_2_SeasonView287"/>
      <sheetName val="F1_Scenarios287"/>
      <sheetName val="Fct_Summary287"/>
      <sheetName val="Chris'_Tab287"/>
      <sheetName val="OTP_Summary_Result287"/>
      <sheetName val="OTP_Projection287"/>
      <sheetName val="Monthly_Loading287"/>
      <sheetName val="OTP_Source287"/>
      <sheetName val="FA14_Detail287"/>
      <sheetName val="Lynne's_Tab287"/>
      <sheetName val="SU14_Detail287"/>
      <sheetName val="Category_Callouts287"/>
      <sheetName val="Cap_Scenario287"/>
      <sheetName val="Subcapacity_outsoles_287"/>
      <sheetName val="PA_Scenarios287"/>
      <sheetName val="PA_Transfer_Summary287"/>
      <sheetName val="Monthly_Loading_-Summary287"/>
      <sheetName val="Monthly_Loading-PB_Data287"/>
      <sheetName val="Monthly_Loading-PrevOTP_Data287"/>
      <sheetName val="Data_Refresh287"/>
      <sheetName val="SUMM_LOADING_286"/>
      <sheetName val="Raw_Data_Sheet286"/>
      <sheetName val="IA_1286"/>
      <sheetName val="DATA_MOLD_NEW_BALANCE286"/>
      <sheetName val="SSAI_IP_ORDER286"/>
      <sheetName val="Cutting_Dies_286"/>
      <sheetName val="Indirect_List272"/>
      <sheetName val="BASIS_DATA272"/>
      <sheetName val="SUBCONT_STATUS272"/>
      <sheetName val="cumulus_16217"/>
      <sheetName val="EAM_INVENTORY182"/>
      <sheetName val="Maintenance_Work_Order182"/>
      <sheetName val="Vietnam_Report144"/>
      <sheetName val="5_수정데이터통합144"/>
      <sheetName val="CT__PL143"/>
      <sheetName val="CT_Thang_Mo143"/>
      <sheetName val="Chi_tiet143"/>
      <sheetName val="CTTR_Transfer_Type293"/>
      <sheetName val="GFP_Type293"/>
      <sheetName val="GFP_Reasons293"/>
      <sheetName val="LAST_YEARS_CS292"/>
      <sheetName val="Fct_Sum_2_SeasonView289"/>
      <sheetName val="F1_Scenarios289"/>
      <sheetName val="Fct_Summary289"/>
      <sheetName val="Chris'_Tab289"/>
      <sheetName val="OTP_Summary_Result289"/>
      <sheetName val="OTP_Projection289"/>
      <sheetName val="Monthly_Loading289"/>
      <sheetName val="OTP_Source289"/>
      <sheetName val="FA14_Detail289"/>
      <sheetName val="Lynne's_Tab289"/>
      <sheetName val="SU14_Detail289"/>
      <sheetName val="Category_Callouts289"/>
      <sheetName val="Cap_Scenario289"/>
      <sheetName val="Subcapacity_outsoles_289"/>
      <sheetName val="PA_Scenarios289"/>
      <sheetName val="PA_Transfer_Summary289"/>
      <sheetName val="Monthly_Loading_-Summary289"/>
      <sheetName val="Monthly_Loading-PB_Data289"/>
      <sheetName val="Monthly_Loading-PrevOTP_Data289"/>
      <sheetName val="Data_Refresh289"/>
      <sheetName val="SUMM_LOADING_288"/>
      <sheetName val="Raw_Data_Sheet288"/>
      <sheetName val="IA_1288"/>
      <sheetName val="DATA_MOLD_NEW_BALANCE288"/>
      <sheetName val="SSAI_IP_ORDER288"/>
      <sheetName val="Cutting_Dies_288"/>
      <sheetName val="Indirect_List274"/>
      <sheetName val="BASIS_DATA274"/>
      <sheetName val="SUBCONT_STATUS274"/>
      <sheetName val="cumulus_16219"/>
      <sheetName val="EAM_INVENTORY184"/>
      <sheetName val="Maintenance_Work_Order184"/>
      <sheetName val="Vietnam_Report146"/>
      <sheetName val="5_수정데이터통합146"/>
      <sheetName val="CT__PL145"/>
      <sheetName val="CT_Thang_Mo145"/>
      <sheetName val="Chi_tiet145"/>
      <sheetName val="CTTR_Transfer_Type294"/>
      <sheetName val="GFP_Type294"/>
      <sheetName val="GFP_Reasons294"/>
      <sheetName val="LAST_YEARS_CS293"/>
      <sheetName val="Fct_Sum_2_SeasonView290"/>
      <sheetName val="F1_Scenarios290"/>
      <sheetName val="Fct_Summary290"/>
      <sheetName val="Chris'_Tab290"/>
      <sheetName val="OTP_Summary_Result290"/>
      <sheetName val="OTP_Projection290"/>
      <sheetName val="Monthly_Loading290"/>
      <sheetName val="OTP_Source290"/>
      <sheetName val="FA14_Detail290"/>
      <sheetName val="Lynne's_Tab290"/>
      <sheetName val="SU14_Detail290"/>
      <sheetName val="Category_Callouts290"/>
      <sheetName val="Cap_Scenario290"/>
      <sheetName val="Subcapacity_outsoles_290"/>
      <sheetName val="PA_Scenarios290"/>
      <sheetName val="PA_Transfer_Summary290"/>
      <sheetName val="Monthly_Loading_-Summary290"/>
      <sheetName val="Monthly_Loading-PB_Data290"/>
      <sheetName val="Monthly_Loading-PrevOTP_Data290"/>
      <sheetName val="Data_Refresh290"/>
      <sheetName val="SUMM_LOADING_289"/>
      <sheetName val="Raw_Data_Sheet289"/>
      <sheetName val="IA_1289"/>
      <sheetName val="DATA_MOLD_NEW_BALANCE289"/>
      <sheetName val="SSAI_IP_ORDER289"/>
      <sheetName val="Cutting_Dies_289"/>
      <sheetName val="Indirect_List275"/>
      <sheetName val="BASIS_DATA275"/>
      <sheetName val="SUBCONT_STATUS275"/>
      <sheetName val="cumulus_16220"/>
      <sheetName val="EAM_INVENTORY185"/>
      <sheetName val="Maintenance_Work_Order185"/>
      <sheetName val="Vietnam_Report147"/>
      <sheetName val="5_수정데이터통합147"/>
      <sheetName val="CT__PL146"/>
      <sheetName val="CT_Thang_Mo146"/>
      <sheetName val="Chi_tiet146"/>
      <sheetName val="CTTR_Transfer_Type295"/>
      <sheetName val="GFP_Type295"/>
      <sheetName val="GFP_Reasons295"/>
      <sheetName val="LAST_YEARS_CS294"/>
      <sheetName val="Fct_Sum_2_SeasonView291"/>
      <sheetName val="F1_Scenarios291"/>
      <sheetName val="Fct_Summary291"/>
      <sheetName val="Chris'_Tab291"/>
      <sheetName val="OTP_Summary_Result291"/>
      <sheetName val="OTP_Projection291"/>
      <sheetName val="Monthly_Loading291"/>
      <sheetName val="OTP_Source291"/>
      <sheetName val="FA14_Detail291"/>
      <sheetName val="Lynne's_Tab291"/>
      <sheetName val="SU14_Detail291"/>
      <sheetName val="Category_Callouts291"/>
      <sheetName val="Cap_Scenario291"/>
      <sheetName val="Subcapacity_outsoles_291"/>
      <sheetName val="PA_Scenarios291"/>
      <sheetName val="PA_Transfer_Summary291"/>
      <sheetName val="Monthly_Loading_-Summary291"/>
      <sheetName val="Monthly_Loading-PB_Data291"/>
      <sheetName val="Monthly_Loading-PrevOTP_Data291"/>
      <sheetName val="Data_Refresh291"/>
      <sheetName val="SUMM_LOADING_290"/>
      <sheetName val="Raw_Data_Sheet290"/>
      <sheetName val="IA_1290"/>
      <sheetName val="DATA_MOLD_NEW_BALANCE290"/>
      <sheetName val="SSAI_IP_ORDER290"/>
      <sheetName val="Cutting_Dies_290"/>
      <sheetName val="Indirect_List276"/>
      <sheetName val="BASIS_DATA276"/>
      <sheetName val="SUBCONT_STATUS276"/>
      <sheetName val="cumulus_16221"/>
      <sheetName val="EAM_INVENTORY186"/>
      <sheetName val="Maintenance_Work_Order186"/>
      <sheetName val="Vietnam_Report148"/>
      <sheetName val="5_수정데이터통합148"/>
      <sheetName val="CT__PL147"/>
      <sheetName val="CT_Thang_Mo147"/>
      <sheetName val="Chi_tiet147"/>
      <sheetName val="CTTR_Transfer_Type296"/>
      <sheetName val="GFP_Type296"/>
      <sheetName val="GFP_Reasons296"/>
      <sheetName val="LAST_YEARS_CS295"/>
      <sheetName val="Fct_Sum_2_SeasonView292"/>
      <sheetName val="F1_Scenarios292"/>
      <sheetName val="Fct_Summary292"/>
      <sheetName val="Chris'_Tab292"/>
      <sheetName val="OTP_Summary_Result292"/>
      <sheetName val="OTP_Projection292"/>
      <sheetName val="Monthly_Loading292"/>
      <sheetName val="OTP_Source292"/>
      <sheetName val="FA14_Detail292"/>
      <sheetName val="Lynne's_Tab292"/>
      <sheetName val="SU14_Detail292"/>
      <sheetName val="Category_Callouts292"/>
      <sheetName val="Cap_Scenario292"/>
      <sheetName val="Subcapacity_outsoles_292"/>
      <sheetName val="PA_Scenarios292"/>
      <sheetName val="PA_Transfer_Summary292"/>
      <sheetName val="Monthly_Loading_-Summary292"/>
      <sheetName val="Monthly_Loading-PB_Data292"/>
      <sheetName val="Monthly_Loading-PrevOTP_Data292"/>
      <sheetName val="Data_Refresh292"/>
      <sheetName val="SUMM_LOADING_291"/>
      <sheetName val="Raw_Data_Sheet291"/>
      <sheetName val="IA_1291"/>
      <sheetName val="DATA_MOLD_NEW_BALANCE291"/>
      <sheetName val="SSAI_IP_ORDER291"/>
      <sheetName val="Cutting_Dies_291"/>
      <sheetName val="Indirect_List277"/>
      <sheetName val="BASIS_DATA277"/>
      <sheetName val="SUBCONT_STATUS277"/>
      <sheetName val="cumulus_16222"/>
      <sheetName val="EAM_INVENTORY187"/>
      <sheetName val="Maintenance_Work_Order187"/>
      <sheetName val="Vietnam_Report149"/>
      <sheetName val="5_수정데이터통합149"/>
      <sheetName val="CT__PL148"/>
      <sheetName val="CT_Thang_Mo148"/>
      <sheetName val="Chi_tiet148"/>
      <sheetName val="CTTR_Transfer_Type297"/>
      <sheetName val="GFP_Type297"/>
      <sheetName val="GFP_Reasons297"/>
      <sheetName val="LAST_YEARS_CS296"/>
      <sheetName val="Fct_Sum_2_SeasonView293"/>
      <sheetName val="F1_Scenarios293"/>
      <sheetName val="Fct_Summary293"/>
      <sheetName val="Chris'_Tab293"/>
      <sheetName val="OTP_Summary_Result293"/>
      <sheetName val="OTP_Projection293"/>
      <sheetName val="Monthly_Loading293"/>
      <sheetName val="OTP_Source293"/>
      <sheetName val="FA14_Detail293"/>
      <sheetName val="Lynne's_Tab293"/>
      <sheetName val="SU14_Detail293"/>
      <sheetName val="Category_Callouts293"/>
      <sheetName val="Cap_Scenario293"/>
      <sheetName val="Subcapacity_outsoles_293"/>
      <sheetName val="PA_Scenarios293"/>
      <sheetName val="PA_Transfer_Summary293"/>
      <sheetName val="Monthly_Loading_-Summary293"/>
      <sheetName val="Monthly_Loading-PB_Data293"/>
      <sheetName val="Monthly_Loading-PrevOTP_Data293"/>
      <sheetName val="Data_Refresh293"/>
      <sheetName val="SUMM_LOADING_292"/>
      <sheetName val="Raw_Data_Sheet292"/>
      <sheetName val="IA_1292"/>
      <sheetName val="DATA_MOLD_NEW_BALANCE292"/>
      <sheetName val="SSAI_IP_ORDER292"/>
      <sheetName val="Cutting_Dies_292"/>
      <sheetName val="Indirect_List278"/>
      <sheetName val="BASIS_DATA278"/>
      <sheetName val="SUBCONT_STATUS278"/>
      <sheetName val="cumulus_16223"/>
      <sheetName val="EAM_INVENTORY188"/>
      <sheetName val="Maintenance_Work_Order188"/>
      <sheetName val="Vietnam_Report150"/>
      <sheetName val="5_수정데이터통합150"/>
      <sheetName val="CT__PL149"/>
      <sheetName val="CT_Thang_Mo149"/>
      <sheetName val="Chi_tiet149"/>
      <sheetName val="CTTR_Transfer_Type298"/>
      <sheetName val="GFP_Type298"/>
      <sheetName val="GFP_Reasons298"/>
      <sheetName val="LAST_YEARS_CS297"/>
      <sheetName val="Fct_Sum_2_SeasonView294"/>
      <sheetName val="F1_Scenarios294"/>
      <sheetName val="Fct_Summary294"/>
      <sheetName val="Chris'_Tab294"/>
      <sheetName val="OTP_Summary_Result294"/>
      <sheetName val="OTP_Projection294"/>
      <sheetName val="Monthly_Loading294"/>
      <sheetName val="OTP_Source294"/>
      <sheetName val="FA14_Detail294"/>
      <sheetName val="Lynne's_Tab294"/>
      <sheetName val="SU14_Detail294"/>
      <sheetName val="Category_Callouts294"/>
      <sheetName val="Cap_Scenario294"/>
      <sheetName val="Subcapacity_outsoles_294"/>
      <sheetName val="PA_Scenarios294"/>
      <sheetName val="PA_Transfer_Summary294"/>
      <sheetName val="Monthly_Loading_-Summary294"/>
      <sheetName val="Monthly_Loading-PB_Data294"/>
      <sheetName val="Monthly_Loading-PrevOTP_Data294"/>
      <sheetName val="Data_Refresh294"/>
      <sheetName val="SUMM_LOADING_293"/>
      <sheetName val="Raw_Data_Sheet293"/>
      <sheetName val="IA_1293"/>
      <sheetName val="DATA_MOLD_NEW_BALANCE293"/>
      <sheetName val="SSAI_IP_ORDER293"/>
      <sheetName val="Cutting_Dies_293"/>
      <sheetName val="Indirect_List279"/>
      <sheetName val="BASIS_DATA279"/>
      <sheetName val="SUBCONT_STATUS279"/>
      <sheetName val="cumulus_16224"/>
      <sheetName val="EAM_INVENTORY189"/>
      <sheetName val="Maintenance_Work_Order189"/>
      <sheetName val="Vietnam_Report151"/>
      <sheetName val="5_수정데이터통합151"/>
      <sheetName val="CT__PL150"/>
      <sheetName val="CT_Thang_Mo150"/>
      <sheetName val="Chi_tiet150"/>
      <sheetName val="OTP_GRC"/>
      <sheetName val="CTTR_Transfer_Type299"/>
      <sheetName val="GFP_Type299"/>
      <sheetName val="GFP_Reasons299"/>
      <sheetName val="LAST_YEARS_CS298"/>
      <sheetName val="Fct_Sum_2_SeasonView295"/>
      <sheetName val="F1_Scenarios295"/>
      <sheetName val="Fct_Summary295"/>
      <sheetName val="Chris'_Tab295"/>
      <sheetName val="OTP_Summary_Result295"/>
      <sheetName val="OTP_Projection295"/>
      <sheetName val="Monthly_Loading295"/>
      <sheetName val="OTP_Source295"/>
      <sheetName val="FA14_Detail295"/>
      <sheetName val="Lynne's_Tab295"/>
      <sheetName val="SU14_Detail295"/>
      <sheetName val="Category_Callouts295"/>
      <sheetName val="Cap_Scenario295"/>
      <sheetName val="Subcapacity_outsoles_295"/>
      <sheetName val="PA_Scenarios295"/>
      <sheetName val="PA_Transfer_Summary295"/>
      <sheetName val="Monthly_Loading_-Summary295"/>
      <sheetName val="Monthly_Loading-PB_Data295"/>
      <sheetName val="Monthly_Loading-PrevOTP_Data295"/>
      <sheetName val="Data_Refresh295"/>
      <sheetName val="SUMM_LOADING_294"/>
      <sheetName val="Raw_Data_Sheet294"/>
      <sheetName val="IA_1294"/>
      <sheetName val="DATA_MOLD_NEW_BALANCE294"/>
      <sheetName val="SSAI_IP_ORDER294"/>
      <sheetName val="Cutting_Dies_294"/>
      <sheetName val="Indirect_List280"/>
      <sheetName val="BASIS_DATA280"/>
      <sheetName val="SUBCONT_STATUS280"/>
      <sheetName val="cumulus_16225"/>
      <sheetName val="EAM_INVENTORY190"/>
      <sheetName val="Maintenance_Work_Order190"/>
      <sheetName val="Vietnam_Report152"/>
      <sheetName val="5_수정데이터통합152"/>
      <sheetName val="CT__PL151"/>
      <sheetName val="CT_Thang_Mo151"/>
      <sheetName val="Chi_tiet151"/>
      <sheetName val="OTP_GRC1"/>
      <sheetName val="CTTR_Transfer_Type300"/>
      <sheetName val="GFP_Type300"/>
      <sheetName val="GFP_Reasons300"/>
      <sheetName val="LAST_YEARS_CS299"/>
      <sheetName val="Fct_Sum_2_SeasonView296"/>
      <sheetName val="F1_Scenarios296"/>
      <sheetName val="Fct_Summary296"/>
      <sheetName val="Chris'_Tab296"/>
      <sheetName val="OTP_Summary_Result296"/>
      <sheetName val="OTP_Projection296"/>
      <sheetName val="Monthly_Loading296"/>
      <sheetName val="OTP_Source296"/>
      <sheetName val="FA14_Detail296"/>
      <sheetName val="Lynne's_Tab296"/>
      <sheetName val="SU14_Detail296"/>
      <sheetName val="Category_Callouts296"/>
      <sheetName val="Cap_Scenario296"/>
      <sheetName val="Subcapacity_outsoles_296"/>
      <sheetName val="PA_Scenarios296"/>
      <sheetName val="PA_Transfer_Summary296"/>
      <sheetName val="Monthly_Loading_-Summary296"/>
      <sheetName val="Monthly_Loading-PB_Data296"/>
      <sheetName val="Monthly_Loading-PrevOTP_Data296"/>
      <sheetName val="Data_Refresh296"/>
      <sheetName val="SUMM_LOADING_295"/>
      <sheetName val="Raw_Data_Sheet295"/>
      <sheetName val="IA_1295"/>
      <sheetName val="DATA_MOLD_NEW_BALANCE295"/>
      <sheetName val="SSAI_IP_ORDER295"/>
      <sheetName val="Cutting_Dies_295"/>
      <sheetName val="Indirect_List281"/>
      <sheetName val="BASIS_DATA281"/>
      <sheetName val="SUBCONT_STATUS281"/>
      <sheetName val="cumulus_16226"/>
      <sheetName val="EAM_INVENTORY191"/>
      <sheetName val="Maintenance_Work_Order191"/>
      <sheetName val="Vietnam_Report153"/>
      <sheetName val="5_수정데이터통합153"/>
      <sheetName val="CT__PL152"/>
      <sheetName val="CT_Thang_Mo152"/>
      <sheetName val="Chi_tiet152"/>
      <sheetName val="OTP_GRC2"/>
      <sheetName val="CTTR_Transfer_Type301"/>
      <sheetName val="GFP_Type301"/>
      <sheetName val="GFP_Reasons301"/>
      <sheetName val="LAST_YEARS_CS300"/>
      <sheetName val="Fct_Sum_2_SeasonView297"/>
      <sheetName val="F1_Scenarios297"/>
      <sheetName val="Fct_Summary297"/>
      <sheetName val="Chris'_Tab297"/>
      <sheetName val="OTP_Summary_Result297"/>
      <sheetName val="OTP_Projection297"/>
      <sheetName val="Monthly_Loading297"/>
      <sheetName val="OTP_Source297"/>
      <sheetName val="FA14_Detail297"/>
      <sheetName val="Lynne's_Tab297"/>
      <sheetName val="SU14_Detail297"/>
      <sheetName val="Category_Callouts297"/>
      <sheetName val="Cap_Scenario297"/>
      <sheetName val="Subcapacity_outsoles_297"/>
      <sheetName val="PA_Scenarios297"/>
      <sheetName val="PA_Transfer_Summary297"/>
      <sheetName val="Monthly_Loading_-Summary297"/>
      <sheetName val="Monthly_Loading-PB_Data297"/>
      <sheetName val="Monthly_Loading-PrevOTP_Data297"/>
      <sheetName val="Data_Refresh297"/>
      <sheetName val="SUMM_LOADING_296"/>
      <sheetName val="Raw_Data_Sheet296"/>
      <sheetName val="IA_1296"/>
      <sheetName val="DATA_MOLD_NEW_BALANCE296"/>
      <sheetName val="SSAI_IP_ORDER296"/>
      <sheetName val="Cutting_Dies_296"/>
      <sheetName val="Indirect_List282"/>
      <sheetName val="BASIS_DATA282"/>
      <sheetName val="SUBCONT_STATUS282"/>
      <sheetName val="cumulus_16227"/>
      <sheetName val="EAM_INVENTORY192"/>
      <sheetName val="Maintenance_Work_Order192"/>
      <sheetName val="Vietnam_Report154"/>
      <sheetName val="5_수정데이터통합154"/>
      <sheetName val="CT__PL153"/>
      <sheetName val="CT_Thang_Mo153"/>
      <sheetName val="Chi_tiet153"/>
      <sheetName val="OTP_GRC3"/>
      <sheetName val="CTTR_Transfer_Type302"/>
      <sheetName val="GFP_Type302"/>
      <sheetName val="GFP_Reasons302"/>
      <sheetName val="LAST_YEARS_CS301"/>
      <sheetName val="Fct_Sum_2_SeasonView298"/>
      <sheetName val="F1_Scenarios298"/>
      <sheetName val="Fct_Summary298"/>
      <sheetName val="Chris'_Tab298"/>
      <sheetName val="OTP_Summary_Result298"/>
      <sheetName val="OTP_Projection298"/>
      <sheetName val="Monthly_Loading298"/>
      <sheetName val="OTP_Source298"/>
      <sheetName val="FA14_Detail298"/>
      <sheetName val="Lynne's_Tab298"/>
      <sheetName val="SU14_Detail298"/>
      <sheetName val="Category_Callouts298"/>
      <sheetName val="Cap_Scenario298"/>
      <sheetName val="Subcapacity_outsoles_298"/>
      <sheetName val="PA_Scenarios298"/>
      <sheetName val="PA_Transfer_Summary298"/>
      <sheetName val="Monthly_Loading_-Summary298"/>
      <sheetName val="Monthly_Loading-PB_Data298"/>
      <sheetName val="Monthly_Loading-PrevOTP_Data298"/>
      <sheetName val="Data_Refresh298"/>
      <sheetName val="SUMM_LOADING_297"/>
      <sheetName val="Raw_Data_Sheet297"/>
      <sheetName val="IA_1297"/>
      <sheetName val="DATA_MOLD_NEW_BALANCE297"/>
      <sheetName val="SSAI_IP_ORDER297"/>
      <sheetName val="Cutting_Dies_297"/>
      <sheetName val="Indirect_List283"/>
      <sheetName val="BASIS_DATA283"/>
      <sheetName val="SUBCONT_STATUS283"/>
      <sheetName val="cumulus_16228"/>
      <sheetName val="EAM_INVENTORY193"/>
      <sheetName val="Maintenance_Work_Order193"/>
      <sheetName val="Vietnam_Report155"/>
      <sheetName val="5_수정데이터통합155"/>
      <sheetName val="CT__PL154"/>
      <sheetName val="CT_Thang_Mo154"/>
      <sheetName val="Chi_tiet154"/>
      <sheetName val="OTP_GRC4"/>
      <sheetName val="CTTR_Transfer_Type303"/>
      <sheetName val="GFP_Type303"/>
      <sheetName val="GFP_Reasons303"/>
      <sheetName val="LAST_YEARS_CS302"/>
      <sheetName val="Fct_Sum_2_SeasonView299"/>
      <sheetName val="F1_Scenarios299"/>
      <sheetName val="Fct_Summary299"/>
      <sheetName val="Chris'_Tab299"/>
      <sheetName val="OTP_Summary_Result299"/>
      <sheetName val="OTP_Projection299"/>
      <sheetName val="Monthly_Loading299"/>
      <sheetName val="OTP_Source299"/>
      <sheetName val="FA14_Detail299"/>
      <sheetName val="Lynne's_Tab299"/>
      <sheetName val="SU14_Detail299"/>
      <sheetName val="Category_Callouts299"/>
      <sheetName val="Cap_Scenario299"/>
      <sheetName val="Subcapacity_outsoles_299"/>
      <sheetName val="PA_Scenarios299"/>
      <sheetName val="PA_Transfer_Summary299"/>
      <sheetName val="Monthly_Loading_-Summary299"/>
      <sheetName val="Monthly_Loading-PB_Data299"/>
      <sheetName val="Monthly_Loading-PrevOTP_Data299"/>
      <sheetName val="Data_Refresh299"/>
      <sheetName val="SUMM_LOADING_298"/>
      <sheetName val="Raw_Data_Sheet298"/>
      <sheetName val="IA_1298"/>
      <sheetName val="DATA_MOLD_NEW_BALANCE298"/>
      <sheetName val="SSAI_IP_ORDER298"/>
      <sheetName val="Cutting_Dies_298"/>
      <sheetName val="Indirect_List284"/>
      <sheetName val="BASIS_DATA284"/>
      <sheetName val="SUBCONT_STATUS284"/>
      <sheetName val="cumulus_16229"/>
      <sheetName val="EAM_INVENTORY194"/>
      <sheetName val="Maintenance_Work_Order194"/>
      <sheetName val="Vietnam_Report156"/>
      <sheetName val="5_수정데이터통합156"/>
      <sheetName val="CT__PL155"/>
      <sheetName val="CT_Thang_Mo155"/>
      <sheetName val="Chi_tiet155"/>
      <sheetName val="OTP_GRC5"/>
      <sheetName val="CTTR_Transfer_Type304"/>
      <sheetName val="GFP_Type304"/>
      <sheetName val="GFP_Reasons304"/>
      <sheetName val="LAST_YEARS_CS303"/>
      <sheetName val="Fct_Sum_2_SeasonView300"/>
      <sheetName val="F1_Scenarios300"/>
      <sheetName val="Fct_Summary300"/>
      <sheetName val="Chris'_Tab300"/>
      <sheetName val="OTP_Summary_Result300"/>
      <sheetName val="OTP_Projection300"/>
      <sheetName val="Monthly_Loading300"/>
      <sheetName val="OTP_Source300"/>
      <sheetName val="FA14_Detail300"/>
      <sheetName val="Lynne's_Tab300"/>
      <sheetName val="SU14_Detail300"/>
      <sheetName val="Category_Callouts300"/>
      <sheetName val="Cap_Scenario300"/>
      <sheetName val="Subcapacity_outsoles_300"/>
      <sheetName val="PA_Scenarios300"/>
      <sheetName val="PA_Transfer_Summary300"/>
      <sheetName val="Monthly_Loading_-Summary300"/>
      <sheetName val="Monthly_Loading-PB_Data300"/>
      <sheetName val="Monthly_Loading-PrevOTP_Data300"/>
      <sheetName val="Data_Refresh300"/>
      <sheetName val="SUMM_LOADING_299"/>
      <sheetName val="Raw_Data_Sheet299"/>
      <sheetName val="IA_1299"/>
      <sheetName val="DATA_MOLD_NEW_BALANCE299"/>
      <sheetName val="SSAI_IP_ORDER299"/>
      <sheetName val="Cutting_Dies_299"/>
      <sheetName val="Indirect_List285"/>
      <sheetName val="BASIS_DATA285"/>
      <sheetName val="SUBCONT_STATUS285"/>
      <sheetName val="cumulus_16230"/>
      <sheetName val="EAM_INVENTORY195"/>
      <sheetName val="Maintenance_Work_Order195"/>
      <sheetName val="Vietnam_Report157"/>
      <sheetName val="5_수정데이터통합157"/>
      <sheetName val="CT__PL156"/>
      <sheetName val="CT_Thang_Mo156"/>
      <sheetName val="Chi_tiet156"/>
      <sheetName val="OTP_GRC6"/>
      <sheetName val="CTTR_Transfer_Type305"/>
      <sheetName val="GFP_Type305"/>
      <sheetName val="GFP_Reasons305"/>
      <sheetName val="LAST_YEARS_CS304"/>
      <sheetName val="Fct_Sum_2_SeasonView301"/>
      <sheetName val="F1_Scenarios301"/>
      <sheetName val="Fct_Summary301"/>
      <sheetName val="Chris'_Tab301"/>
      <sheetName val="OTP_Summary_Result301"/>
      <sheetName val="OTP_Projection301"/>
      <sheetName val="Monthly_Loading301"/>
      <sheetName val="OTP_Source301"/>
      <sheetName val="FA14_Detail301"/>
      <sheetName val="Lynne's_Tab301"/>
      <sheetName val="SU14_Detail301"/>
      <sheetName val="Category_Callouts301"/>
      <sheetName val="Cap_Scenario301"/>
      <sheetName val="Subcapacity_outsoles_301"/>
      <sheetName val="PA_Scenarios301"/>
      <sheetName val="PA_Transfer_Summary301"/>
      <sheetName val="Monthly_Loading_-Summary301"/>
      <sheetName val="Monthly_Loading-PB_Data301"/>
      <sheetName val="Monthly_Loading-PrevOTP_Data301"/>
      <sheetName val="Data_Refresh301"/>
      <sheetName val="SUMM_LOADING_300"/>
      <sheetName val="Raw_Data_Sheet300"/>
      <sheetName val="IA_1300"/>
      <sheetName val="DATA_MOLD_NEW_BALANCE300"/>
      <sheetName val="SSAI_IP_ORDER300"/>
      <sheetName val="Cutting_Dies_300"/>
      <sheetName val="Indirect_List286"/>
      <sheetName val="BASIS_DATA286"/>
      <sheetName val="SUBCONT_STATUS286"/>
      <sheetName val="cumulus_16231"/>
      <sheetName val="EAM_INVENTORY196"/>
      <sheetName val="Maintenance_Work_Order196"/>
      <sheetName val="Vietnam_Report158"/>
      <sheetName val="5_수정데이터통합158"/>
      <sheetName val="CT__PL157"/>
      <sheetName val="CT_Thang_Mo157"/>
      <sheetName val="Chi_tiet157"/>
      <sheetName val="OTP_GRC7"/>
      <sheetName val="CTTR_Transfer_Type306"/>
      <sheetName val="GFP_Type306"/>
      <sheetName val="GFP_Reasons306"/>
      <sheetName val="LAST_YEARS_CS305"/>
      <sheetName val="Fct_Sum_2_SeasonView302"/>
      <sheetName val="F1_Scenarios302"/>
      <sheetName val="Fct_Summary302"/>
      <sheetName val="Chris'_Tab302"/>
      <sheetName val="OTP_Summary_Result302"/>
      <sheetName val="OTP_Projection302"/>
      <sheetName val="Monthly_Loading302"/>
      <sheetName val="OTP_Source302"/>
      <sheetName val="FA14_Detail302"/>
      <sheetName val="Lynne's_Tab302"/>
      <sheetName val="SU14_Detail302"/>
      <sheetName val="Category_Callouts302"/>
      <sheetName val="Cap_Scenario302"/>
      <sheetName val="Subcapacity_outsoles_302"/>
      <sheetName val="PA_Scenarios302"/>
      <sheetName val="PA_Transfer_Summary302"/>
      <sheetName val="Monthly_Loading_-Summary302"/>
      <sheetName val="Monthly_Loading-PB_Data302"/>
      <sheetName val="Monthly_Loading-PrevOTP_Data302"/>
      <sheetName val="Data_Refresh302"/>
      <sheetName val="SUMM_LOADING_301"/>
      <sheetName val="Raw_Data_Sheet301"/>
      <sheetName val="IA_1301"/>
      <sheetName val="DATA_MOLD_NEW_BALANCE301"/>
      <sheetName val="SSAI_IP_ORDER301"/>
      <sheetName val="Cutting_Dies_301"/>
      <sheetName val="Indirect_List287"/>
      <sheetName val="BASIS_DATA287"/>
      <sheetName val="SUBCONT_STATUS287"/>
      <sheetName val="cumulus_16232"/>
      <sheetName val="EAM_INVENTORY197"/>
      <sheetName val="Maintenance_Work_Order197"/>
      <sheetName val="Vietnam_Report159"/>
      <sheetName val="5_수정데이터통합159"/>
      <sheetName val="CT__PL158"/>
      <sheetName val="CT_Thang_Mo158"/>
      <sheetName val="Chi_tiet158"/>
      <sheetName val="OTP_GRC8"/>
      <sheetName val="CTTR_Transfer_Type307"/>
      <sheetName val="GFP_Type307"/>
      <sheetName val="GFP_Reasons307"/>
      <sheetName val="LAST_YEARS_CS306"/>
      <sheetName val="Fct_Sum_2_SeasonView303"/>
      <sheetName val="F1_Scenarios303"/>
      <sheetName val="Fct_Summary303"/>
      <sheetName val="Chris'_Tab303"/>
      <sheetName val="OTP_Summary_Result303"/>
      <sheetName val="OTP_Projection303"/>
      <sheetName val="Monthly_Loading303"/>
      <sheetName val="OTP_Source303"/>
      <sheetName val="FA14_Detail303"/>
      <sheetName val="Lynne's_Tab303"/>
      <sheetName val="SU14_Detail303"/>
      <sheetName val="Category_Callouts303"/>
      <sheetName val="Cap_Scenario303"/>
      <sheetName val="Subcapacity_outsoles_303"/>
      <sheetName val="PA_Scenarios303"/>
      <sheetName val="PA_Transfer_Summary303"/>
      <sheetName val="Monthly_Loading_-Summary303"/>
      <sheetName val="Monthly_Loading-PB_Data303"/>
      <sheetName val="Monthly_Loading-PrevOTP_Data303"/>
      <sheetName val="Data_Refresh303"/>
      <sheetName val="SUMM_LOADING_302"/>
      <sheetName val="Raw_Data_Sheet302"/>
      <sheetName val="IA_1302"/>
      <sheetName val="DATA_MOLD_NEW_BALANCE302"/>
      <sheetName val="SSAI_IP_ORDER302"/>
      <sheetName val="Cutting_Dies_302"/>
      <sheetName val="Indirect_List288"/>
      <sheetName val="BASIS_DATA288"/>
      <sheetName val="SUBCONT_STATUS288"/>
      <sheetName val="cumulus_16233"/>
      <sheetName val="EAM_INVENTORY198"/>
      <sheetName val="Maintenance_Work_Order198"/>
      <sheetName val="Vietnam_Report160"/>
      <sheetName val="5_수정데이터통합160"/>
      <sheetName val="CT__PL159"/>
      <sheetName val="CT_Thang_Mo159"/>
      <sheetName val="Chi_tiet159"/>
      <sheetName val="OTP_GRC9"/>
      <sheetName val="CTTR_Transfer_Type308"/>
      <sheetName val="GFP_Type308"/>
      <sheetName val="GFP_Reasons308"/>
      <sheetName val="LAST_YEARS_CS307"/>
      <sheetName val="Fct_Sum_2_SeasonView304"/>
      <sheetName val="F1_Scenarios304"/>
      <sheetName val="Fct_Summary304"/>
      <sheetName val="Chris'_Tab304"/>
      <sheetName val="OTP_Summary_Result304"/>
      <sheetName val="OTP_Projection304"/>
      <sheetName val="Monthly_Loading304"/>
      <sheetName val="OTP_Source304"/>
      <sheetName val="FA14_Detail304"/>
      <sheetName val="Lynne's_Tab304"/>
      <sheetName val="SU14_Detail304"/>
      <sheetName val="Category_Callouts304"/>
      <sheetName val="Cap_Scenario304"/>
      <sheetName val="Subcapacity_outsoles_304"/>
      <sheetName val="PA_Scenarios304"/>
      <sheetName val="PA_Transfer_Summary304"/>
      <sheetName val="Monthly_Loading_-Summary304"/>
      <sheetName val="Monthly_Loading-PB_Data304"/>
      <sheetName val="Monthly_Loading-PrevOTP_Data304"/>
      <sheetName val="Data_Refresh304"/>
      <sheetName val="SUMM_LOADING_303"/>
      <sheetName val="Raw_Data_Sheet303"/>
      <sheetName val="IA_1303"/>
      <sheetName val="DATA_MOLD_NEW_BALANCE303"/>
      <sheetName val="SSAI_IP_ORDER303"/>
      <sheetName val="Cutting_Dies_303"/>
      <sheetName val="Indirect_List289"/>
      <sheetName val="BASIS_DATA289"/>
      <sheetName val="SUBCONT_STATUS289"/>
      <sheetName val="cumulus_16234"/>
      <sheetName val="EAM_INVENTORY199"/>
      <sheetName val="Maintenance_Work_Order199"/>
      <sheetName val="Vietnam_Report161"/>
      <sheetName val="5_수정데이터통합161"/>
      <sheetName val="CT__PL160"/>
      <sheetName val="CT_Thang_Mo160"/>
      <sheetName val="Chi_tiet160"/>
      <sheetName val="OTP_GRC10"/>
      <sheetName val="CTTR_Transfer_Type309"/>
      <sheetName val="GFP_Type309"/>
      <sheetName val="GFP_Reasons309"/>
      <sheetName val="LAST_YEARS_CS308"/>
      <sheetName val="Fct_Sum_2_SeasonView305"/>
      <sheetName val="F1_Scenarios305"/>
      <sheetName val="Fct_Summary305"/>
      <sheetName val="Chris'_Tab305"/>
      <sheetName val="OTP_Summary_Result305"/>
      <sheetName val="OTP_Projection305"/>
      <sheetName val="Monthly_Loading305"/>
      <sheetName val="OTP_Source305"/>
      <sheetName val="FA14_Detail305"/>
      <sheetName val="Lynne's_Tab305"/>
      <sheetName val="SU14_Detail305"/>
      <sheetName val="Category_Callouts305"/>
      <sheetName val="Cap_Scenario305"/>
      <sheetName val="Subcapacity_outsoles_305"/>
      <sheetName val="PA_Scenarios305"/>
      <sheetName val="PA_Transfer_Summary305"/>
      <sheetName val="Monthly_Loading_-Summary305"/>
      <sheetName val="Monthly_Loading-PB_Data305"/>
      <sheetName val="Monthly_Loading-PrevOTP_Data305"/>
      <sheetName val="Data_Refresh305"/>
      <sheetName val="SUMM_LOADING_304"/>
      <sheetName val="Raw_Data_Sheet304"/>
      <sheetName val="IA_1304"/>
      <sheetName val="DATA_MOLD_NEW_BALANCE304"/>
      <sheetName val="SSAI_IP_ORDER304"/>
      <sheetName val="Cutting_Dies_304"/>
      <sheetName val="Indirect_List290"/>
      <sheetName val="BASIS_DATA290"/>
      <sheetName val="SUBCONT_STATUS290"/>
      <sheetName val="cumulus_16235"/>
      <sheetName val="EAM_INVENTORY200"/>
      <sheetName val="Maintenance_Work_Order200"/>
      <sheetName val="Vietnam_Report162"/>
      <sheetName val="5_수정데이터통합162"/>
      <sheetName val="CT__PL161"/>
      <sheetName val="CT_Thang_Mo161"/>
      <sheetName val="Chi_tiet161"/>
      <sheetName val="OTP_GRC11"/>
      <sheetName val="CTTR_Transfer_Type310"/>
      <sheetName val="GFP_Type310"/>
      <sheetName val="GFP_Reasons310"/>
      <sheetName val="LAST_YEARS_CS309"/>
      <sheetName val="Fct_Sum_2_SeasonView306"/>
      <sheetName val="F1_Scenarios306"/>
      <sheetName val="Fct_Summary306"/>
      <sheetName val="Chris'_Tab306"/>
      <sheetName val="OTP_Summary_Result306"/>
      <sheetName val="OTP_Projection306"/>
      <sheetName val="Monthly_Loading306"/>
      <sheetName val="OTP_Source306"/>
      <sheetName val="FA14_Detail306"/>
      <sheetName val="Lynne's_Tab306"/>
      <sheetName val="SU14_Detail306"/>
      <sheetName val="Category_Callouts306"/>
      <sheetName val="Cap_Scenario306"/>
      <sheetName val="Subcapacity_outsoles_306"/>
      <sheetName val="PA_Scenarios306"/>
      <sheetName val="PA_Transfer_Summary306"/>
      <sheetName val="Monthly_Loading_-Summary306"/>
      <sheetName val="Monthly_Loading-PB_Data306"/>
      <sheetName val="Monthly_Loading-PrevOTP_Data306"/>
      <sheetName val="Data_Refresh306"/>
      <sheetName val="SUMM_LOADING_305"/>
      <sheetName val="Raw_Data_Sheet305"/>
      <sheetName val="IA_1305"/>
      <sheetName val="DATA_MOLD_NEW_BALANCE305"/>
      <sheetName val="SSAI_IP_ORDER305"/>
      <sheetName val="Cutting_Dies_305"/>
      <sheetName val="Indirect_List291"/>
      <sheetName val="BASIS_DATA291"/>
      <sheetName val="SUBCONT_STATUS291"/>
      <sheetName val="cumulus_16236"/>
      <sheetName val="EAM_INVENTORY201"/>
      <sheetName val="Maintenance_Work_Order201"/>
      <sheetName val="Vietnam_Report163"/>
      <sheetName val="5_수정데이터통합163"/>
      <sheetName val="CT__PL162"/>
      <sheetName val="CT_Thang_Mo162"/>
      <sheetName val="Chi_tiet162"/>
      <sheetName val="OTP_GRC12"/>
      <sheetName val="CTTR_Transfer_Type311"/>
      <sheetName val="GFP_Type311"/>
      <sheetName val="GFP_Reasons311"/>
      <sheetName val="LAST_YEARS_CS310"/>
      <sheetName val="Fct_Sum_2_SeasonView307"/>
      <sheetName val="F1_Scenarios307"/>
      <sheetName val="Fct_Summary307"/>
      <sheetName val="Chris'_Tab307"/>
      <sheetName val="OTP_Summary_Result307"/>
      <sheetName val="OTP_Projection307"/>
      <sheetName val="Monthly_Loading307"/>
      <sheetName val="OTP_Source307"/>
      <sheetName val="FA14_Detail307"/>
      <sheetName val="Lynne's_Tab307"/>
      <sheetName val="SU14_Detail307"/>
      <sheetName val="Category_Callouts307"/>
      <sheetName val="Cap_Scenario307"/>
      <sheetName val="Subcapacity_outsoles_307"/>
      <sheetName val="PA_Scenarios307"/>
      <sheetName val="PA_Transfer_Summary307"/>
      <sheetName val="Monthly_Loading_-Summary307"/>
      <sheetName val="Monthly_Loading-PB_Data307"/>
      <sheetName val="Monthly_Loading-PrevOTP_Data307"/>
      <sheetName val="Data_Refresh307"/>
      <sheetName val="SUMM_LOADING_306"/>
      <sheetName val="Raw_Data_Sheet306"/>
      <sheetName val="IA_1306"/>
      <sheetName val="DATA_MOLD_NEW_BALANCE306"/>
      <sheetName val="SSAI_IP_ORDER306"/>
      <sheetName val="Cutting_Dies_306"/>
      <sheetName val="Indirect_List292"/>
      <sheetName val="BASIS_DATA292"/>
      <sheetName val="SUBCONT_STATUS292"/>
      <sheetName val="cumulus_16237"/>
      <sheetName val="EAM_INVENTORY202"/>
      <sheetName val="Maintenance_Work_Order202"/>
      <sheetName val="Vietnam_Report164"/>
      <sheetName val="5_수정데이터통합164"/>
      <sheetName val="CT__PL163"/>
      <sheetName val="CT_Thang_Mo163"/>
      <sheetName val="Chi_tiet163"/>
      <sheetName val="OTP_GRC13"/>
      <sheetName val="CTTR_Transfer_Type312"/>
      <sheetName val="GFP_Type312"/>
      <sheetName val="GFP_Reasons312"/>
      <sheetName val="LAST_YEARS_CS311"/>
      <sheetName val="Fct_Sum_2_SeasonView308"/>
      <sheetName val="F1_Scenarios308"/>
      <sheetName val="Fct_Summary308"/>
      <sheetName val="Chris'_Tab308"/>
      <sheetName val="OTP_Summary_Result308"/>
      <sheetName val="OTP_Projection308"/>
      <sheetName val="Monthly_Loading308"/>
      <sheetName val="OTP_Source308"/>
      <sheetName val="FA14_Detail308"/>
      <sheetName val="Lynne's_Tab308"/>
      <sheetName val="SU14_Detail308"/>
      <sheetName val="Category_Callouts308"/>
      <sheetName val="Cap_Scenario308"/>
      <sheetName val="Subcapacity_outsoles_308"/>
      <sheetName val="PA_Scenarios308"/>
      <sheetName val="PA_Transfer_Summary308"/>
      <sheetName val="Monthly_Loading_-Summary308"/>
      <sheetName val="Monthly_Loading-PB_Data308"/>
      <sheetName val="Monthly_Loading-PrevOTP_Data308"/>
      <sheetName val="Data_Refresh308"/>
      <sheetName val="SUMM_LOADING_307"/>
      <sheetName val="Raw_Data_Sheet307"/>
      <sheetName val="IA_1307"/>
      <sheetName val="DATA_MOLD_NEW_BALANCE307"/>
      <sheetName val="SSAI_IP_ORDER307"/>
      <sheetName val="Cutting_Dies_307"/>
      <sheetName val="Indirect_List293"/>
      <sheetName val="BASIS_DATA293"/>
      <sheetName val="SUBCONT_STATUS293"/>
      <sheetName val="cumulus_16238"/>
      <sheetName val="EAM_INVENTORY203"/>
      <sheetName val="Maintenance_Work_Order203"/>
      <sheetName val="Vietnam_Report165"/>
      <sheetName val="5_수정데이터통합165"/>
      <sheetName val="CT__PL164"/>
      <sheetName val="CT_Thang_Mo164"/>
      <sheetName val="Chi_tiet164"/>
      <sheetName val="OTP_GRC14"/>
      <sheetName val="CTTR_Transfer_Type313"/>
      <sheetName val="GFP_Type313"/>
      <sheetName val="GFP_Reasons313"/>
      <sheetName val="LAST_YEARS_CS312"/>
      <sheetName val="Fct_Sum_2_SeasonView309"/>
      <sheetName val="F1_Scenarios309"/>
      <sheetName val="Fct_Summary309"/>
      <sheetName val="Chris'_Tab309"/>
      <sheetName val="OTP_Summary_Result309"/>
      <sheetName val="OTP_Projection309"/>
      <sheetName val="Monthly_Loading309"/>
      <sheetName val="OTP_Source309"/>
      <sheetName val="FA14_Detail309"/>
      <sheetName val="Lynne's_Tab309"/>
      <sheetName val="SU14_Detail309"/>
      <sheetName val="Category_Callouts309"/>
      <sheetName val="Cap_Scenario309"/>
      <sheetName val="Subcapacity_outsoles_309"/>
      <sheetName val="PA_Scenarios309"/>
      <sheetName val="PA_Transfer_Summary309"/>
      <sheetName val="Monthly_Loading_-Summary309"/>
      <sheetName val="Monthly_Loading-PB_Data309"/>
      <sheetName val="Monthly_Loading-PrevOTP_Data309"/>
      <sheetName val="Data_Refresh309"/>
      <sheetName val="SUMM_LOADING_308"/>
      <sheetName val="Raw_Data_Sheet308"/>
      <sheetName val="IA_1308"/>
      <sheetName val="DATA_MOLD_NEW_BALANCE308"/>
      <sheetName val="SSAI_IP_ORDER308"/>
      <sheetName val="Cutting_Dies_308"/>
      <sheetName val="Indirect_List294"/>
      <sheetName val="BASIS_DATA294"/>
      <sheetName val="SUBCONT_STATUS294"/>
      <sheetName val="cumulus_16239"/>
      <sheetName val="EAM_INVENTORY204"/>
      <sheetName val="Maintenance_Work_Order204"/>
      <sheetName val="Vietnam_Report166"/>
      <sheetName val="5_수정데이터통합166"/>
      <sheetName val="CT__PL165"/>
      <sheetName val="CT_Thang_Mo165"/>
      <sheetName val="Chi_tiet165"/>
      <sheetName val="OTP_GRC15"/>
      <sheetName val="CTTR_Transfer_Type314"/>
      <sheetName val="GFP_Type314"/>
      <sheetName val="GFP_Reasons314"/>
      <sheetName val="LAST_YEARS_CS313"/>
      <sheetName val="Fct_Sum_2_SeasonView310"/>
      <sheetName val="F1_Scenarios310"/>
      <sheetName val="Fct_Summary310"/>
      <sheetName val="Chris'_Tab310"/>
      <sheetName val="OTP_Summary_Result310"/>
      <sheetName val="OTP_Projection310"/>
      <sheetName val="Monthly_Loading310"/>
      <sheetName val="OTP_Source310"/>
      <sheetName val="FA14_Detail310"/>
      <sheetName val="Lynne's_Tab310"/>
      <sheetName val="SU14_Detail310"/>
      <sheetName val="Category_Callouts310"/>
      <sheetName val="Cap_Scenario310"/>
      <sheetName val="Subcapacity_outsoles_310"/>
      <sheetName val="PA_Scenarios310"/>
      <sheetName val="PA_Transfer_Summary310"/>
      <sheetName val="Monthly_Loading_-Summary310"/>
      <sheetName val="Monthly_Loading-PB_Data310"/>
      <sheetName val="Monthly_Loading-PrevOTP_Data310"/>
      <sheetName val="Data_Refresh310"/>
      <sheetName val="SUMM_LOADING_309"/>
      <sheetName val="Raw_Data_Sheet309"/>
      <sheetName val="IA_1309"/>
      <sheetName val="DATA_MOLD_NEW_BALANCE309"/>
      <sheetName val="SSAI_IP_ORDER309"/>
      <sheetName val="Cutting_Dies_309"/>
      <sheetName val="Indirect_List295"/>
      <sheetName val="BASIS_DATA295"/>
      <sheetName val="SUBCONT_STATUS295"/>
      <sheetName val="cumulus_16240"/>
      <sheetName val="EAM_INVENTORY205"/>
      <sheetName val="Maintenance_Work_Order205"/>
      <sheetName val="Vietnam_Report167"/>
      <sheetName val="5_수정데이터통합167"/>
      <sheetName val="CT__PL166"/>
      <sheetName val="CT_Thang_Mo166"/>
      <sheetName val="Chi_tiet166"/>
      <sheetName val="OTP_GRC16"/>
      <sheetName val="TREE"/>
      <sheetName val="CTTR_Transfer_Type326"/>
      <sheetName val="GFP_Type326"/>
      <sheetName val="GFP_Reasons326"/>
      <sheetName val="LAST_YEARS_CS325"/>
      <sheetName val="Fct_Sum_2_SeasonView322"/>
      <sheetName val="F1_Scenarios322"/>
      <sheetName val="Fct_Summary322"/>
      <sheetName val="Chris'_Tab322"/>
      <sheetName val="OTP_Summary_Result322"/>
      <sheetName val="OTP_Projection322"/>
      <sheetName val="Monthly_Loading322"/>
      <sheetName val="OTP_Source322"/>
      <sheetName val="FA14_Detail322"/>
      <sheetName val="Lynne's_Tab322"/>
      <sheetName val="SU14_Detail322"/>
      <sheetName val="Category_Callouts322"/>
      <sheetName val="Cap_Scenario322"/>
      <sheetName val="Subcapacity_outsoles_322"/>
      <sheetName val="PA_Scenarios322"/>
      <sheetName val="PA_Transfer_Summary322"/>
      <sheetName val="Monthly_Loading_-Summary322"/>
      <sheetName val="Monthly_Loading-PB_Data322"/>
      <sheetName val="Monthly_Loading-PrevOTP_Data322"/>
      <sheetName val="Data_Refresh322"/>
      <sheetName val="SUMM_LOADING_321"/>
      <sheetName val="Raw_Data_Sheet321"/>
      <sheetName val="IA_1321"/>
      <sheetName val="DATA_MOLD_NEW_BALANCE321"/>
      <sheetName val="SSAI_IP_ORDER321"/>
      <sheetName val="Cutting_Dies_321"/>
      <sheetName val="Indirect_List307"/>
      <sheetName val="BASIS_DATA307"/>
      <sheetName val="SUBCONT_STATUS307"/>
      <sheetName val="cumulus_16252"/>
      <sheetName val="EAM_INVENTORY217"/>
      <sheetName val="Maintenance_Work_Order217"/>
      <sheetName val="Vietnam_Report179"/>
      <sheetName val="5_수정데이터통합179"/>
      <sheetName val="CT__PL178"/>
      <sheetName val="CT_Thang_Mo178"/>
      <sheetName val="Chi_tiet178"/>
      <sheetName val="OTP_GRC28"/>
      <sheetName val="CTTR_Transfer_Type320"/>
      <sheetName val="GFP_Type320"/>
      <sheetName val="GFP_Reasons320"/>
      <sheetName val="LAST_YEARS_CS319"/>
      <sheetName val="Fct_Sum_2_SeasonView316"/>
      <sheetName val="F1_Scenarios316"/>
      <sheetName val="Fct_Summary316"/>
      <sheetName val="Chris'_Tab316"/>
      <sheetName val="OTP_Summary_Result316"/>
      <sheetName val="OTP_Projection316"/>
      <sheetName val="Monthly_Loading316"/>
      <sheetName val="OTP_Source316"/>
      <sheetName val="FA14_Detail316"/>
      <sheetName val="Lynne's_Tab316"/>
      <sheetName val="SU14_Detail316"/>
      <sheetName val="Category_Callouts316"/>
      <sheetName val="Cap_Scenario316"/>
      <sheetName val="Subcapacity_outsoles_316"/>
      <sheetName val="PA_Scenarios316"/>
      <sheetName val="PA_Transfer_Summary316"/>
      <sheetName val="Monthly_Loading_-Summary316"/>
      <sheetName val="Monthly_Loading-PB_Data316"/>
      <sheetName val="Monthly_Loading-PrevOTP_Data316"/>
      <sheetName val="Data_Refresh316"/>
      <sheetName val="SUMM_LOADING_315"/>
      <sheetName val="Raw_Data_Sheet315"/>
      <sheetName val="IA_1315"/>
      <sheetName val="DATA_MOLD_NEW_BALANCE315"/>
      <sheetName val="SSAI_IP_ORDER315"/>
      <sheetName val="Cutting_Dies_315"/>
      <sheetName val="Indirect_List301"/>
      <sheetName val="BASIS_DATA301"/>
      <sheetName val="SUBCONT_STATUS301"/>
      <sheetName val="cumulus_16246"/>
      <sheetName val="EAM_INVENTORY211"/>
      <sheetName val="Maintenance_Work_Order211"/>
      <sheetName val="Vietnam_Report173"/>
      <sheetName val="5_수정데이터통합173"/>
      <sheetName val="CT__PL172"/>
      <sheetName val="CT_Thang_Mo172"/>
      <sheetName val="Chi_tiet172"/>
      <sheetName val="OTP_GRC22"/>
      <sheetName val="CTTR_Transfer_Type315"/>
      <sheetName val="GFP_Type315"/>
      <sheetName val="GFP_Reasons315"/>
      <sheetName val="LAST_YEARS_CS314"/>
      <sheetName val="Fct_Sum_2_SeasonView311"/>
      <sheetName val="F1_Scenarios311"/>
      <sheetName val="Fct_Summary311"/>
      <sheetName val="Chris'_Tab311"/>
      <sheetName val="OTP_Summary_Result311"/>
      <sheetName val="OTP_Projection311"/>
      <sheetName val="Monthly_Loading311"/>
      <sheetName val="OTP_Source311"/>
      <sheetName val="FA14_Detail311"/>
      <sheetName val="Lynne's_Tab311"/>
      <sheetName val="SU14_Detail311"/>
      <sheetName val="Category_Callouts311"/>
      <sheetName val="Cap_Scenario311"/>
      <sheetName val="Subcapacity_outsoles_311"/>
      <sheetName val="PA_Scenarios311"/>
      <sheetName val="PA_Transfer_Summary311"/>
      <sheetName val="Monthly_Loading_-Summary311"/>
      <sheetName val="Monthly_Loading-PB_Data311"/>
      <sheetName val="Monthly_Loading-PrevOTP_Data311"/>
      <sheetName val="Data_Refresh311"/>
      <sheetName val="SUMM_LOADING_310"/>
      <sheetName val="Raw_Data_Sheet310"/>
      <sheetName val="IA_1310"/>
      <sheetName val="DATA_MOLD_NEW_BALANCE310"/>
      <sheetName val="SSAI_IP_ORDER310"/>
      <sheetName val="Cutting_Dies_310"/>
      <sheetName val="Indirect_List296"/>
      <sheetName val="BASIS_DATA296"/>
      <sheetName val="SUBCONT_STATUS296"/>
      <sheetName val="cumulus_16241"/>
      <sheetName val="EAM_INVENTORY206"/>
      <sheetName val="Maintenance_Work_Order206"/>
      <sheetName val="Vietnam_Report168"/>
      <sheetName val="5_수정데이터통합168"/>
      <sheetName val="CT__PL167"/>
      <sheetName val="CT_Thang_Mo167"/>
      <sheetName val="Chi_tiet167"/>
      <sheetName val="OTP_GRC17"/>
      <sheetName val="CTTR_Transfer_Type316"/>
      <sheetName val="GFP_Type316"/>
      <sheetName val="GFP_Reasons316"/>
      <sheetName val="LAST_YEARS_CS315"/>
      <sheetName val="Fct_Sum_2_SeasonView312"/>
      <sheetName val="F1_Scenarios312"/>
      <sheetName val="Fct_Summary312"/>
      <sheetName val="Chris'_Tab312"/>
      <sheetName val="OTP_Summary_Result312"/>
      <sheetName val="OTP_Projection312"/>
      <sheetName val="Monthly_Loading312"/>
      <sheetName val="OTP_Source312"/>
      <sheetName val="FA14_Detail312"/>
      <sheetName val="Lynne's_Tab312"/>
      <sheetName val="SU14_Detail312"/>
      <sheetName val="Category_Callouts312"/>
      <sheetName val="Cap_Scenario312"/>
      <sheetName val="Subcapacity_outsoles_312"/>
      <sheetName val="PA_Scenarios312"/>
      <sheetName val="PA_Transfer_Summary312"/>
      <sheetName val="Monthly_Loading_-Summary312"/>
      <sheetName val="Monthly_Loading-PB_Data312"/>
      <sheetName val="Monthly_Loading-PrevOTP_Data312"/>
      <sheetName val="Data_Refresh312"/>
      <sheetName val="SUMM_LOADING_311"/>
      <sheetName val="Raw_Data_Sheet311"/>
      <sheetName val="IA_1311"/>
      <sheetName val="DATA_MOLD_NEW_BALANCE311"/>
      <sheetName val="SSAI_IP_ORDER311"/>
      <sheetName val="Cutting_Dies_311"/>
      <sheetName val="Indirect_List297"/>
      <sheetName val="BASIS_DATA297"/>
      <sheetName val="SUBCONT_STATUS297"/>
      <sheetName val="cumulus_16242"/>
      <sheetName val="EAM_INVENTORY207"/>
      <sheetName val="Maintenance_Work_Order207"/>
      <sheetName val="Vietnam_Report169"/>
      <sheetName val="5_수정데이터통합169"/>
      <sheetName val="CT__PL168"/>
      <sheetName val="CT_Thang_Mo168"/>
      <sheetName val="Chi_tiet168"/>
      <sheetName val="OTP_GRC18"/>
      <sheetName val="CTTR_Transfer_Type317"/>
      <sheetName val="GFP_Type317"/>
      <sheetName val="GFP_Reasons317"/>
      <sheetName val="LAST_YEARS_CS316"/>
      <sheetName val="Fct_Sum_2_SeasonView313"/>
      <sheetName val="F1_Scenarios313"/>
      <sheetName val="Fct_Summary313"/>
      <sheetName val="Chris'_Tab313"/>
      <sheetName val="OTP_Summary_Result313"/>
      <sheetName val="OTP_Projection313"/>
      <sheetName val="Monthly_Loading313"/>
      <sheetName val="OTP_Source313"/>
      <sheetName val="FA14_Detail313"/>
      <sheetName val="Lynne's_Tab313"/>
      <sheetName val="SU14_Detail313"/>
      <sheetName val="Category_Callouts313"/>
      <sheetName val="Cap_Scenario313"/>
      <sheetName val="Subcapacity_outsoles_313"/>
      <sheetName val="PA_Scenarios313"/>
      <sheetName val="PA_Transfer_Summary313"/>
      <sheetName val="Monthly_Loading_-Summary313"/>
      <sheetName val="Monthly_Loading-PB_Data313"/>
      <sheetName val="Monthly_Loading-PrevOTP_Data313"/>
      <sheetName val="Data_Refresh313"/>
      <sheetName val="SUMM_LOADING_312"/>
      <sheetName val="Raw_Data_Sheet312"/>
      <sheetName val="IA_1312"/>
      <sheetName val="DATA_MOLD_NEW_BALANCE312"/>
      <sheetName val="SSAI_IP_ORDER312"/>
      <sheetName val="Cutting_Dies_312"/>
      <sheetName val="Indirect_List298"/>
      <sheetName val="BASIS_DATA298"/>
      <sheetName val="SUBCONT_STATUS298"/>
      <sheetName val="cumulus_16243"/>
      <sheetName val="EAM_INVENTORY208"/>
      <sheetName val="Maintenance_Work_Order208"/>
      <sheetName val="Vietnam_Report170"/>
      <sheetName val="5_수정데이터통합170"/>
      <sheetName val="CT__PL169"/>
      <sheetName val="CT_Thang_Mo169"/>
      <sheetName val="Chi_tiet169"/>
      <sheetName val="OTP_GRC19"/>
      <sheetName val="CTTR_Transfer_Type318"/>
      <sheetName val="GFP_Type318"/>
      <sheetName val="GFP_Reasons318"/>
      <sheetName val="LAST_YEARS_CS317"/>
      <sheetName val="Fct_Sum_2_SeasonView314"/>
      <sheetName val="F1_Scenarios314"/>
      <sheetName val="Fct_Summary314"/>
      <sheetName val="Chris'_Tab314"/>
      <sheetName val="OTP_Summary_Result314"/>
      <sheetName val="OTP_Projection314"/>
      <sheetName val="Monthly_Loading314"/>
      <sheetName val="OTP_Source314"/>
      <sheetName val="FA14_Detail314"/>
      <sheetName val="Lynne's_Tab314"/>
      <sheetName val="SU14_Detail314"/>
      <sheetName val="Category_Callouts314"/>
      <sheetName val="Cap_Scenario314"/>
      <sheetName val="Subcapacity_outsoles_314"/>
      <sheetName val="PA_Scenarios314"/>
      <sheetName val="PA_Transfer_Summary314"/>
      <sheetName val="Monthly_Loading_-Summary314"/>
      <sheetName val="Monthly_Loading-PB_Data314"/>
      <sheetName val="Monthly_Loading-PrevOTP_Data314"/>
      <sheetName val="Data_Refresh314"/>
      <sheetName val="SUMM_LOADING_313"/>
      <sheetName val="Raw_Data_Sheet313"/>
      <sheetName val="IA_1313"/>
      <sheetName val="DATA_MOLD_NEW_BALANCE313"/>
      <sheetName val="SSAI_IP_ORDER313"/>
      <sheetName val="Cutting_Dies_313"/>
      <sheetName val="Indirect_List299"/>
      <sheetName val="BASIS_DATA299"/>
      <sheetName val="SUBCONT_STATUS299"/>
      <sheetName val="cumulus_16244"/>
      <sheetName val="EAM_INVENTORY209"/>
      <sheetName val="Maintenance_Work_Order209"/>
      <sheetName val="Vietnam_Report171"/>
      <sheetName val="5_수정데이터통합171"/>
      <sheetName val="CT__PL170"/>
      <sheetName val="CT_Thang_Mo170"/>
      <sheetName val="Chi_tiet170"/>
      <sheetName val="OTP_GRC20"/>
      <sheetName val="CTTR_Transfer_Type319"/>
      <sheetName val="GFP_Type319"/>
      <sheetName val="GFP_Reasons319"/>
      <sheetName val="LAST_YEARS_CS318"/>
      <sheetName val="Fct_Sum_2_SeasonView315"/>
      <sheetName val="F1_Scenarios315"/>
      <sheetName val="Fct_Summary315"/>
      <sheetName val="Chris'_Tab315"/>
      <sheetName val="OTP_Summary_Result315"/>
      <sheetName val="OTP_Projection315"/>
      <sheetName val="Monthly_Loading315"/>
      <sheetName val="OTP_Source315"/>
      <sheetName val="FA14_Detail315"/>
      <sheetName val="Lynne's_Tab315"/>
      <sheetName val="SU14_Detail315"/>
      <sheetName val="Category_Callouts315"/>
      <sheetName val="Cap_Scenario315"/>
      <sheetName val="Subcapacity_outsoles_315"/>
      <sheetName val="PA_Scenarios315"/>
      <sheetName val="PA_Transfer_Summary315"/>
      <sheetName val="Monthly_Loading_-Summary315"/>
      <sheetName val="Monthly_Loading-PB_Data315"/>
      <sheetName val="Monthly_Loading-PrevOTP_Data315"/>
      <sheetName val="Data_Refresh315"/>
      <sheetName val="SUMM_LOADING_314"/>
      <sheetName val="Raw_Data_Sheet314"/>
      <sheetName val="IA_1314"/>
      <sheetName val="DATA_MOLD_NEW_BALANCE314"/>
      <sheetName val="SSAI_IP_ORDER314"/>
      <sheetName val="Cutting_Dies_314"/>
      <sheetName val="Indirect_List300"/>
      <sheetName val="BASIS_DATA300"/>
      <sheetName val="SUBCONT_STATUS300"/>
      <sheetName val="cumulus_16245"/>
      <sheetName val="EAM_INVENTORY210"/>
      <sheetName val="Maintenance_Work_Order210"/>
      <sheetName val="Vietnam_Report172"/>
      <sheetName val="5_수정데이터통합172"/>
      <sheetName val="CT__PL171"/>
      <sheetName val="CT_Thang_Mo171"/>
      <sheetName val="Chi_tiet171"/>
      <sheetName val="OTP_GRC21"/>
      <sheetName val="CTTR_Transfer_Type321"/>
      <sheetName val="GFP_Type321"/>
      <sheetName val="GFP_Reasons321"/>
      <sheetName val="LAST_YEARS_CS320"/>
      <sheetName val="Fct_Sum_2_SeasonView317"/>
      <sheetName val="F1_Scenarios317"/>
      <sheetName val="Fct_Summary317"/>
      <sheetName val="Chris'_Tab317"/>
      <sheetName val="OTP_Summary_Result317"/>
      <sheetName val="OTP_Projection317"/>
      <sheetName val="Monthly_Loading317"/>
      <sheetName val="OTP_Source317"/>
      <sheetName val="FA14_Detail317"/>
      <sheetName val="Lynne's_Tab317"/>
      <sheetName val="SU14_Detail317"/>
      <sheetName val="Category_Callouts317"/>
      <sheetName val="Cap_Scenario317"/>
      <sheetName val="Subcapacity_outsoles_317"/>
      <sheetName val="PA_Scenarios317"/>
      <sheetName val="PA_Transfer_Summary317"/>
      <sheetName val="Monthly_Loading_-Summary317"/>
      <sheetName val="Monthly_Loading-PB_Data317"/>
      <sheetName val="Monthly_Loading-PrevOTP_Data317"/>
      <sheetName val="Data_Refresh317"/>
      <sheetName val="SUMM_LOADING_316"/>
      <sheetName val="Raw_Data_Sheet316"/>
      <sheetName val="IA_1316"/>
      <sheetName val="DATA_MOLD_NEW_BALANCE316"/>
      <sheetName val="SSAI_IP_ORDER316"/>
      <sheetName val="Cutting_Dies_316"/>
      <sheetName val="Indirect_List302"/>
      <sheetName val="BASIS_DATA302"/>
      <sheetName val="SUBCONT_STATUS302"/>
      <sheetName val="cumulus_16247"/>
      <sheetName val="EAM_INVENTORY212"/>
      <sheetName val="Maintenance_Work_Order212"/>
      <sheetName val="Vietnam_Report174"/>
      <sheetName val="5_수정데이터통합174"/>
      <sheetName val="CT__PL173"/>
      <sheetName val="CT_Thang_Mo173"/>
      <sheetName val="Chi_tiet173"/>
      <sheetName val="OTP_GRC23"/>
      <sheetName val="CTTR_Transfer_Type322"/>
      <sheetName val="GFP_Type322"/>
      <sheetName val="GFP_Reasons322"/>
      <sheetName val="LAST_YEARS_CS321"/>
      <sheetName val="Fct_Sum_2_SeasonView318"/>
      <sheetName val="F1_Scenarios318"/>
      <sheetName val="Fct_Summary318"/>
      <sheetName val="Chris'_Tab318"/>
      <sheetName val="OTP_Summary_Result318"/>
      <sheetName val="OTP_Projection318"/>
      <sheetName val="Monthly_Loading318"/>
      <sheetName val="OTP_Source318"/>
      <sheetName val="FA14_Detail318"/>
      <sheetName val="Lynne's_Tab318"/>
      <sheetName val="SU14_Detail318"/>
      <sheetName val="Category_Callouts318"/>
      <sheetName val="Cap_Scenario318"/>
      <sheetName val="Subcapacity_outsoles_318"/>
      <sheetName val="PA_Scenarios318"/>
      <sheetName val="PA_Transfer_Summary318"/>
      <sheetName val="Monthly_Loading_-Summary318"/>
      <sheetName val="Monthly_Loading-PB_Data318"/>
      <sheetName val="Monthly_Loading-PrevOTP_Data318"/>
      <sheetName val="Data_Refresh318"/>
      <sheetName val="SUMM_LOADING_317"/>
      <sheetName val="Raw_Data_Sheet317"/>
      <sheetName val="IA_1317"/>
      <sheetName val="DATA_MOLD_NEW_BALANCE317"/>
      <sheetName val="SSAI_IP_ORDER317"/>
      <sheetName val="Cutting_Dies_317"/>
      <sheetName val="Indirect_List303"/>
      <sheetName val="BASIS_DATA303"/>
      <sheetName val="SUBCONT_STATUS303"/>
      <sheetName val="cumulus_16248"/>
      <sheetName val="EAM_INVENTORY213"/>
      <sheetName val="Maintenance_Work_Order213"/>
      <sheetName val="Vietnam_Report175"/>
      <sheetName val="5_수정데이터통합175"/>
      <sheetName val="CT__PL174"/>
      <sheetName val="CT_Thang_Mo174"/>
      <sheetName val="Chi_tiet174"/>
      <sheetName val="OTP_GRC24"/>
      <sheetName val="CTTR_Transfer_Type323"/>
      <sheetName val="GFP_Type323"/>
      <sheetName val="GFP_Reasons323"/>
      <sheetName val="LAST_YEARS_CS322"/>
      <sheetName val="Fct_Sum_2_SeasonView319"/>
      <sheetName val="F1_Scenarios319"/>
      <sheetName val="Fct_Summary319"/>
      <sheetName val="Chris'_Tab319"/>
      <sheetName val="OTP_Summary_Result319"/>
      <sheetName val="OTP_Projection319"/>
      <sheetName val="Monthly_Loading319"/>
      <sheetName val="OTP_Source319"/>
      <sheetName val="FA14_Detail319"/>
      <sheetName val="Lynne's_Tab319"/>
      <sheetName val="SU14_Detail319"/>
      <sheetName val="Category_Callouts319"/>
      <sheetName val="Cap_Scenario319"/>
      <sheetName val="Subcapacity_outsoles_319"/>
      <sheetName val="PA_Scenarios319"/>
      <sheetName val="PA_Transfer_Summary319"/>
      <sheetName val="Monthly_Loading_-Summary319"/>
      <sheetName val="Monthly_Loading-PB_Data319"/>
      <sheetName val="Monthly_Loading-PrevOTP_Data319"/>
      <sheetName val="Data_Refresh319"/>
      <sheetName val="SUMM_LOADING_318"/>
      <sheetName val="Raw_Data_Sheet318"/>
      <sheetName val="IA_1318"/>
      <sheetName val="DATA_MOLD_NEW_BALANCE318"/>
      <sheetName val="SSAI_IP_ORDER318"/>
      <sheetName val="Cutting_Dies_318"/>
      <sheetName val="Indirect_List304"/>
      <sheetName val="BASIS_DATA304"/>
      <sheetName val="SUBCONT_STATUS304"/>
      <sheetName val="cumulus_16249"/>
      <sheetName val="EAM_INVENTORY214"/>
      <sheetName val="Maintenance_Work_Order214"/>
      <sheetName val="Vietnam_Report176"/>
      <sheetName val="5_수정데이터통합176"/>
      <sheetName val="CT__PL175"/>
      <sheetName val="CT_Thang_Mo175"/>
      <sheetName val="Chi_tiet175"/>
      <sheetName val="OTP_GRC25"/>
      <sheetName val="CTTR_Transfer_Type324"/>
      <sheetName val="GFP_Type324"/>
      <sheetName val="GFP_Reasons324"/>
      <sheetName val="LAST_YEARS_CS323"/>
      <sheetName val="Fct_Sum_2_SeasonView320"/>
      <sheetName val="F1_Scenarios320"/>
      <sheetName val="Fct_Summary320"/>
      <sheetName val="Chris'_Tab320"/>
      <sheetName val="OTP_Summary_Result320"/>
      <sheetName val="OTP_Projection320"/>
      <sheetName val="Monthly_Loading320"/>
      <sheetName val="OTP_Source320"/>
      <sheetName val="FA14_Detail320"/>
      <sheetName val="Lynne's_Tab320"/>
      <sheetName val="SU14_Detail320"/>
      <sheetName val="Category_Callouts320"/>
      <sheetName val="Cap_Scenario320"/>
      <sheetName val="Subcapacity_outsoles_320"/>
      <sheetName val="PA_Scenarios320"/>
      <sheetName val="PA_Transfer_Summary320"/>
      <sheetName val="Monthly_Loading_-Summary320"/>
      <sheetName val="Monthly_Loading-PB_Data320"/>
      <sheetName val="Monthly_Loading-PrevOTP_Data320"/>
      <sheetName val="Data_Refresh320"/>
      <sheetName val="SUMM_LOADING_319"/>
      <sheetName val="Raw_Data_Sheet319"/>
      <sheetName val="IA_1319"/>
      <sheetName val="DATA_MOLD_NEW_BALANCE319"/>
      <sheetName val="SSAI_IP_ORDER319"/>
      <sheetName val="Cutting_Dies_319"/>
      <sheetName val="Indirect_List305"/>
      <sheetName val="BASIS_DATA305"/>
      <sheetName val="SUBCONT_STATUS305"/>
      <sheetName val="cumulus_16250"/>
      <sheetName val="EAM_INVENTORY215"/>
      <sheetName val="Maintenance_Work_Order215"/>
      <sheetName val="Vietnam_Report177"/>
      <sheetName val="5_수정데이터통합177"/>
      <sheetName val="CT__PL176"/>
      <sheetName val="CT_Thang_Mo176"/>
      <sheetName val="Chi_tiet176"/>
      <sheetName val="OTP_GRC26"/>
      <sheetName val="CTTR_Transfer_Type325"/>
      <sheetName val="GFP_Type325"/>
      <sheetName val="GFP_Reasons325"/>
      <sheetName val="LAST_YEARS_CS324"/>
      <sheetName val="Fct_Sum_2_SeasonView321"/>
      <sheetName val="F1_Scenarios321"/>
      <sheetName val="Fct_Summary321"/>
      <sheetName val="Chris'_Tab321"/>
      <sheetName val="OTP_Summary_Result321"/>
      <sheetName val="OTP_Projection321"/>
      <sheetName val="Monthly_Loading321"/>
      <sheetName val="OTP_Source321"/>
      <sheetName val="FA14_Detail321"/>
      <sheetName val="Lynne's_Tab321"/>
      <sheetName val="SU14_Detail321"/>
      <sheetName val="Category_Callouts321"/>
      <sheetName val="Cap_Scenario321"/>
      <sheetName val="Subcapacity_outsoles_321"/>
      <sheetName val="PA_Scenarios321"/>
      <sheetName val="PA_Transfer_Summary321"/>
      <sheetName val="Monthly_Loading_-Summary321"/>
      <sheetName val="Monthly_Loading-PB_Data321"/>
      <sheetName val="Monthly_Loading-PrevOTP_Data321"/>
      <sheetName val="Data_Refresh321"/>
      <sheetName val="SUMM_LOADING_320"/>
      <sheetName val="Raw_Data_Sheet320"/>
      <sheetName val="IA_1320"/>
      <sheetName val="DATA_MOLD_NEW_BALANCE320"/>
      <sheetName val="SSAI_IP_ORDER320"/>
      <sheetName val="Cutting_Dies_320"/>
      <sheetName val="Indirect_List306"/>
      <sheetName val="BASIS_DATA306"/>
      <sheetName val="SUBCONT_STATUS306"/>
      <sheetName val="cumulus_16251"/>
      <sheetName val="EAM_INVENTORY216"/>
      <sheetName val="Maintenance_Work_Order216"/>
      <sheetName val="Vietnam_Report178"/>
      <sheetName val="5_수정데이터통합178"/>
      <sheetName val="CT__PL177"/>
      <sheetName val="CT_Thang_Mo177"/>
      <sheetName val="Chi_tiet177"/>
      <sheetName val="OTP_GRC27"/>
      <sheetName val="CTTR_Transfer_Type328"/>
      <sheetName val="GFP_Type328"/>
      <sheetName val="GFP_Reasons328"/>
      <sheetName val="LAST_YEARS_CS327"/>
      <sheetName val="Fct_Sum_2_SeasonView324"/>
      <sheetName val="F1_Scenarios324"/>
      <sheetName val="Fct_Summary324"/>
      <sheetName val="Chris'_Tab324"/>
      <sheetName val="OTP_Summary_Result324"/>
      <sheetName val="OTP_Projection324"/>
      <sheetName val="Monthly_Loading324"/>
      <sheetName val="OTP_Source324"/>
      <sheetName val="FA14_Detail324"/>
      <sheetName val="Lynne's_Tab324"/>
      <sheetName val="SU14_Detail324"/>
      <sheetName val="Category_Callouts324"/>
      <sheetName val="Cap_Scenario324"/>
      <sheetName val="Subcapacity_outsoles_324"/>
      <sheetName val="PA_Scenarios324"/>
      <sheetName val="PA_Transfer_Summary324"/>
      <sheetName val="Monthly_Loading_-Summary324"/>
      <sheetName val="Monthly_Loading-PB_Data324"/>
      <sheetName val="Monthly_Loading-PrevOTP_Data324"/>
      <sheetName val="Data_Refresh324"/>
      <sheetName val="SUMM_LOADING_323"/>
      <sheetName val="Raw_Data_Sheet323"/>
      <sheetName val="IA_1323"/>
      <sheetName val="DATA_MOLD_NEW_BALANCE323"/>
      <sheetName val="SSAI_IP_ORDER323"/>
      <sheetName val="Cutting_Dies_323"/>
      <sheetName val="Indirect_List309"/>
      <sheetName val="BASIS_DATA309"/>
      <sheetName val="SUBCONT_STATUS309"/>
      <sheetName val="cumulus_16254"/>
      <sheetName val="EAM_INVENTORY219"/>
      <sheetName val="Maintenance_Work_Order219"/>
      <sheetName val="Vietnam_Report181"/>
      <sheetName val="5_수정데이터통합181"/>
      <sheetName val="CT__PL180"/>
      <sheetName val="CT_Thang_Mo180"/>
      <sheetName val="Chi_tiet180"/>
      <sheetName val="OTP_GRC30"/>
      <sheetName val="CTTR_Transfer_Type327"/>
      <sheetName val="GFP_Type327"/>
      <sheetName val="GFP_Reasons327"/>
      <sheetName val="LAST_YEARS_CS326"/>
      <sheetName val="Fct_Sum_2_SeasonView323"/>
      <sheetName val="F1_Scenarios323"/>
      <sheetName val="Fct_Summary323"/>
      <sheetName val="Chris'_Tab323"/>
      <sheetName val="OTP_Summary_Result323"/>
      <sheetName val="OTP_Projection323"/>
      <sheetName val="Monthly_Loading323"/>
      <sheetName val="OTP_Source323"/>
      <sheetName val="FA14_Detail323"/>
      <sheetName val="Lynne's_Tab323"/>
      <sheetName val="SU14_Detail323"/>
      <sheetName val="Category_Callouts323"/>
      <sheetName val="Cap_Scenario323"/>
      <sheetName val="Subcapacity_outsoles_323"/>
      <sheetName val="PA_Scenarios323"/>
      <sheetName val="PA_Transfer_Summary323"/>
      <sheetName val="Monthly_Loading_-Summary323"/>
      <sheetName val="Monthly_Loading-PB_Data323"/>
      <sheetName val="Monthly_Loading-PrevOTP_Data323"/>
      <sheetName val="Data_Refresh323"/>
      <sheetName val="SUMM_LOADING_322"/>
      <sheetName val="Raw_Data_Sheet322"/>
      <sheetName val="IA_1322"/>
      <sheetName val="DATA_MOLD_NEW_BALANCE322"/>
      <sheetName val="SSAI_IP_ORDER322"/>
      <sheetName val="Cutting_Dies_322"/>
      <sheetName val="Indirect_List308"/>
      <sheetName val="BASIS_DATA308"/>
      <sheetName val="SUBCONT_STATUS308"/>
      <sheetName val="cumulus_16253"/>
      <sheetName val="EAM_INVENTORY218"/>
      <sheetName val="Maintenance_Work_Order218"/>
      <sheetName val="Vietnam_Report180"/>
      <sheetName val="5_수정데이터통합180"/>
      <sheetName val="CT__PL179"/>
      <sheetName val="CT_Thang_Mo179"/>
      <sheetName val="Chi_tiet179"/>
      <sheetName val="OTP_GRC29"/>
      <sheetName val="CTTR_Transfer_Type329"/>
      <sheetName val="GFP_Type329"/>
      <sheetName val="GFP_Reasons329"/>
      <sheetName val="LAST_YEARS_CS328"/>
      <sheetName val="Fct_Sum_2_SeasonView325"/>
      <sheetName val="F1_Scenarios325"/>
      <sheetName val="Fct_Summary325"/>
      <sheetName val="Chris'_Tab325"/>
      <sheetName val="OTP_Summary_Result325"/>
      <sheetName val="OTP_Projection325"/>
      <sheetName val="Monthly_Loading325"/>
      <sheetName val="OTP_Source325"/>
      <sheetName val="FA14_Detail325"/>
      <sheetName val="Lynne's_Tab325"/>
      <sheetName val="SU14_Detail325"/>
      <sheetName val="Category_Callouts325"/>
      <sheetName val="Cap_Scenario325"/>
      <sheetName val="Subcapacity_outsoles_325"/>
      <sheetName val="PA_Scenarios325"/>
      <sheetName val="PA_Transfer_Summary325"/>
      <sheetName val="Monthly_Loading_-Summary325"/>
      <sheetName val="Monthly_Loading-PB_Data325"/>
      <sheetName val="Monthly_Loading-PrevOTP_Data325"/>
      <sheetName val="Data_Refresh325"/>
      <sheetName val="SUMM_LOADING_324"/>
      <sheetName val="Raw_Data_Sheet324"/>
      <sheetName val="IA_1324"/>
      <sheetName val="DATA_MOLD_NEW_BALANCE324"/>
      <sheetName val="SSAI_IP_ORDER324"/>
      <sheetName val="Cutting_Dies_324"/>
      <sheetName val="Indirect_List310"/>
      <sheetName val="BASIS_DATA310"/>
      <sheetName val="SUBCONT_STATUS310"/>
      <sheetName val="cumulus_16255"/>
      <sheetName val="EAM_INVENTORY220"/>
      <sheetName val="Maintenance_Work_Order220"/>
      <sheetName val="Vietnam_Report182"/>
      <sheetName val="5_수정데이터통합182"/>
      <sheetName val="CT__PL181"/>
      <sheetName val="CT_Thang_Mo181"/>
      <sheetName val="Chi_tiet181"/>
      <sheetName val="OTP_GRC31"/>
      <sheetName val="CTTR_Transfer_Type330"/>
      <sheetName val="GFP_Type330"/>
      <sheetName val="GFP_Reasons330"/>
      <sheetName val="LAST_YEARS_CS329"/>
      <sheetName val="Fct_Sum_2_SeasonView326"/>
      <sheetName val="F1_Scenarios326"/>
      <sheetName val="Fct_Summary326"/>
      <sheetName val="Chris'_Tab326"/>
      <sheetName val="OTP_Summary_Result326"/>
      <sheetName val="OTP_Projection326"/>
      <sheetName val="Monthly_Loading326"/>
      <sheetName val="OTP_Source326"/>
      <sheetName val="FA14_Detail326"/>
      <sheetName val="Lynne's_Tab326"/>
      <sheetName val="SU14_Detail326"/>
      <sheetName val="Category_Callouts326"/>
      <sheetName val="Cap_Scenario326"/>
      <sheetName val="Subcapacity_outsoles_326"/>
      <sheetName val="PA_Scenarios326"/>
      <sheetName val="PA_Transfer_Summary326"/>
      <sheetName val="Monthly_Loading_-Summary326"/>
      <sheetName val="Monthly_Loading-PB_Data326"/>
      <sheetName val="Monthly_Loading-PrevOTP_Data326"/>
      <sheetName val="Data_Refresh326"/>
      <sheetName val="SUMM_LOADING_325"/>
      <sheetName val="Raw_Data_Sheet325"/>
      <sheetName val="IA_1325"/>
      <sheetName val="DATA_MOLD_NEW_BALANCE325"/>
      <sheetName val="SSAI_IP_ORDER325"/>
      <sheetName val="Cutting_Dies_325"/>
      <sheetName val="Indirect_List311"/>
      <sheetName val="BASIS_DATA311"/>
      <sheetName val="SUBCONT_STATUS311"/>
      <sheetName val="cumulus_16256"/>
      <sheetName val="EAM_INVENTORY221"/>
      <sheetName val="Maintenance_Work_Order221"/>
      <sheetName val="Vietnam_Report183"/>
      <sheetName val="5_수정데이터통합183"/>
      <sheetName val="CT__PL182"/>
      <sheetName val="CT_Thang_Mo182"/>
      <sheetName val="Chi_tiet182"/>
      <sheetName val="OTP_GRC32"/>
      <sheetName val="CTTR_Transfer_Type331"/>
      <sheetName val="GFP_Type331"/>
      <sheetName val="GFP_Reasons331"/>
      <sheetName val="LAST_YEARS_CS330"/>
      <sheetName val="Fct_Sum_2_SeasonView327"/>
      <sheetName val="F1_Scenarios327"/>
      <sheetName val="Fct_Summary327"/>
      <sheetName val="Chris'_Tab327"/>
      <sheetName val="OTP_Summary_Result327"/>
      <sheetName val="OTP_Projection327"/>
      <sheetName val="Monthly_Loading327"/>
      <sheetName val="OTP_Source327"/>
      <sheetName val="FA14_Detail327"/>
      <sheetName val="Lynne's_Tab327"/>
      <sheetName val="SU14_Detail327"/>
      <sheetName val="Category_Callouts327"/>
      <sheetName val="Cap_Scenario327"/>
      <sheetName val="Subcapacity_outsoles_327"/>
      <sheetName val="PA_Scenarios327"/>
      <sheetName val="PA_Transfer_Summary327"/>
      <sheetName val="Monthly_Loading_-Summary327"/>
      <sheetName val="Monthly_Loading-PB_Data327"/>
      <sheetName val="Monthly_Loading-PrevOTP_Data327"/>
      <sheetName val="Data_Refresh327"/>
      <sheetName val="SUMM_LOADING_326"/>
      <sheetName val="Raw_Data_Sheet326"/>
      <sheetName val="IA_1326"/>
      <sheetName val="DATA_MOLD_NEW_BALANCE326"/>
      <sheetName val="SSAI_IP_ORDER326"/>
      <sheetName val="Cutting_Dies_326"/>
      <sheetName val="Indirect_List312"/>
      <sheetName val="BASIS_DATA312"/>
      <sheetName val="SUBCONT_STATUS312"/>
      <sheetName val="cumulus_16257"/>
      <sheetName val="EAM_INVENTORY222"/>
      <sheetName val="Maintenance_Work_Order222"/>
      <sheetName val="Vietnam_Report184"/>
      <sheetName val="5_수정데이터통합184"/>
      <sheetName val="CT__PL183"/>
      <sheetName val="CT_Thang_Mo183"/>
      <sheetName val="Chi_tiet183"/>
      <sheetName val="OTP_GRC33"/>
      <sheetName val="CTTR_Transfer_Type332"/>
      <sheetName val="GFP_Type332"/>
      <sheetName val="GFP_Reasons332"/>
      <sheetName val="LAST_YEARS_CS331"/>
      <sheetName val="Fct_Sum_2_SeasonView328"/>
      <sheetName val="F1_Scenarios328"/>
      <sheetName val="Fct_Summary328"/>
      <sheetName val="Chris'_Tab328"/>
      <sheetName val="OTP_Summary_Result328"/>
      <sheetName val="OTP_Projection328"/>
      <sheetName val="Monthly_Loading328"/>
      <sheetName val="OTP_Source328"/>
      <sheetName val="FA14_Detail328"/>
      <sheetName val="Lynne's_Tab328"/>
      <sheetName val="SU14_Detail328"/>
      <sheetName val="Category_Callouts328"/>
      <sheetName val="Cap_Scenario328"/>
      <sheetName val="Subcapacity_outsoles_328"/>
      <sheetName val="PA_Scenarios328"/>
      <sheetName val="PA_Transfer_Summary328"/>
      <sheetName val="Monthly_Loading_-Summary328"/>
      <sheetName val="Monthly_Loading-PB_Data328"/>
      <sheetName val="Monthly_Loading-PrevOTP_Data328"/>
      <sheetName val="Data_Refresh328"/>
      <sheetName val="SUMM_LOADING_327"/>
      <sheetName val="Raw_Data_Sheet327"/>
      <sheetName val="IA_1327"/>
      <sheetName val="DATA_MOLD_NEW_BALANCE327"/>
      <sheetName val="SSAI_IP_ORDER327"/>
      <sheetName val="Cutting_Dies_327"/>
      <sheetName val="Indirect_List313"/>
      <sheetName val="BASIS_DATA313"/>
      <sheetName val="SUBCONT_STATUS313"/>
      <sheetName val="cumulus_16258"/>
      <sheetName val="EAM_INVENTORY223"/>
      <sheetName val="Maintenance_Work_Order223"/>
      <sheetName val="Vietnam_Report185"/>
      <sheetName val="5_수정데이터통합185"/>
      <sheetName val="CT__PL184"/>
      <sheetName val="CT_Thang_Mo184"/>
      <sheetName val="Chi_tiet184"/>
      <sheetName val="OTP_GRC34"/>
      <sheetName val="CTTR_Transfer_Type333"/>
      <sheetName val="GFP_Type333"/>
      <sheetName val="GFP_Reasons333"/>
      <sheetName val="LAST_YEARS_CS332"/>
      <sheetName val="Fct_Sum_2_SeasonView329"/>
      <sheetName val="F1_Scenarios329"/>
      <sheetName val="Fct_Summary329"/>
      <sheetName val="Chris'_Tab329"/>
      <sheetName val="OTP_Summary_Result329"/>
      <sheetName val="OTP_Projection329"/>
      <sheetName val="Monthly_Loading329"/>
      <sheetName val="OTP_Source329"/>
      <sheetName val="FA14_Detail329"/>
      <sheetName val="Lynne's_Tab329"/>
      <sheetName val="SU14_Detail329"/>
      <sheetName val="Category_Callouts329"/>
      <sheetName val="Cap_Scenario329"/>
      <sheetName val="Subcapacity_outsoles_329"/>
      <sheetName val="PA_Scenarios329"/>
      <sheetName val="PA_Transfer_Summary329"/>
      <sheetName val="Monthly_Loading_-Summary329"/>
      <sheetName val="Monthly_Loading-PB_Data329"/>
      <sheetName val="Monthly_Loading-PrevOTP_Data329"/>
      <sheetName val="Data_Refresh329"/>
      <sheetName val="SUMM_LOADING_328"/>
      <sheetName val="Raw_Data_Sheet328"/>
      <sheetName val="IA_1328"/>
      <sheetName val="DATA_MOLD_NEW_BALANCE328"/>
      <sheetName val="SSAI_IP_ORDER328"/>
      <sheetName val="Cutting_Dies_328"/>
      <sheetName val="Indirect_List314"/>
      <sheetName val="BASIS_DATA314"/>
      <sheetName val="SUBCONT_STATUS314"/>
      <sheetName val="cumulus_16259"/>
      <sheetName val="EAM_INVENTORY224"/>
      <sheetName val="Maintenance_Work_Order224"/>
      <sheetName val="Vietnam_Report186"/>
      <sheetName val="5_수정데이터통합186"/>
      <sheetName val="CT__PL185"/>
      <sheetName val="CT_Thang_Mo185"/>
      <sheetName val="Chi_tiet185"/>
      <sheetName val="OTP_GRC35"/>
      <sheetName val="CTTR_Transfer_Type334"/>
      <sheetName val="GFP_Type334"/>
      <sheetName val="GFP_Reasons334"/>
      <sheetName val="LAST_YEARS_CS333"/>
      <sheetName val="Fct_Sum_2_SeasonView330"/>
      <sheetName val="F1_Scenarios330"/>
      <sheetName val="Fct_Summary330"/>
      <sheetName val="Chris'_Tab330"/>
      <sheetName val="OTP_Summary_Result330"/>
      <sheetName val="OTP_Projection330"/>
      <sheetName val="Monthly_Loading330"/>
      <sheetName val="OTP_Source330"/>
      <sheetName val="FA14_Detail330"/>
      <sheetName val="Lynne's_Tab330"/>
      <sheetName val="SU14_Detail330"/>
      <sheetName val="Category_Callouts330"/>
      <sheetName val="Cap_Scenario330"/>
      <sheetName val="Subcapacity_outsoles_330"/>
      <sheetName val="PA_Scenarios330"/>
      <sheetName val="PA_Transfer_Summary330"/>
      <sheetName val="Monthly_Loading_-Summary330"/>
      <sheetName val="Monthly_Loading-PB_Data330"/>
      <sheetName val="Monthly_Loading-PrevOTP_Data330"/>
      <sheetName val="Data_Refresh330"/>
      <sheetName val="SUMM_LOADING_329"/>
      <sheetName val="Raw_Data_Sheet329"/>
      <sheetName val="IA_1329"/>
      <sheetName val="DATA_MOLD_NEW_BALANCE329"/>
      <sheetName val="SSAI_IP_ORDER329"/>
      <sheetName val="Cutting_Dies_329"/>
      <sheetName val="Indirect_List315"/>
      <sheetName val="BASIS_DATA315"/>
      <sheetName val="SUBCONT_STATUS315"/>
      <sheetName val="cumulus_16260"/>
      <sheetName val="EAM_INVENTORY225"/>
      <sheetName val="Maintenance_Work_Order225"/>
      <sheetName val="Vietnam_Report187"/>
      <sheetName val="5_수정데이터통합187"/>
      <sheetName val="CT__PL186"/>
      <sheetName val="CT_Thang_Mo186"/>
      <sheetName val="Chi_tiet186"/>
      <sheetName val="OTP_GRC36"/>
      <sheetName val="CTTR_Transfer_Type337"/>
      <sheetName val="GFP_Type337"/>
      <sheetName val="GFP_Reasons337"/>
      <sheetName val="LAST_YEARS_CS336"/>
      <sheetName val="Fct_Sum_2_SeasonView333"/>
      <sheetName val="F1_Scenarios333"/>
      <sheetName val="Fct_Summary333"/>
      <sheetName val="Chris'_Tab333"/>
      <sheetName val="OTP_Summary_Result333"/>
      <sheetName val="OTP_Projection333"/>
      <sheetName val="Monthly_Loading333"/>
      <sheetName val="OTP_Source333"/>
      <sheetName val="FA14_Detail333"/>
      <sheetName val="Lynne's_Tab333"/>
      <sheetName val="SU14_Detail333"/>
      <sheetName val="Category_Callouts333"/>
      <sheetName val="Cap_Scenario333"/>
      <sheetName val="Subcapacity_outsoles_333"/>
      <sheetName val="PA_Scenarios333"/>
      <sheetName val="PA_Transfer_Summary333"/>
      <sheetName val="Monthly_Loading_-Summary333"/>
      <sheetName val="Monthly_Loading-PB_Data333"/>
      <sheetName val="Monthly_Loading-PrevOTP_Data333"/>
      <sheetName val="Data_Refresh333"/>
      <sheetName val="SUMM_LOADING_332"/>
      <sheetName val="Raw_Data_Sheet332"/>
      <sheetName val="IA_1332"/>
      <sheetName val="DATA_MOLD_NEW_BALANCE332"/>
      <sheetName val="SSAI_IP_ORDER332"/>
      <sheetName val="Cutting_Dies_332"/>
      <sheetName val="Indirect_List318"/>
      <sheetName val="BASIS_DATA318"/>
      <sheetName val="SUBCONT_STATUS318"/>
      <sheetName val="cumulus_16263"/>
      <sheetName val="EAM_INVENTORY228"/>
      <sheetName val="Maintenance_Work_Order228"/>
      <sheetName val="Vietnam_Report190"/>
      <sheetName val="5_수정데이터통합190"/>
      <sheetName val="CT__PL189"/>
      <sheetName val="CT_Thang_Mo189"/>
      <sheetName val="Chi_tiet189"/>
      <sheetName val="OTP_GRC39"/>
      <sheetName val="CTTR_Transfer_Type335"/>
      <sheetName val="GFP_Type335"/>
      <sheetName val="GFP_Reasons335"/>
      <sheetName val="LAST_YEARS_CS334"/>
      <sheetName val="Fct_Sum_2_SeasonView331"/>
      <sheetName val="F1_Scenarios331"/>
      <sheetName val="Fct_Summary331"/>
      <sheetName val="Chris'_Tab331"/>
      <sheetName val="OTP_Summary_Result331"/>
      <sheetName val="OTP_Projection331"/>
      <sheetName val="Monthly_Loading331"/>
      <sheetName val="OTP_Source331"/>
      <sheetName val="FA14_Detail331"/>
      <sheetName val="Lynne's_Tab331"/>
      <sheetName val="SU14_Detail331"/>
      <sheetName val="Category_Callouts331"/>
      <sheetName val="Cap_Scenario331"/>
      <sheetName val="Subcapacity_outsoles_331"/>
      <sheetName val="PA_Scenarios331"/>
      <sheetName val="PA_Transfer_Summary331"/>
      <sheetName val="Monthly_Loading_-Summary331"/>
      <sheetName val="Monthly_Loading-PB_Data331"/>
      <sheetName val="Monthly_Loading-PrevOTP_Data331"/>
      <sheetName val="Data_Refresh331"/>
      <sheetName val="SUMM_LOADING_330"/>
      <sheetName val="Raw_Data_Sheet330"/>
      <sheetName val="IA_1330"/>
      <sheetName val="DATA_MOLD_NEW_BALANCE330"/>
      <sheetName val="SSAI_IP_ORDER330"/>
      <sheetName val="Cutting_Dies_330"/>
      <sheetName val="Indirect_List316"/>
      <sheetName val="BASIS_DATA316"/>
      <sheetName val="SUBCONT_STATUS316"/>
      <sheetName val="cumulus_16261"/>
      <sheetName val="EAM_INVENTORY226"/>
      <sheetName val="Maintenance_Work_Order226"/>
      <sheetName val="Vietnam_Report188"/>
      <sheetName val="5_수정데이터통합188"/>
      <sheetName val="CT__PL187"/>
      <sheetName val="CT_Thang_Mo187"/>
      <sheetName val="Chi_tiet187"/>
      <sheetName val="OTP_GRC37"/>
      <sheetName val="CTTR_Transfer_Type336"/>
      <sheetName val="GFP_Type336"/>
      <sheetName val="GFP_Reasons336"/>
      <sheetName val="LAST_YEARS_CS335"/>
      <sheetName val="Fct_Sum_2_SeasonView332"/>
      <sheetName val="F1_Scenarios332"/>
      <sheetName val="Fct_Summary332"/>
      <sheetName val="Chris'_Tab332"/>
      <sheetName val="OTP_Summary_Result332"/>
      <sheetName val="OTP_Projection332"/>
      <sheetName val="Monthly_Loading332"/>
      <sheetName val="OTP_Source332"/>
      <sheetName val="FA14_Detail332"/>
      <sheetName val="Lynne's_Tab332"/>
      <sheetName val="SU14_Detail332"/>
      <sheetName val="Category_Callouts332"/>
      <sheetName val="Cap_Scenario332"/>
      <sheetName val="Subcapacity_outsoles_332"/>
      <sheetName val="PA_Scenarios332"/>
      <sheetName val="PA_Transfer_Summary332"/>
      <sheetName val="Monthly_Loading_-Summary332"/>
      <sheetName val="Monthly_Loading-PB_Data332"/>
      <sheetName val="Monthly_Loading-PrevOTP_Data332"/>
      <sheetName val="Data_Refresh332"/>
      <sheetName val="SUMM_LOADING_331"/>
      <sheetName val="Raw_Data_Sheet331"/>
      <sheetName val="IA_1331"/>
      <sheetName val="DATA_MOLD_NEW_BALANCE331"/>
      <sheetName val="SSAI_IP_ORDER331"/>
      <sheetName val="Cutting_Dies_331"/>
      <sheetName val="Indirect_List317"/>
      <sheetName val="BASIS_DATA317"/>
      <sheetName val="SUBCONT_STATUS317"/>
      <sheetName val="cumulus_16262"/>
      <sheetName val="EAM_INVENTORY227"/>
      <sheetName val="Maintenance_Work_Order227"/>
      <sheetName val="Vietnam_Report189"/>
      <sheetName val="5_수정데이터통합189"/>
      <sheetName val="CT__PL188"/>
      <sheetName val="CT_Thang_Mo188"/>
      <sheetName val="Chi_tiet188"/>
      <sheetName val="OTP_GRC38"/>
      <sheetName val="CTTR_Transfer_Type340"/>
      <sheetName val="GFP_Type340"/>
      <sheetName val="GFP_Reasons340"/>
      <sheetName val="LAST_YEARS_CS339"/>
      <sheetName val="Fct_Sum_2_SeasonView336"/>
      <sheetName val="F1_Scenarios336"/>
      <sheetName val="Fct_Summary336"/>
      <sheetName val="Chris'_Tab336"/>
      <sheetName val="OTP_Summary_Result336"/>
      <sheetName val="OTP_Projection336"/>
      <sheetName val="Monthly_Loading336"/>
      <sheetName val="OTP_Source336"/>
      <sheetName val="FA14_Detail336"/>
      <sheetName val="Lynne's_Tab336"/>
      <sheetName val="SU14_Detail336"/>
      <sheetName val="Category_Callouts336"/>
      <sheetName val="Cap_Scenario336"/>
      <sheetName val="Subcapacity_outsoles_336"/>
      <sheetName val="PA_Scenarios336"/>
      <sheetName val="PA_Transfer_Summary336"/>
      <sheetName val="Monthly_Loading_-Summary336"/>
      <sheetName val="Monthly_Loading-PB_Data336"/>
      <sheetName val="Monthly_Loading-PrevOTP_Data336"/>
      <sheetName val="Data_Refresh336"/>
      <sheetName val="SUMM_LOADING_335"/>
      <sheetName val="Raw_Data_Sheet335"/>
      <sheetName val="IA_1335"/>
      <sheetName val="DATA_MOLD_NEW_BALANCE335"/>
      <sheetName val="SSAI_IP_ORDER335"/>
      <sheetName val="Cutting_Dies_335"/>
      <sheetName val="Indirect_List321"/>
      <sheetName val="BASIS_DATA321"/>
      <sheetName val="SUBCONT_STATUS321"/>
      <sheetName val="cumulus_16266"/>
      <sheetName val="EAM_INVENTORY231"/>
      <sheetName val="Maintenance_Work_Order231"/>
      <sheetName val="Vietnam_Report193"/>
      <sheetName val="5_수정데이터통합193"/>
      <sheetName val="CT__PL192"/>
      <sheetName val="CT_Thang_Mo192"/>
      <sheetName val="Chi_tiet192"/>
      <sheetName val="OTP_GRC42"/>
      <sheetName val="CTTR_Transfer_Type338"/>
      <sheetName val="GFP_Type338"/>
      <sheetName val="GFP_Reasons338"/>
      <sheetName val="LAST_YEARS_CS337"/>
      <sheetName val="Fct_Sum_2_SeasonView334"/>
      <sheetName val="F1_Scenarios334"/>
      <sheetName val="Fct_Summary334"/>
      <sheetName val="Chris'_Tab334"/>
      <sheetName val="OTP_Summary_Result334"/>
      <sheetName val="OTP_Projection334"/>
      <sheetName val="Monthly_Loading334"/>
      <sheetName val="OTP_Source334"/>
      <sheetName val="FA14_Detail334"/>
      <sheetName val="Lynne's_Tab334"/>
      <sheetName val="SU14_Detail334"/>
      <sheetName val="Category_Callouts334"/>
      <sheetName val="Cap_Scenario334"/>
      <sheetName val="Subcapacity_outsoles_334"/>
      <sheetName val="PA_Scenarios334"/>
      <sheetName val="PA_Transfer_Summary334"/>
      <sheetName val="Monthly_Loading_-Summary334"/>
      <sheetName val="Monthly_Loading-PB_Data334"/>
      <sheetName val="Monthly_Loading-PrevOTP_Data334"/>
      <sheetName val="Data_Refresh334"/>
      <sheetName val="SUMM_LOADING_333"/>
      <sheetName val="Raw_Data_Sheet333"/>
      <sheetName val="IA_1333"/>
      <sheetName val="DATA_MOLD_NEW_BALANCE333"/>
      <sheetName val="SSAI_IP_ORDER333"/>
      <sheetName val="Cutting_Dies_333"/>
      <sheetName val="Indirect_List319"/>
      <sheetName val="BASIS_DATA319"/>
      <sheetName val="SUBCONT_STATUS319"/>
      <sheetName val="cumulus_16264"/>
      <sheetName val="EAM_INVENTORY229"/>
      <sheetName val="Maintenance_Work_Order229"/>
      <sheetName val="Vietnam_Report191"/>
      <sheetName val="5_수정데이터통합191"/>
      <sheetName val="CT__PL190"/>
      <sheetName val="CT_Thang_Mo190"/>
      <sheetName val="Chi_tiet190"/>
      <sheetName val="OTP_GRC40"/>
      <sheetName val="CTTR_Transfer_Type339"/>
      <sheetName val="GFP_Type339"/>
      <sheetName val="GFP_Reasons339"/>
      <sheetName val="LAST_YEARS_CS338"/>
      <sheetName val="Fct_Sum_2_SeasonView335"/>
      <sheetName val="F1_Scenarios335"/>
      <sheetName val="Fct_Summary335"/>
      <sheetName val="Chris'_Tab335"/>
      <sheetName val="OTP_Summary_Result335"/>
      <sheetName val="OTP_Projection335"/>
      <sheetName val="Monthly_Loading335"/>
      <sheetName val="OTP_Source335"/>
      <sheetName val="FA14_Detail335"/>
      <sheetName val="Lynne's_Tab335"/>
      <sheetName val="SU14_Detail335"/>
      <sheetName val="Category_Callouts335"/>
      <sheetName val="Cap_Scenario335"/>
      <sheetName val="Subcapacity_outsoles_335"/>
      <sheetName val="PA_Scenarios335"/>
      <sheetName val="PA_Transfer_Summary335"/>
      <sheetName val="Monthly_Loading_-Summary335"/>
      <sheetName val="Monthly_Loading-PB_Data335"/>
      <sheetName val="Monthly_Loading-PrevOTP_Data335"/>
      <sheetName val="Data_Refresh335"/>
      <sheetName val="SUMM_LOADING_334"/>
      <sheetName val="Raw_Data_Sheet334"/>
      <sheetName val="IA_1334"/>
      <sheetName val="DATA_MOLD_NEW_BALANCE334"/>
      <sheetName val="SSAI_IP_ORDER334"/>
      <sheetName val="Cutting_Dies_334"/>
      <sheetName val="Indirect_List320"/>
      <sheetName val="BASIS_DATA320"/>
      <sheetName val="SUBCONT_STATUS320"/>
      <sheetName val="cumulus_16265"/>
      <sheetName val="EAM_INVENTORY230"/>
      <sheetName val="Maintenance_Work_Order230"/>
      <sheetName val="Vietnam_Report192"/>
      <sheetName val="5_수정데이터통합192"/>
      <sheetName val="CT__PL191"/>
      <sheetName val="CT_Thang_Mo191"/>
      <sheetName val="Chi_tiet191"/>
      <sheetName val="OTP_GRC41"/>
      <sheetName val="CTTR_Transfer_Type342"/>
      <sheetName val="GFP_Type342"/>
      <sheetName val="GFP_Reasons342"/>
      <sheetName val="LAST_YEARS_CS341"/>
      <sheetName val="Fct_Sum_2_SeasonView338"/>
      <sheetName val="F1_Scenarios338"/>
      <sheetName val="Fct_Summary338"/>
      <sheetName val="Chris'_Tab338"/>
      <sheetName val="OTP_Summary_Result338"/>
      <sheetName val="OTP_Projection338"/>
      <sheetName val="Monthly_Loading338"/>
      <sheetName val="OTP_Source338"/>
      <sheetName val="FA14_Detail338"/>
      <sheetName val="Lynne's_Tab338"/>
      <sheetName val="SU14_Detail338"/>
      <sheetName val="Category_Callouts338"/>
      <sheetName val="Cap_Scenario338"/>
      <sheetName val="Subcapacity_outsoles_338"/>
      <sheetName val="PA_Scenarios338"/>
      <sheetName val="PA_Transfer_Summary338"/>
      <sheetName val="Monthly_Loading_-Summary338"/>
      <sheetName val="Monthly_Loading-PB_Data338"/>
      <sheetName val="Monthly_Loading-PrevOTP_Data338"/>
      <sheetName val="Data_Refresh338"/>
      <sheetName val="SUMM_LOADING_337"/>
      <sheetName val="Raw_Data_Sheet337"/>
      <sheetName val="IA_1337"/>
      <sheetName val="DATA_MOLD_NEW_BALANCE337"/>
      <sheetName val="SSAI_IP_ORDER337"/>
      <sheetName val="Cutting_Dies_337"/>
      <sheetName val="Indirect_List323"/>
      <sheetName val="BASIS_DATA323"/>
      <sheetName val="SUBCONT_STATUS323"/>
      <sheetName val="cumulus_16268"/>
      <sheetName val="EAM_INVENTORY233"/>
      <sheetName val="Maintenance_Work_Order233"/>
      <sheetName val="Vietnam_Report195"/>
      <sheetName val="5_수정데이터통합195"/>
      <sheetName val="CT__PL194"/>
      <sheetName val="CT_Thang_Mo194"/>
      <sheetName val="Chi_tiet194"/>
      <sheetName val="OTP_GRC44"/>
      <sheetName val="CTTR_Transfer_Type341"/>
      <sheetName val="GFP_Type341"/>
      <sheetName val="GFP_Reasons341"/>
      <sheetName val="LAST_YEARS_CS340"/>
      <sheetName val="Fct_Sum_2_SeasonView337"/>
      <sheetName val="F1_Scenarios337"/>
      <sheetName val="Fct_Summary337"/>
      <sheetName val="Chris'_Tab337"/>
      <sheetName val="OTP_Summary_Result337"/>
      <sheetName val="OTP_Projection337"/>
      <sheetName val="Monthly_Loading337"/>
      <sheetName val="OTP_Source337"/>
      <sheetName val="FA14_Detail337"/>
      <sheetName val="Lynne's_Tab337"/>
      <sheetName val="SU14_Detail337"/>
      <sheetName val="Category_Callouts337"/>
      <sheetName val="Cap_Scenario337"/>
      <sheetName val="Subcapacity_outsoles_337"/>
      <sheetName val="PA_Scenarios337"/>
      <sheetName val="PA_Transfer_Summary337"/>
      <sheetName val="Monthly_Loading_-Summary337"/>
      <sheetName val="Monthly_Loading-PB_Data337"/>
      <sheetName val="Monthly_Loading-PrevOTP_Data337"/>
      <sheetName val="Data_Refresh337"/>
      <sheetName val="SUMM_LOADING_336"/>
      <sheetName val="Raw_Data_Sheet336"/>
      <sheetName val="IA_1336"/>
      <sheetName val="DATA_MOLD_NEW_BALANCE336"/>
      <sheetName val="SSAI_IP_ORDER336"/>
      <sheetName val="Cutting_Dies_336"/>
      <sheetName val="Indirect_List322"/>
      <sheetName val="BASIS_DATA322"/>
      <sheetName val="SUBCONT_STATUS322"/>
      <sheetName val="cumulus_16267"/>
      <sheetName val="EAM_INVENTORY232"/>
      <sheetName val="Maintenance_Work_Order232"/>
      <sheetName val="Vietnam_Report194"/>
      <sheetName val="5_수정데이터통합194"/>
      <sheetName val="CT__PL193"/>
      <sheetName val="CT_Thang_Mo193"/>
      <sheetName val="Chi_tiet193"/>
      <sheetName val="OTP_GRC43"/>
      <sheetName val="CTTR_Transfer_Type343"/>
      <sheetName val="GFP_Type343"/>
      <sheetName val="GFP_Reasons343"/>
      <sheetName val="LAST_YEARS_CS342"/>
      <sheetName val="Fct_Sum_2_SeasonView339"/>
      <sheetName val="F1_Scenarios339"/>
      <sheetName val="Fct_Summary339"/>
      <sheetName val="Chris'_Tab339"/>
      <sheetName val="OTP_Summary_Result339"/>
      <sheetName val="OTP_Projection339"/>
      <sheetName val="Monthly_Loading339"/>
      <sheetName val="OTP_Source339"/>
      <sheetName val="FA14_Detail339"/>
      <sheetName val="Lynne's_Tab339"/>
      <sheetName val="SU14_Detail339"/>
      <sheetName val="Category_Callouts339"/>
      <sheetName val="Cap_Scenario339"/>
      <sheetName val="Subcapacity_outsoles_339"/>
      <sheetName val="PA_Scenarios339"/>
      <sheetName val="PA_Transfer_Summary339"/>
      <sheetName val="Monthly_Loading_-Summary339"/>
      <sheetName val="Monthly_Loading-PB_Data339"/>
      <sheetName val="Monthly_Loading-PrevOTP_Data339"/>
      <sheetName val="Data_Refresh339"/>
      <sheetName val="SUMM_LOADING_338"/>
      <sheetName val="Raw_Data_Sheet338"/>
      <sheetName val="IA_1338"/>
      <sheetName val="DATA_MOLD_NEW_BALANCE338"/>
      <sheetName val="SSAI_IP_ORDER338"/>
      <sheetName val="Cutting_Dies_338"/>
      <sheetName val="Indirect_List324"/>
      <sheetName val="BASIS_DATA324"/>
      <sheetName val="SUBCONT_STATUS324"/>
      <sheetName val="cumulus_16269"/>
      <sheetName val="EAM_INVENTORY234"/>
      <sheetName val="Maintenance_Work_Order234"/>
      <sheetName val="Vietnam_Report196"/>
      <sheetName val="5_수정데이터통합196"/>
      <sheetName val="CT__PL195"/>
      <sheetName val="CT_Thang_Mo195"/>
      <sheetName val="Chi_tiet195"/>
      <sheetName val="OTP_GRC45"/>
      <sheetName val="CTTR_Transfer_Type344"/>
      <sheetName val="GFP_Type344"/>
      <sheetName val="GFP_Reasons344"/>
      <sheetName val="LAST_YEARS_CS343"/>
      <sheetName val="Fct_Sum_2_SeasonView340"/>
      <sheetName val="F1_Scenarios340"/>
      <sheetName val="Fct_Summary340"/>
      <sheetName val="Chris'_Tab340"/>
      <sheetName val="OTP_Summary_Result340"/>
      <sheetName val="OTP_Projection340"/>
      <sheetName val="Monthly_Loading340"/>
      <sheetName val="OTP_Source340"/>
      <sheetName val="FA14_Detail340"/>
      <sheetName val="Lynne's_Tab340"/>
      <sheetName val="SU14_Detail340"/>
      <sheetName val="Category_Callouts340"/>
      <sheetName val="Cap_Scenario340"/>
      <sheetName val="Subcapacity_outsoles_340"/>
      <sheetName val="PA_Scenarios340"/>
      <sheetName val="PA_Transfer_Summary340"/>
      <sheetName val="Monthly_Loading_-Summary340"/>
      <sheetName val="Monthly_Loading-PB_Data340"/>
      <sheetName val="Monthly_Loading-PrevOTP_Data340"/>
      <sheetName val="Data_Refresh340"/>
      <sheetName val="SUMM_LOADING_339"/>
      <sheetName val="Raw_Data_Sheet339"/>
      <sheetName val="IA_1339"/>
      <sheetName val="DATA_MOLD_NEW_BALANCE339"/>
      <sheetName val="SSAI_IP_ORDER339"/>
      <sheetName val="Cutting_Dies_339"/>
      <sheetName val="Indirect_List325"/>
      <sheetName val="BASIS_DATA325"/>
      <sheetName val="SUBCONT_STATUS325"/>
      <sheetName val="cumulus_16270"/>
      <sheetName val="EAM_INVENTORY235"/>
      <sheetName val="Maintenance_Work_Order235"/>
      <sheetName val="Vietnam_Report197"/>
      <sheetName val="5_수정데이터통합197"/>
      <sheetName val="CT__PL196"/>
      <sheetName val="CT_Thang_Mo196"/>
      <sheetName val="Chi_tiet196"/>
      <sheetName val="OTP_GRC46"/>
      <sheetName val="CTTR_Transfer_Type345"/>
      <sheetName val="GFP_Type345"/>
      <sheetName val="GFP_Reasons345"/>
      <sheetName val="LAST_YEARS_CS344"/>
      <sheetName val="Fct_Sum_2_SeasonView341"/>
      <sheetName val="F1_Scenarios341"/>
      <sheetName val="Fct_Summary341"/>
      <sheetName val="Chris'_Tab341"/>
      <sheetName val="OTP_Summary_Result341"/>
      <sheetName val="OTP_Projection341"/>
      <sheetName val="Monthly_Loading341"/>
      <sheetName val="OTP_Source341"/>
      <sheetName val="FA14_Detail341"/>
      <sheetName val="Lynne's_Tab341"/>
      <sheetName val="SU14_Detail341"/>
      <sheetName val="Category_Callouts341"/>
      <sheetName val="Cap_Scenario341"/>
      <sheetName val="Subcapacity_outsoles_341"/>
      <sheetName val="PA_Scenarios341"/>
      <sheetName val="PA_Transfer_Summary341"/>
      <sheetName val="Monthly_Loading_-Summary341"/>
      <sheetName val="Monthly_Loading-PB_Data341"/>
      <sheetName val="Monthly_Loading-PrevOTP_Data341"/>
      <sheetName val="Data_Refresh341"/>
      <sheetName val="SUMM_LOADING_340"/>
      <sheetName val="Raw_Data_Sheet340"/>
      <sheetName val="IA_1340"/>
      <sheetName val="DATA_MOLD_NEW_BALANCE340"/>
      <sheetName val="SSAI_IP_ORDER340"/>
      <sheetName val="Cutting_Dies_340"/>
      <sheetName val="Indirect_List326"/>
      <sheetName val="BASIS_DATA326"/>
      <sheetName val="SUBCONT_STATUS326"/>
      <sheetName val="cumulus_16271"/>
      <sheetName val="EAM_INVENTORY236"/>
      <sheetName val="Maintenance_Work_Order236"/>
      <sheetName val="Vietnam_Report198"/>
      <sheetName val="5_수정데이터통합198"/>
      <sheetName val="CT__PL197"/>
      <sheetName val="CT_Thang_Mo197"/>
      <sheetName val="Chi_tiet197"/>
      <sheetName val="OTP_GRC47"/>
      <sheetName val="CTTR_Transfer_Type356"/>
      <sheetName val="GFP_Type356"/>
      <sheetName val="GFP_Reasons356"/>
      <sheetName val="LAST_YEARS_CS355"/>
      <sheetName val="Fct_Sum_2_SeasonView352"/>
      <sheetName val="F1_Scenarios352"/>
      <sheetName val="Fct_Summary352"/>
      <sheetName val="Chris'_Tab352"/>
      <sheetName val="OTP_Summary_Result352"/>
      <sheetName val="OTP_Projection352"/>
      <sheetName val="Monthly_Loading352"/>
      <sheetName val="OTP_Source352"/>
      <sheetName val="FA14_Detail352"/>
      <sheetName val="Lynne's_Tab352"/>
      <sheetName val="SU14_Detail352"/>
      <sheetName val="Category_Callouts352"/>
      <sheetName val="Cap_Scenario352"/>
      <sheetName val="Subcapacity_outsoles_352"/>
      <sheetName val="PA_Scenarios352"/>
      <sheetName val="PA_Transfer_Summary352"/>
      <sheetName val="Monthly_Loading_-Summary352"/>
      <sheetName val="Monthly_Loading-PB_Data352"/>
      <sheetName val="Monthly_Loading-PrevOTP_Data352"/>
      <sheetName val="Data_Refresh352"/>
      <sheetName val="SUMM_LOADING_351"/>
      <sheetName val="Raw_Data_Sheet351"/>
      <sheetName val="IA_1351"/>
      <sheetName val="DATA_MOLD_NEW_BALANCE351"/>
      <sheetName val="SSAI_IP_ORDER351"/>
      <sheetName val="Cutting_Dies_351"/>
      <sheetName val="Indirect_List337"/>
      <sheetName val="BASIS_DATA337"/>
      <sheetName val="SUBCONT_STATUS337"/>
      <sheetName val="cumulus_16282"/>
      <sheetName val="EAM_INVENTORY247"/>
      <sheetName val="Maintenance_Work_Order247"/>
      <sheetName val="Vietnam_Report209"/>
      <sheetName val="5_수정데이터통합209"/>
      <sheetName val="CT__PL208"/>
      <sheetName val="CT_Thang_Mo208"/>
      <sheetName val="Chi_tiet208"/>
      <sheetName val="OTP_GRC58"/>
      <sheetName val="CTTR_Transfer_Type346"/>
      <sheetName val="GFP_Type346"/>
      <sheetName val="GFP_Reasons346"/>
      <sheetName val="LAST_YEARS_CS345"/>
      <sheetName val="Fct_Sum_2_SeasonView342"/>
      <sheetName val="F1_Scenarios342"/>
      <sheetName val="Fct_Summary342"/>
      <sheetName val="Chris'_Tab342"/>
      <sheetName val="OTP_Summary_Result342"/>
      <sheetName val="OTP_Projection342"/>
      <sheetName val="Monthly_Loading342"/>
      <sheetName val="OTP_Source342"/>
      <sheetName val="FA14_Detail342"/>
      <sheetName val="Lynne's_Tab342"/>
      <sheetName val="SU14_Detail342"/>
      <sheetName val="Category_Callouts342"/>
      <sheetName val="Cap_Scenario342"/>
      <sheetName val="Subcapacity_outsoles_342"/>
      <sheetName val="PA_Scenarios342"/>
      <sheetName val="PA_Transfer_Summary342"/>
      <sheetName val="Monthly_Loading_-Summary342"/>
      <sheetName val="Monthly_Loading-PB_Data342"/>
      <sheetName val="Monthly_Loading-PrevOTP_Data342"/>
      <sheetName val="Data_Refresh342"/>
      <sheetName val="SUMM_LOADING_341"/>
      <sheetName val="Raw_Data_Sheet341"/>
      <sheetName val="IA_1341"/>
      <sheetName val="DATA_MOLD_NEW_BALANCE341"/>
      <sheetName val="SSAI_IP_ORDER341"/>
      <sheetName val="Cutting_Dies_341"/>
      <sheetName val="Indirect_List327"/>
      <sheetName val="BASIS_DATA327"/>
      <sheetName val="SUBCONT_STATUS327"/>
      <sheetName val="cumulus_16272"/>
      <sheetName val="EAM_INVENTORY237"/>
      <sheetName val="Maintenance_Work_Order237"/>
      <sheetName val="Vietnam_Report199"/>
      <sheetName val="5_수정데이터통합199"/>
      <sheetName val="CT__PL198"/>
      <sheetName val="CT_Thang_Mo198"/>
      <sheetName val="Chi_tiet198"/>
      <sheetName val="OTP_GRC48"/>
      <sheetName val="CTTR_Transfer_Type347"/>
      <sheetName val="GFP_Type347"/>
      <sheetName val="GFP_Reasons347"/>
      <sheetName val="LAST_YEARS_CS346"/>
      <sheetName val="Fct_Sum_2_SeasonView343"/>
      <sheetName val="F1_Scenarios343"/>
      <sheetName val="Fct_Summary343"/>
      <sheetName val="Chris'_Tab343"/>
      <sheetName val="OTP_Summary_Result343"/>
      <sheetName val="OTP_Projection343"/>
      <sheetName val="Monthly_Loading343"/>
      <sheetName val="OTP_Source343"/>
      <sheetName val="FA14_Detail343"/>
      <sheetName val="Lynne's_Tab343"/>
      <sheetName val="SU14_Detail343"/>
      <sheetName val="Category_Callouts343"/>
      <sheetName val="Cap_Scenario343"/>
      <sheetName val="Subcapacity_outsoles_343"/>
      <sheetName val="PA_Scenarios343"/>
      <sheetName val="PA_Transfer_Summary343"/>
      <sheetName val="Monthly_Loading_-Summary343"/>
      <sheetName val="Monthly_Loading-PB_Data343"/>
      <sheetName val="Monthly_Loading-PrevOTP_Data343"/>
      <sheetName val="Data_Refresh343"/>
      <sheetName val="SUMM_LOADING_342"/>
      <sheetName val="Raw_Data_Sheet342"/>
      <sheetName val="IA_1342"/>
      <sheetName val="DATA_MOLD_NEW_BALANCE342"/>
      <sheetName val="SSAI_IP_ORDER342"/>
      <sheetName val="Cutting_Dies_342"/>
      <sheetName val="Indirect_List328"/>
      <sheetName val="BASIS_DATA328"/>
      <sheetName val="SUBCONT_STATUS328"/>
      <sheetName val="cumulus_16273"/>
      <sheetName val="EAM_INVENTORY238"/>
      <sheetName val="Maintenance_Work_Order238"/>
      <sheetName val="Vietnam_Report200"/>
      <sheetName val="5_수정데이터통합200"/>
      <sheetName val="CT__PL199"/>
      <sheetName val="CT_Thang_Mo199"/>
      <sheetName val="Chi_tiet199"/>
      <sheetName val="OTP_GRC49"/>
      <sheetName val="CTTR_Transfer_Type348"/>
      <sheetName val="GFP_Type348"/>
      <sheetName val="GFP_Reasons348"/>
      <sheetName val="LAST_YEARS_CS347"/>
      <sheetName val="Fct_Sum_2_SeasonView344"/>
      <sheetName val="F1_Scenarios344"/>
      <sheetName val="Fct_Summary344"/>
      <sheetName val="Chris'_Tab344"/>
      <sheetName val="OTP_Summary_Result344"/>
      <sheetName val="OTP_Projection344"/>
      <sheetName val="Monthly_Loading344"/>
      <sheetName val="OTP_Source344"/>
      <sheetName val="FA14_Detail344"/>
      <sheetName val="Lynne's_Tab344"/>
      <sheetName val="SU14_Detail344"/>
      <sheetName val="Category_Callouts344"/>
      <sheetName val="Cap_Scenario344"/>
      <sheetName val="Subcapacity_outsoles_344"/>
      <sheetName val="PA_Scenarios344"/>
      <sheetName val="PA_Transfer_Summary344"/>
      <sheetName val="Monthly_Loading_-Summary344"/>
      <sheetName val="Monthly_Loading-PB_Data344"/>
      <sheetName val="Monthly_Loading-PrevOTP_Data344"/>
      <sheetName val="Data_Refresh344"/>
      <sheetName val="SUMM_LOADING_343"/>
      <sheetName val="Raw_Data_Sheet343"/>
      <sheetName val="IA_1343"/>
      <sheetName val="DATA_MOLD_NEW_BALANCE343"/>
      <sheetName val="SSAI_IP_ORDER343"/>
      <sheetName val="Cutting_Dies_343"/>
      <sheetName val="Indirect_List329"/>
      <sheetName val="BASIS_DATA329"/>
      <sheetName val="SUBCONT_STATUS329"/>
      <sheetName val="cumulus_16274"/>
      <sheetName val="EAM_INVENTORY239"/>
      <sheetName val="Maintenance_Work_Order239"/>
      <sheetName val="Vietnam_Report201"/>
      <sheetName val="5_수정데이터통합201"/>
      <sheetName val="CT__PL200"/>
      <sheetName val="CT_Thang_Mo200"/>
      <sheetName val="Chi_tiet200"/>
      <sheetName val="OTP_GRC50"/>
      <sheetName val="CTTR_Transfer_Type349"/>
      <sheetName val="GFP_Type349"/>
      <sheetName val="GFP_Reasons349"/>
      <sheetName val="LAST_YEARS_CS348"/>
      <sheetName val="Fct_Sum_2_SeasonView345"/>
      <sheetName val="F1_Scenarios345"/>
      <sheetName val="Fct_Summary345"/>
      <sheetName val="Chris'_Tab345"/>
      <sheetName val="OTP_Summary_Result345"/>
      <sheetName val="OTP_Projection345"/>
      <sheetName val="Monthly_Loading345"/>
      <sheetName val="OTP_Source345"/>
      <sheetName val="FA14_Detail345"/>
      <sheetName val="Lynne's_Tab345"/>
      <sheetName val="SU14_Detail345"/>
      <sheetName val="Category_Callouts345"/>
      <sheetName val="Cap_Scenario345"/>
      <sheetName val="Subcapacity_outsoles_345"/>
      <sheetName val="PA_Scenarios345"/>
      <sheetName val="PA_Transfer_Summary345"/>
      <sheetName val="Monthly_Loading_-Summary345"/>
      <sheetName val="Monthly_Loading-PB_Data345"/>
      <sheetName val="Monthly_Loading-PrevOTP_Data345"/>
      <sheetName val="Data_Refresh345"/>
      <sheetName val="SUMM_LOADING_344"/>
      <sheetName val="Raw_Data_Sheet344"/>
      <sheetName val="IA_1344"/>
      <sheetName val="DATA_MOLD_NEW_BALANCE344"/>
      <sheetName val="SSAI_IP_ORDER344"/>
      <sheetName val="Cutting_Dies_344"/>
      <sheetName val="Indirect_List330"/>
      <sheetName val="BASIS_DATA330"/>
      <sheetName val="SUBCONT_STATUS330"/>
      <sheetName val="cumulus_16275"/>
      <sheetName val="EAM_INVENTORY240"/>
      <sheetName val="Maintenance_Work_Order240"/>
      <sheetName val="Vietnam_Report202"/>
      <sheetName val="5_수정데이터통합202"/>
      <sheetName val="CT__PL201"/>
      <sheetName val="CT_Thang_Mo201"/>
      <sheetName val="Chi_tiet201"/>
      <sheetName val="OTP_GRC51"/>
      <sheetName val="CTTR_Transfer_Type350"/>
      <sheetName val="GFP_Type350"/>
      <sheetName val="GFP_Reasons350"/>
      <sheetName val="LAST_YEARS_CS349"/>
      <sheetName val="Fct_Sum_2_SeasonView346"/>
      <sheetName val="F1_Scenarios346"/>
      <sheetName val="Fct_Summary346"/>
      <sheetName val="Chris'_Tab346"/>
      <sheetName val="OTP_Summary_Result346"/>
      <sheetName val="OTP_Projection346"/>
      <sheetName val="Monthly_Loading346"/>
      <sheetName val="OTP_Source346"/>
      <sheetName val="FA14_Detail346"/>
      <sheetName val="Lynne's_Tab346"/>
      <sheetName val="SU14_Detail346"/>
      <sheetName val="Category_Callouts346"/>
      <sheetName val="Cap_Scenario346"/>
      <sheetName val="Subcapacity_outsoles_346"/>
      <sheetName val="PA_Scenarios346"/>
      <sheetName val="PA_Transfer_Summary346"/>
      <sheetName val="Monthly_Loading_-Summary346"/>
      <sheetName val="Monthly_Loading-PB_Data346"/>
      <sheetName val="Monthly_Loading-PrevOTP_Data346"/>
      <sheetName val="Data_Refresh346"/>
      <sheetName val="SUMM_LOADING_345"/>
      <sheetName val="Raw_Data_Sheet345"/>
      <sheetName val="IA_1345"/>
      <sheetName val="DATA_MOLD_NEW_BALANCE345"/>
      <sheetName val="SSAI_IP_ORDER345"/>
      <sheetName val="Cutting_Dies_345"/>
      <sheetName val="Indirect_List331"/>
      <sheetName val="BASIS_DATA331"/>
      <sheetName val="SUBCONT_STATUS331"/>
      <sheetName val="cumulus_16276"/>
      <sheetName val="EAM_INVENTORY241"/>
      <sheetName val="Maintenance_Work_Order241"/>
      <sheetName val="Vietnam_Report203"/>
      <sheetName val="5_수정데이터통합203"/>
      <sheetName val="CT__PL202"/>
      <sheetName val="CT_Thang_Mo202"/>
      <sheetName val="Chi_tiet202"/>
      <sheetName val="OTP_GRC52"/>
      <sheetName val="CTTR_Transfer_Type351"/>
      <sheetName val="GFP_Type351"/>
      <sheetName val="GFP_Reasons351"/>
      <sheetName val="LAST_YEARS_CS350"/>
      <sheetName val="Fct_Sum_2_SeasonView347"/>
      <sheetName val="F1_Scenarios347"/>
      <sheetName val="Fct_Summary347"/>
      <sheetName val="Chris'_Tab347"/>
      <sheetName val="OTP_Summary_Result347"/>
      <sheetName val="OTP_Projection347"/>
      <sheetName val="Monthly_Loading347"/>
      <sheetName val="OTP_Source347"/>
      <sheetName val="FA14_Detail347"/>
      <sheetName val="Lynne's_Tab347"/>
      <sheetName val="SU14_Detail347"/>
      <sheetName val="Category_Callouts347"/>
      <sheetName val="Cap_Scenario347"/>
      <sheetName val="Subcapacity_outsoles_347"/>
      <sheetName val="PA_Scenarios347"/>
      <sheetName val="PA_Transfer_Summary347"/>
      <sheetName val="Monthly_Loading_-Summary347"/>
      <sheetName val="Monthly_Loading-PB_Data347"/>
      <sheetName val="Monthly_Loading-PrevOTP_Data347"/>
      <sheetName val="Data_Refresh347"/>
      <sheetName val="SUMM_LOADING_346"/>
      <sheetName val="Raw_Data_Sheet346"/>
      <sheetName val="IA_1346"/>
      <sheetName val="DATA_MOLD_NEW_BALANCE346"/>
      <sheetName val="SSAI_IP_ORDER346"/>
      <sheetName val="Cutting_Dies_346"/>
      <sheetName val="Indirect_List332"/>
      <sheetName val="BASIS_DATA332"/>
      <sheetName val="SUBCONT_STATUS332"/>
      <sheetName val="cumulus_16277"/>
      <sheetName val="EAM_INVENTORY242"/>
      <sheetName val="Maintenance_Work_Order242"/>
      <sheetName val="Vietnam_Report204"/>
      <sheetName val="5_수정데이터통합204"/>
      <sheetName val="CT__PL203"/>
      <sheetName val="CT_Thang_Mo203"/>
      <sheetName val="Chi_tiet203"/>
      <sheetName val="OTP_GRC53"/>
      <sheetName val="CTTR_Transfer_Type352"/>
      <sheetName val="GFP_Type352"/>
      <sheetName val="GFP_Reasons352"/>
      <sheetName val="LAST_YEARS_CS351"/>
      <sheetName val="Fct_Sum_2_SeasonView348"/>
      <sheetName val="F1_Scenarios348"/>
      <sheetName val="Fct_Summary348"/>
      <sheetName val="Chris'_Tab348"/>
      <sheetName val="OTP_Summary_Result348"/>
      <sheetName val="OTP_Projection348"/>
      <sheetName val="Monthly_Loading348"/>
      <sheetName val="OTP_Source348"/>
      <sheetName val="FA14_Detail348"/>
      <sheetName val="Lynne's_Tab348"/>
      <sheetName val="SU14_Detail348"/>
      <sheetName val="Category_Callouts348"/>
      <sheetName val="Cap_Scenario348"/>
      <sheetName val="Subcapacity_outsoles_348"/>
      <sheetName val="PA_Scenarios348"/>
      <sheetName val="PA_Transfer_Summary348"/>
      <sheetName val="Monthly_Loading_-Summary348"/>
      <sheetName val="Monthly_Loading-PB_Data348"/>
      <sheetName val="Monthly_Loading-PrevOTP_Data348"/>
      <sheetName val="Data_Refresh348"/>
      <sheetName val="SUMM_LOADING_347"/>
      <sheetName val="Raw_Data_Sheet347"/>
      <sheetName val="IA_1347"/>
      <sheetName val="DATA_MOLD_NEW_BALANCE347"/>
      <sheetName val="SSAI_IP_ORDER347"/>
      <sheetName val="Cutting_Dies_347"/>
      <sheetName val="Indirect_List333"/>
      <sheetName val="BASIS_DATA333"/>
      <sheetName val="SUBCONT_STATUS333"/>
      <sheetName val="cumulus_16278"/>
      <sheetName val="EAM_INVENTORY243"/>
      <sheetName val="Maintenance_Work_Order243"/>
      <sheetName val="Vietnam_Report205"/>
      <sheetName val="5_수정데이터통합205"/>
      <sheetName val="CT__PL204"/>
      <sheetName val="CT_Thang_Mo204"/>
      <sheetName val="Chi_tiet204"/>
      <sheetName val="OTP_GRC54"/>
      <sheetName val="CTTR_Transfer_Type353"/>
      <sheetName val="GFP_Type353"/>
      <sheetName val="GFP_Reasons353"/>
      <sheetName val="LAST_YEARS_CS352"/>
      <sheetName val="Fct_Sum_2_SeasonView349"/>
      <sheetName val="F1_Scenarios349"/>
      <sheetName val="Fct_Summary349"/>
      <sheetName val="Chris'_Tab349"/>
      <sheetName val="OTP_Summary_Result349"/>
      <sheetName val="OTP_Projection349"/>
      <sheetName val="Monthly_Loading349"/>
      <sheetName val="OTP_Source349"/>
      <sheetName val="FA14_Detail349"/>
      <sheetName val="Lynne's_Tab349"/>
      <sheetName val="SU14_Detail349"/>
      <sheetName val="Category_Callouts349"/>
      <sheetName val="Cap_Scenario349"/>
      <sheetName val="Subcapacity_outsoles_349"/>
      <sheetName val="PA_Scenarios349"/>
      <sheetName val="PA_Transfer_Summary349"/>
      <sheetName val="Monthly_Loading_-Summary349"/>
      <sheetName val="Monthly_Loading-PB_Data349"/>
      <sheetName val="Monthly_Loading-PrevOTP_Data349"/>
      <sheetName val="Data_Refresh349"/>
      <sheetName val="SUMM_LOADING_348"/>
      <sheetName val="Raw_Data_Sheet348"/>
      <sheetName val="IA_1348"/>
      <sheetName val="DATA_MOLD_NEW_BALANCE348"/>
      <sheetName val="SSAI_IP_ORDER348"/>
      <sheetName val="Cutting_Dies_348"/>
      <sheetName val="Indirect_List334"/>
      <sheetName val="BASIS_DATA334"/>
      <sheetName val="SUBCONT_STATUS334"/>
      <sheetName val="cumulus_16279"/>
      <sheetName val="EAM_INVENTORY244"/>
      <sheetName val="Maintenance_Work_Order244"/>
      <sheetName val="Vietnam_Report206"/>
      <sheetName val="5_수정데이터통합206"/>
      <sheetName val="CT__PL205"/>
      <sheetName val="CT_Thang_Mo205"/>
      <sheetName val="Chi_tiet205"/>
      <sheetName val="OTP_GRC55"/>
      <sheetName val="CTTR_Transfer_Type354"/>
      <sheetName val="GFP_Type354"/>
      <sheetName val="GFP_Reasons354"/>
      <sheetName val="LAST_YEARS_CS353"/>
      <sheetName val="Fct_Sum_2_SeasonView350"/>
      <sheetName val="F1_Scenarios350"/>
      <sheetName val="Fct_Summary350"/>
      <sheetName val="Chris'_Tab350"/>
      <sheetName val="OTP_Summary_Result350"/>
      <sheetName val="OTP_Projection350"/>
      <sheetName val="Monthly_Loading350"/>
      <sheetName val="OTP_Source350"/>
      <sheetName val="FA14_Detail350"/>
      <sheetName val="Lynne's_Tab350"/>
      <sheetName val="SU14_Detail350"/>
      <sheetName val="Category_Callouts350"/>
      <sheetName val="Cap_Scenario350"/>
      <sheetName val="Subcapacity_outsoles_350"/>
      <sheetName val="PA_Scenarios350"/>
      <sheetName val="PA_Transfer_Summary350"/>
      <sheetName val="Monthly_Loading_-Summary350"/>
      <sheetName val="Monthly_Loading-PB_Data350"/>
      <sheetName val="Monthly_Loading-PrevOTP_Data350"/>
      <sheetName val="Data_Refresh350"/>
      <sheetName val="SUMM_LOADING_349"/>
      <sheetName val="Raw_Data_Sheet349"/>
      <sheetName val="IA_1349"/>
      <sheetName val="DATA_MOLD_NEW_BALANCE349"/>
      <sheetName val="SSAI_IP_ORDER349"/>
      <sheetName val="Cutting_Dies_349"/>
      <sheetName val="Indirect_List335"/>
      <sheetName val="BASIS_DATA335"/>
      <sheetName val="SUBCONT_STATUS335"/>
      <sheetName val="cumulus_16280"/>
      <sheetName val="EAM_INVENTORY245"/>
      <sheetName val="Maintenance_Work_Order245"/>
      <sheetName val="Vietnam_Report207"/>
      <sheetName val="5_수정데이터통합207"/>
      <sheetName val="CT__PL206"/>
      <sheetName val="CT_Thang_Mo206"/>
      <sheetName val="Chi_tiet206"/>
      <sheetName val="OTP_GRC56"/>
      <sheetName val="CTTR_Transfer_Type355"/>
      <sheetName val="GFP_Type355"/>
      <sheetName val="GFP_Reasons355"/>
      <sheetName val="LAST_YEARS_CS354"/>
      <sheetName val="Fct_Sum_2_SeasonView351"/>
      <sheetName val="F1_Scenarios351"/>
      <sheetName val="Fct_Summary351"/>
      <sheetName val="Chris'_Tab351"/>
      <sheetName val="OTP_Summary_Result351"/>
      <sheetName val="OTP_Projection351"/>
      <sheetName val="Monthly_Loading351"/>
      <sheetName val="OTP_Source351"/>
      <sheetName val="FA14_Detail351"/>
      <sheetName val="Lynne's_Tab351"/>
      <sheetName val="SU14_Detail351"/>
      <sheetName val="Category_Callouts351"/>
      <sheetName val="Cap_Scenario351"/>
      <sheetName val="Subcapacity_outsoles_351"/>
      <sheetName val="PA_Scenarios351"/>
      <sheetName val="PA_Transfer_Summary351"/>
      <sheetName val="Monthly_Loading_-Summary351"/>
      <sheetName val="Monthly_Loading-PB_Data351"/>
      <sheetName val="Monthly_Loading-PrevOTP_Data351"/>
      <sheetName val="Data_Refresh351"/>
      <sheetName val="SUMM_LOADING_350"/>
      <sheetName val="Raw_Data_Sheet350"/>
      <sheetName val="IA_1350"/>
      <sheetName val="DATA_MOLD_NEW_BALANCE350"/>
      <sheetName val="SSAI_IP_ORDER350"/>
      <sheetName val="Cutting_Dies_350"/>
      <sheetName val="Indirect_List336"/>
      <sheetName val="BASIS_DATA336"/>
      <sheetName val="SUBCONT_STATUS336"/>
      <sheetName val="cumulus_16281"/>
      <sheetName val="EAM_INVENTORY246"/>
      <sheetName val="Maintenance_Work_Order246"/>
      <sheetName val="Vietnam_Report208"/>
      <sheetName val="5_수정데이터통합208"/>
      <sheetName val="CT__PL207"/>
      <sheetName val="CT_Thang_Mo207"/>
      <sheetName val="Chi_tiet207"/>
      <sheetName val="OTP_GRC57"/>
      <sheetName val="CTTR_Transfer_Type357"/>
      <sheetName val="GFP_Type357"/>
      <sheetName val="GFP_Reasons357"/>
      <sheetName val="LAST_YEARS_CS356"/>
      <sheetName val="Fct_Sum_2_SeasonView353"/>
      <sheetName val="F1_Scenarios353"/>
      <sheetName val="Fct_Summary353"/>
      <sheetName val="Chris'_Tab353"/>
      <sheetName val="OTP_Summary_Result353"/>
      <sheetName val="OTP_Projection353"/>
      <sheetName val="Monthly_Loading353"/>
      <sheetName val="OTP_Source353"/>
      <sheetName val="FA14_Detail353"/>
      <sheetName val="Lynne's_Tab353"/>
      <sheetName val="SU14_Detail353"/>
      <sheetName val="Category_Callouts353"/>
      <sheetName val="Cap_Scenario353"/>
      <sheetName val="Subcapacity_outsoles_353"/>
      <sheetName val="PA_Scenarios353"/>
      <sheetName val="PA_Transfer_Summary353"/>
      <sheetName val="Monthly_Loading_-Summary353"/>
      <sheetName val="Monthly_Loading-PB_Data353"/>
      <sheetName val="Monthly_Loading-PrevOTP_Data353"/>
      <sheetName val="Data_Refresh353"/>
      <sheetName val="SUMM_LOADING_352"/>
      <sheetName val="Raw_Data_Sheet352"/>
      <sheetName val="IA_1352"/>
      <sheetName val="DATA_MOLD_NEW_BALANCE352"/>
      <sheetName val="SSAI_IP_ORDER352"/>
      <sheetName val="Cutting_Dies_352"/>
      <sheetName val="Indirect_List338"/>
      <sheetName val="BASIS_DATA338"/>
      <sheetName val="SUBCONT_STATUS338"/>
      <sheetName val="cumulus_16283"/>
      <sheetName val="EAM_INVENTORY248"/>
      <sheetName val="Maintenance_Work_Order248"/>
      <sheetName val="Vietnam_Report210"/>
      <sheetName val="5_수정데이터통합210"/>
      <sheetName val="CT__PL209"/>
      <sheetName val="CT_Thang_Mo209"/>
      <sheetName val="Chi_tiet209"/>
      <sheetName val="OTP_GRC59"/>
      <sheetName val="CTTR_Transfer_Type360"/>
      <sheetName val="GFP_Type360"/>
      <sheetName val="GFP_Reasons360"/>
      <sheetName val="LAST_YEARS_CS359"/>
      <sheetName val="Fct_Sum_2_SeasonView356"/>
      <sheetName val="F1_Scenarios356"/>
      <sheetName val="Fct_Summary356"/>
      <sheetName val="Chris'_Tab356"/>
      <sheetName val="OTP_Summary_Result356"/>
      <sheetName val="OTP_Projection356"/>
      <sheetName val="Monthly_Loading356"/>
      <sheetName val="OTP_Source356"/>
      <sheetName val="FA14_Detail356"/>
      <sheetName val="Lynne's_Tab356"/>
      <sheetName val="SU14_Detail356"/>
      <sheetName val="Category_Callouts356"/>
      <sheetName val="Cap_Scenario356"/>
      <sheetName val="Subcapacity_outsoles_356"/>
      <sheetName val="PA_Scenarios356"/>
      <sheetName val="PA_Transfer_Summary356"/>
      <sheetName val="Monthly_Loading_-Summary356"/>
      <sheetName val="Monthly_Loading-PB_Data356"/>
      <sheetName val="Monthly_Loading-PrevOTP_Data356"/>
      <sheetName val="Data_Refresh356"/>
      <sheetName val="SUMM_LOADING_355"/>
      <sheetName val="Raw_Data_Sheet355"/>
      <sheetName val="IA_1355"/>
      <sheetName val="DATA_MOLD_NEW_BALANCE355"/>
      <sheetName val="SSAI_IP_ORDER355"/>
      <sheetName val="Cutting_Dies_355"/>
      <sheetName val="Indirect_List341"/>
      <sheetName val="BASIS_DATA341"/>
      <sheetName val="SUBCONT_STATUS341"/>
      <sheetName val="cumulus_16286"/>
      <sheetName val="EAM_INVENTORY251"/>
      <sheetName val="Maintenance_Work_Order251"/>
      <sheetName val="Vietnam_Report213"/>
      <sheetName val="5_수정데이터통합213"/>
      <sheetName val="CT__PL212"/>
      <sheetName val="CT_Thang_Mo212"/>
      <sheetName val="Chi_tiet212"/>
      <sheetName val="OTP_GRC62"/>
      <sheetName val="CTTR_Transfer_Type358"/>
      <sheetName val="GFP_Type358"/>
      <sheetName val="GFP_Reasons358"/>
      <sheetName val="LAST_YEARS_CS357"/>
      <sheetName val="Fct_Sum_2_SeasonView354"/>
      <sheetName val="F1_Scenarios354"/>
      <sheetName val="Fct_Summary354"/>
      <sheetName val="Chris'_Tab354"/>
      <sheetName val="OTP_Summary_Result354"/>
      <sheetName val="OTP_Projection354"/>
      <sheetName val="Monthly_Loading354"/>
      <sheetName val="OTP_Source354"/>
      <sheetName val="FA14_Detail354"/>
      <sheetName val="Lynne's_Tab354"/>
      <sheetName val="SU14_Detail354"/>
      <sheetName val="Category_Callouts354"/>
      <sheetName val="Cap_Scenario354"/>
      <sheetName val="Subcapacity_outsoles_354"/>
      <sheetName val="PA_Scenarios354"/>
      <sheetName val="PA_Transfer_Summary354"/>
      <sheetName val="Monthly_Loading_-Summary354"/>
      <sheetName val="Monthly_Loading-PB_Data354"/>
      <sheetName val="Monthly_Loading-PrevOTP_Data354"/>
      <sheetName val="Data_Refresh354"/>
      <sheetName val="SUMM_LOADING_353"/>
      <sheetName val="Raw_Data_Sheet353"/>
      <sheetName val="IA_1353"/>
      <sheetName val="DATA_MOLD_NEW_BALANCE353"/>
      <sheetName val="SSAI_IP_ORDER353"/>
      <sheetName val="Cutting_Dies_353"/>
      <sheetName val="Indirect_List339"/>
      <sheetName val="BASIS_DATA339"/>
      <sheetName val="SUBCONT_STATUS339"/>
      <sheetName val="cumulus_16284"/>
      <sheetName val="EAM_INVENTORY249"/>
      <sheetName val="Maintenance_Work_Order249"/>
      <sheetName val="Vietnam_Report211"/>
      <sheetName val="5_수정데이터통합211"/>
      <sheetName val="CT__PL210"/>
      <sheetName val="CT_Thang_Mo210"/>
      <sheetName val="Chi_tiet210"/>
      <sheetName val="OTP_GRC60"/>
      <sheetName val="CTTR_Transfer_Type359"/>
      <sheetName val="GFP_Type359"/>
      <sheetName val="GFP_Reasons359"/>
      <sheetName val="LAST_YEARS_CS358"/>
      <sheetName val="Fct_Sum_2_SeasonView355"/>
      <sheetName val="F1_Scenarios355"/>
      <sheetName val="Fct_Summary355"/>
      <sheetName val="Chris'_Tab355"/>
      <sheetName val="OTP_Summary_Result355"/>
      <sheetName val="OTP_Projection355"/>
      <sheetName val="Monthly_Loading355"/>
      <sheetName val="OTP_Source355"/>
      <sheetName val="FA14_Detail355"/>
      <sheetName val="Lynne's_Tab355"/>
      <sheetName val="SU14_Detail355"/>
      <sheetName val="Category_Callouts355"/>
      <sheetName val="Cap_Scenario355"/>
      <sheetName val="Subcapacity_outsoles_355"/>
      <sheetName val="PA_Scenarios355"/>
      <sheetName val="PA_Transfer_Summary355"/>
      <sheetName val="Monthly_Loading_-Summary355"/>
      <sheetName val="Monthly_Loading-PB_Data355"/>
      <sheetName val="Monthly_Loading-PrevOTP_Data355"/>
      <sheetName val="Data_Refresh355"/>
      <sheetName val="SUMM_LOADING_354"/>
      <sheetName val="Raw_Data_Sheet354"/>
      <sheetName val="IA_1354"/>
      <sheetName val="DATA_MOLD_NEW_BALANCE354"/>
      <sheetName val="SSAI_IP_ORDER354"/>
      <sheetName val="Cutting_Dies_354"/>
      <sheetName val="Indirect_List340"/>
      <sheetName val="BASIS_DATA340"/>
      <sheetName val="SUBCONT_STATUS340"/>
      <sheetName val="cumulus_16285"/>
      <sheetName val="EAM_INVENTORY250"/>
      <sheetName val="Maintenance_Work_Order250"/>
      <sheetName val="Vietnam_Report212"/>
      <sheetName val="5_수정데이터통합212"/>
      <sheetName val="CT__PL211"/>
      <sheetName val="CT_Thang_Mo211"/>
      <sheetName val="Chi_tiet211"/>
      <sheetName val="OTP_GRC61"/>
      <sheetName val="CTTR_Transfer_Type361"/>
      <sheetName val="GFP_Type361"/>
      <sheetName val="GFP_Reasons361"/>
      <sheetName val="LAST_YEARS_CS360"/>
      <sheetName val="Fct_Sum_2_SeasonView357"/>
      <sheetName val="F1_Scenarios357"/>
      <sheetName val="Fct_Summary357"/>
      <sheetName val="Chris'_Tab357"/>
      <sheetName val="OTP_Summary_Result357"/>
      <sheetName val="OTP_Projection357"/>
      <sheetName val="Monthly_Loading357"/>
      <sheetName val="OTP_Source357"/>
      <sheetName val="FA14_Detail357"/>
      <sheetName val="Lynne's_Tab357"/>
      <sheetName val="SU14_Detail357"/>
      <sheetName val="Category_Callouts357"/>
      <sheetName val="Cap_Scenario357"/>
      <sheetName val="Subcapacity_outsoles_357"/>
      <sheetName val="PA_Scenarios357"/>
      <sheetName val="PA_Transfer_Summary357"/>
      <sheetName val="Monthly_Loading_-Summary357"/>
      <sheetName val="Monthly_Loading-PB_Data357"/>
      <sheetName val="Monthly_Loading-PrevOTP_Data357"/>
      <sheetName val="Data_Refresh357"/>
      <sheetName val="SUMM_LOADING_356"/>
      <sheetName val="Raw_Data_Sheet356"/>
      <sheetName val="IA_1356"/>
      <sheetName val="DATA_MOLD_NEW_BALANCE356"/>
      <sheetName val="SSAI_IP_ORDER356"/>
      <sheetName val="Cutting_Dies_356"/>
      <sheetName val="Indirect_List342"/>
      <sheetName val="BASIS_DATA342"/>
      <sheetName val="SUBCONT_STATUS342"/>
      <sheetName val="cumulus_16287"/>
      <sheetName val="EAM_INVENTORY252"/>
      <sheetName val="Maintenance_Work_Order252"/>
      <sheetName val="Vietnam_Report214"/>
      <sheetName val="5_수정데이터통합214"/>
      <sheetName val="CT__PL213"/>
      <sheetName val="CT_Thang_Mo213"/>
      <sheetName val="Chi_tiet213"/>
      <sheetName val="OTP_GRC63"/>
      <sheetName val="KODE INSOLE"/>
      <sheetName val="INDEX"/>
      <sheetName val="dropdowns"/>
      <sheetName val="LOP Tool"/>
      <sheetName val="gud.chem,l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A2" t="str">
            <v>Complete</v>
          </cell>
        </row>
        <row r="3">
          <cell r="A3" t="str">
            <v>New D/M/C</v>
          </cell>
        </row>
        <row r="4">
          <cell r="A4" t="str">
            <v>Extg D/M/C</v>
          </cell>
        </row>
        <row r="5">
          <cell r="A5" t="str">
            <v>Tooling</v>
          </cell>
        </row>
        <row r="6">
          <cell r="A6" t="str">
            <v>Tech Pack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2">
          <cell r="A2">
            <v>43462</v>
          </cell>
        </row>
      </sheetData>
      <sheetData sheetId="116" refreshError="1"/>
      <sheetData sheetId="117">
        <row r="2">
          <cell r="A2" t="str">
            <v>Complete</v>
          </cell>
        </row>
      </sheetData>
      <sheetData sheetId="118">
        <row r="2">
          <cell r="A2" t="str">
            <v>Complete</v>
          </cell>
        </row>
      </sheetData>
      <sheetData sheetId="119">
        <row r="2">
          <cell r="A2" t="str">
            <v>Complete</v>
          </cell>
        </row>
      </sheetData>
      <sheetData sheetId="120">
        <row r="2">
          <cell r="A2" t="str">
            <v>Complete</v>
          </cell>
        </row>
      </sheetData>
      <sheetData sheetId="121">
        <row r="2">
          <cell r="A2" t="str">
            <v>Complete</v>
          </cell>
        </row>
      </sheetData>
      <sheetData sheetId="122">
        <row r="2">
          <cell r="A2" t="str">
            <v>Complete</v>
          </cell>
        </row>
      </sheetData>
      <sheetData sheetId="123">
        <row r="2">
          <cell r="A2" t="str">
            <v>Complete</v>
          </cell>
        </row>
      </sheetData>
      <sheetData sheetId="124">
        <row r="2">
          <cell r="A2" t="str">
            <v>Complete</v>
          </cell>
        </row>
      </sheetData>
      <sheetData sheetId="125">
        <row r="2">
          <cell r="A2" t="str">
            <v>Complete</v>
          </cell>
        </row>
      </sheetData>
      <sheetData sheetId="126">
        <row r="2">
          <cell r="A2" t="str">
            <v>Complete</v>
          </cell>
        </row>
      </sheetData>
      <sheetData sheetId="127">
        <row r="2">
          <cell r="A2" t="str">
            <v>Complete</v>
          </cell>
        </row>
      </sheetData>
      <sheetData sheetId="128">
        <row r="2">
          <cell r="A2" t="str">
            <v>Complete</v>
          </cell>
        </row>
      </sheetData>
      <sheetData sheetId="129">
        <row r="2">
          <cell r="A2" t="str">
            <v>Complete</v>
          </cell>
        </row>
      </sheetData>
      <sheetData sheetId="130">
        <row r="2">
          <cell r="A2">
            <v>43462</v>
          </cell>
        </row>
      </sheetData>
      <sheetData sheetId="131">
        <row r="2">
          <cell r="A2">
            <v>43462</v>
          </cell>
        </row>
      </sheetData>
      <sheetData sheetId="132">
        <row r="2">
          <cell r="A2" t="str">
            <v>Complete</v>
          </cell>
        </row>
      </sheetData>
      <sheetData sheetId="133">
        <row r="2">
          <cell r="A2">
            <v>43462</v>
          </cell>
        </row>
      </sheetData>
      <sheetData sheetId="134">
        <row r="2">
          <cell r="A2">
            <v>43462</v>
          </cell>
        </row>
      </sheetData>
      <sheetData sheetId="135">
        <row r="2">
          <cell r="A2" t="str">
            <v>Complete</v>
          </cell>
        </row>
      </sheetData>
      <sheetData sheetId="136">
        <row r="2">
          <cell r="A2">
            <v>43462</v>
          </cell>
        </row>
      </sheetData>
      <sheetData sheetId="137">
        <row r="2">
          <cell r="A2">
            <v>43462</v>
          </cell>
        </row>
      </sheetData>
      <sheetData sheetId="138">
        <row r="2">
          <cell r="A2" t="str">
            <v>Complete</v>
          </cell>
        </row>
      </sheetData>
      <sheetData sheetId="139">
        <row r="2">
          <cell r="A2">
            <v>43462</v>
          </cell>
        </row>
      </sheetData>
      <sheetData sheetId="140">
        <row r="2">
          <cell r="A2">
            <v>43462</v>
          </cell>
        </row>
      </sheetData>
      <sheetData sheetId="141">
        <row r="2">
          <cell r="A2" t="str">
            <v>Complete</v>
          </cell>
        </row>
      </sheetData>
      <sheetData sheetId="142">
        <row r="2">
          <cell r="A2">
            <v>43462</v>
          </cell>
        </row>
      </sheetData>
      <sheetData sheetId="143">
        <row r="2">
          <cell r="A2">
            <v>43462</v>
          </cell>
        </row>
      </sheetData>
      <sheetData sheetId="144">
        <row r="2">
          <cell r="A2">
            <v>43462</v>
          </cell>
        </row>
      </sheetData>
      <sheetData sheetId="145">
        <row r="2">
          <cell r="A2">
            <v>43462</v>
          </cell>
        </row>
      </sheetData>
      <sheetData sheetId="146">
        <row r="2">
          <cell r="A2">
            <v>43462</v>
          </cell>
        </row>
      </sheetData>
      <sheetData sheetId="147">
        <row r="2">
          <cell r="A2" t="str">
            <v>Complete</v>
          </cell>
        </row>
      </sheetData>
      <sheetData sheetId="148">
        <row r="2">
          <cell r="A2" t="str">
            <v>Complete</v>
          </cell>
        </row>
      </sheetData>
      <sheetData sheetId="149">
        <row r="2">
          <cell r="A2" t="str">
            <v>Complete</v>
          </cell>
        </row>
      </sheetData>
      <sheetData sheetId="150">
        <row r="2">
          <cell r="A2" t="str">
            <v>Complete</v>
          </cell>
        </row>
      </sheetData>
      <sheetData sheetId="151">
        <row r="2">
          <cell r="A2" t="str">
            <v>Complete</v>
          </cell>
        </row>
      </sheetData>
      <sheetData sheetId="152">
        <row r="2">
          <cell r="A2" t="str">
            <v>Complete</v>
          </cell>
        </row>
      </sheetData>
      <sheetData sheetId="153">
        <row r="2">
          <cell r="A2">
            <v>43462</v>
          </cell>
        </row>
      </sheetData>
      <sheetData sheetId="154">
        <row r="2">
          <cell r="A2">
            <v>43462</v>
          </cell>
        </row>
      </sheetData>
      <sheetData sheetId="155">
        <row r="2">
          <cell r="A2">
            <v>43462</v>
          </cell>
        </row>
      </sheetData>
      <sheetData sheetId="156">
        <row r="2">
          <cell r="A2">
            <v>43462</v>
          </cell>
        </row>
      </sheetData>
      <sheetData sheetId="157">
        <row r="2">
          <cell r="A2">
            <v>43462</v>
          </cell>
        </row>
      </sheetData>
      <sheetData sheetId="158">
        <row r="2">
          <cell r="A2" t="str">
            <v>Complete</v>
          </cell>
        </row>
      </sheetData>
      <sheetData sheetId="159">
        <row r="2">
          <cell r="A2" t="str">
            <v>Complete</v>
          </cell>
        </row>
      </sheetData>
      <sheetData sheetId="160">
        <row r="2">
          <cell r="A2" t="str">
            <v>Complete</v>
          </cell>
        </row>
      </sheetData>
      <sheetData sheetId="161">
        <row r="2">
          <cell r="A2" t="str">
            <v>Complete</v>
          </cell>
        </row>
      </sheetData>
      <sheetData sheetId="162">
        <row r="2">
          <cell r="A2">
            <v>43462</v>
          </cell>
        </row>
      </sheetData>
      <sheetData sheetId="163">
        <row r="2">
          <cell r="A2">
            <v>43462</v>
          </cell>
        </row>
      </sheetData>
      <sheetData sheetId="164">
        <row r="2">
          <cell r="A2">
            <v>43462</v>
          </cell>
        </row>
      </sheetData>
      <sheetData sheetId="165">
        <row r="2">
          <cell r="A2">
            <v>43462</v>
          </cell>
        </row>
      </sheetData>
      <sheetData sheetId="166">
        <row r="2">
          <cell r="A2">
            <v>43462</v>
          </cell>
        </row>
      </sheetData>
      <sheetData sheetId="167">
        <row r="2">
          <cell r="A2" t="str">
            <v>Complete</v>
          </cell>
        </row>
      </sheetData>
      <sheetData sheetId="168">
        <row r="2">
          <cell r="A2">
            <v>43462</v>
          </cell>
        </row>
      </sheetData>
      <sheetData sheetId="169">
        <row r="2">
          <cell r="A2" t="str">
            <v>Complete</v>
          </cell>
        </row>
      </sheetData>
      <sheetData sheetId="170">
        <row r="2">
          <cell r="A2" t="str">
            <v>Complete</v>
          </cell>
        </row>
      </sheetData>
      <sheetData sheetId="171">
        <row r="2">
          <cell r="A2" t="str">
            <v>Complete</v>
          </cell>
        </row>
      </sheetData>
      <sheetData sheetId="172">
        <row r="2">
          <cell r="A2" t="str">
            <v>Complete</v>
          </cell>
        </row>
      </sheetData>
      <sheetData sheetId="173">
        <row r="2">
          <cell r="A2">
            <v>43462</v>
          </cell>
        </row>
      </sheetData>
      <sheetData sheetId="174">
        <row r="2">
          <cell r="A2">
            <v>43462</v>
          </cell>
        </row>
      </sheetData>
      <sheetData sheetId="175">
        <row r="2">
          <cell r="A2">
            <v>43462</v>
          </cell>
        </row>
      </sheetData>
      <sheetData sheetId="176">
        <row r="2">
          <cell r="A2">
            <v>43462</v>
          </cell>
        </row>
      </sheetData>
      <sheetData sheetId="177">
        <row r="2">
          <cell r="A2">
            <v>43462</v>
          </cell>
        </row>
      </sheetData>
      <sheetData sheetId="178">
        <row r="2">
          <cell r="A2" t="str">
            <v>Complete</v>
          </cell>
        </row>
      </sheetData>
      <sheetData sheetId="179">
        <row r="2">
          <cell r="A2" t="str">
            <v>Complete</v>
          </cell>
        </row>
      </sheetData>
      <sheetData sheetId="180">
        <row r="2">
          <cell r="A2" t="str">
            <v>Complete</v>
          </cell>
        </row>
      </sheetData>
      <sheetData sheetId="181">
        <row r="2">
          <cell r="A2" t="str">
            <v>Complete</v>
          </cell>
        </row>
      </sheetData>
      <sheetData sheetId="182">
        <row r="2">
          <cell r="A2" t="str">
            <v>Complete</v>
          </cell>
        </row>
      </sheetData>
      <sheetData sheetId="183">
        <row r="2">
          <cell r="A2">
            <v>43462</v>
          </cell>
        </row>
      </sheetData>
      <sheetData sheetId="184">
        <row r="2">
          <cell r="A2">
            <v>43462</v>
          </cell>
        </row>
      </sheetData>
      <sheetData sheetId="185">
        <row r="2">
          <cell r="A2">
            <v>43462</v>
          </cell>
        </row>
      </sheetData>
      <sheetData sheetId="186">
        <row r="2">
          <cell r="A2">
            <v>43462</v>
          </cell>
        </row>
      </sheetData>
      <sheetData sheetId="187">
        <row r="2">
          <cell r="A2">
            <v>43462</v>
          </cell>
        </row>
      </sheetData>
      <sheetData sheetId="188">
        <row r="2">
          <cell r="A2">
            <v>43462</v>
          </cell>
        </row>
      </sheetData>
      <sheetData sheetId="189">
        <row r="2">
          <cell r="A2" t="str">
            <v>Complete</v>
          </cell>
        </row>
      </sheetData>
      <sheetData sheetId="190">
        <row r="2">
          <cell r="A2" t="str">
            <v>Complete</v>
          </cell>
        </row>
      </sheetData>
      <sheetData sheetId="191">
        <row r="2">
          <cell r="A2" t="str">
            <v>Complete</v>
          </cell>
        </row>
      </sheetData>
      <sheetData sheetId="192">
        <row r="2">
          <cell r="A2" t="str">
            <v>Complete</v>
          </cell>
        </row>
      </sheetData>
      <sheetData sheetId="193">
        <row r="2">
          <cell r="A2" t="str">
            <v>Complete</v>
          </cell>
        </row>
      </sheetData>
      <sheetData sheetId="194">
        <row r="2">
          <cell r="A2">
            <v>43462</v>
          </cell>
        </row>
      </sheetData>
      <sheetData sheetId="195">
        <row r="2">
          <cell r="A2">
            <v>43462</v>
          </cell>
        </row>
      </sheetData>
      <sheetData sheetId="196">
        <row r="2">
          <cell r="A2">
            <v>43462</v>
          </cell>
        </row>
      </sheetData>
      <sheetData sheetId="197">
        <row r="2">
          <cell r="A2" t="str">
            <v>Complete</v>
          </cell>
        </row>
      </sheetData>
      <sheetData sheetId="198">
        <row r="2">
          <cell r="A2" t="str">
            <v>Complete</v>
          </cell>
        </row>
      </sheetData>
      <sheetData sheetId="199">
        <row r="2">
          <cell r="A2" t="str">
            <v>Complete</v>
          </cell>
        </row>
      </sheetData>
      <sheetData sheetId="200">
        <row r="2">
          <cell r="A2" t="str">
            <v>Complete</v>
          </cell>
        </row>
      </sheetData>
      <sheetData sheetId="201">
        <row r="2">
          <cell r="A2" t="str">
            <v>Complete</v>
          </cell>
        </row>
      </sheetData>
      <sheetData sheetId="202">
        <row r="2">
          <cell r="A2" t="str">
            <v>Complete</v>
          </cell>
        </row>
      </sheetData>
      <sheetData sheetId="203">
        <row r="2">
          <cell r="A2" t="str">
            <v>Complete</v>
          </cell>
        </row>
      </sheetData>
      <sheetData sheetId="204">
        <row r="2">
          <cell r="A2" t="str">
            <v>Complete</v>
          </cell>
        </row>
      </sheetData>
      <sheetData sheetId="205">
        <row r="2">
          <cell r="A2">
            <v>43462</v>
          </cell>
        </row>
      </sheetData>
      <sheetData sheetId="206">
        <row r="2">
          <cell r="A2">
            <v>43462</v>
          </cell>
        </row>
      </sheetData>
      <sheetData sheetId="207">
        <row r="2">
          <cell r="A2">
            <v>43462</v>
          </cell>
        </row>
      </sheetData>
      <sheetData sheetId="208">
        <row r="2">
          <cell r="A2" t="str">
            <v>Complete</v>
          </cell>
        </row>
      </sheetData>
      <sheetData sheetId="209">
        <row r="2">
          <cell r="A2" t="str">
            <v>Complete</v>
          </cell>
        </row>
      </sheetData>
      <sheetData sheetId="210">
        <row r="2">
          <cell r="A2" t="str">
            <v>Complete</v>
          </cell>
        </row>
      </sheetData>
      <sheetData sheetId="211">
        <row r="2">
          <cell r="A2" t="str">
            <v>Complete</v>
          </cell>
        </row>
      </sheetData>
      <sheetData sheetId="212">
        <row r="2">
          <cell r="A2" t="str">
            <v>Complete</v>
          </cell>
        </row>
      </sheetData>
      <sheetData sheetId="213">
        <row r="2">
          <cell r="A2">
            <v>43462</v>
          </cell>
        </row>
      </sheetData>
      <sheetData sheetId="214">
        <row r="2">
          <cell r="A2">
            <v>43462</v>
          </cell>
        </row>
      </sheetData>
      <sheetData sheetId="215">
        <row r="2">
          <cell r="A2">
            <v>43462</v>
          </cell>
        </row>
      </sheetData>
      <sheetData sheetId="216">
        <row r="2">
          <cell r="A2">
            <v>43462</v>
          </cell>
        </row>
      </sheetData>
      <sheetData sheetId="217">
        <row r="2">
          <cell r="A2">
            <v>43462</v>
          </cell>
        </row>
      </sheetData>
      <sheetData sheetId="218">
        <row r="2">
          <cell r="A2">
            <v>43462</v>
          </cell>
        </row>
      </sheetData>
      <sheetData sheetId="219">
        <row r="2">
          <cell r="A2" t="str">
            <v>Complete</v>
          </cell>
        </row>
      </sheetData>
      <sheetData sheetId="220">
        <row r="2">
          <cell r="A2" t="str">
            <v>Complete</v>
          </cell>
        </row>
      </sheetData>
      <sheetData sheetId="221">
        <row r="2">
          <cell r="A2" t="str">
            <v>Complete</v>
          </cell>
        </row>
      </sheetData>
      <sheetData sheetId="222">
        <row r="2">
          <cell r="A2" t="str">
            <v>Complete</v>
          </cell>
        </row>
      </sheetData>
      <sheetData sheetId="223">
        <row r="2">
          <cell r="A2" t="str">
            <v>Complete</v>
          </cell>
        </row>
      </sheetData>
      <sheetData sheetId="224">
        <row r="2">
          <cell r="A2">
            <v>43462</v>
          </cell>
        </row>
      </sheetData>
      <sheetData sheetId="225">
        <row r="2">
          <cell r="A2">
            <v>43462</v>
          </cell>
        </row>
      </sheetData>
      <sheetData sheetId="226">
        <row r="2">
          <cell r="A2">
            <v>43462</v>
          </cell>
        </row>
      </sheetData>
      <sheetData sheetId="227">
        <row r="2">
          <cell r="A2" t="str">
            <v>Complete</v>
          </cell>
        </row>
      </sheetData>
      <sheetData sheetId="228">
        <row r="2">
          <cell r="A2" t="str">
            <v>Complete</v>
          </cell>
        </row>
      </sheetData>
      <sheetData sheetId="229">
        <row r="2">
          <cell r="A2" t="str">
            <v>Complete</v>
          </cell>
        </row>
      </sheetData>
      <sheetData sheetId="230">
        <row r="2">
          <cell r="A2" t="str">
            <v>Complete</v>
          </cell>
        </row>
      </sheetData>
      <sheetData sheetId="231">
        <row r="2">
          <cell r="A2" t="str">
            <v>Complete</v>
          </cell>
        </row>
      </sheetData>
      <sheetData sheetId="232">
        <row r="2">
          <cell r="A2" t="str">
            <v>Complete</v>
          </cell>
        </row>
      </sheetData>
      <sheetData sheetId="233">
        <row r="2">
          <cell r="A2" t="str">
            <v>Complete</v>
          </cell>
        </row>
      </sheetData>
      <sheetData sheetId="234">
        <row r="2">
          <cell r="A2" t="str">
            <v>Complete</v>
          </cell>
        </row>
      </sheetData>
      <sheetData sheetId="235">
        <row r="2">
          <cell r="A2">
            <v>43462</v>
          </cell>
        </row>
      </sheetData>
      <sheetData sheetId="236">
        <row r="2">
          <cell r="A2">
            <v>43462</v>
          </cell>
        </row>
      </sheetData>
      <sheetData sheetId="237">
        <row r="2">
          <cell r="A2">
            <v>43462</v>
          </cell>
        </row>
      </sheetData>
      <sheetData sheetId="238">
        <row r="2">
          <cell r="A2" t="str">
            <v>Complete</v>
          </cell>
        </row>
      </sheetData>
      <sheetData sheetId="239">
        <row r="2">
          <cell r="A2" t="str">
            <v>Complete</v>
          </cell>
        </row>
      </sheetData>
      <sheetData sheetId="240">
        <row r="2">
          <cell r="A2" t="str">
            <v>Complete</v>
          </cell>
        </row>
      </sheetData>
      <sheetData sheetId="241">
        <row r="2">
          <cell r="A2" t="str">
            <v>Complete</v>
          </cell>
        </row>
      </sheetData>
      <sheetData sheetId="242">
        <row r="2">
          <cell r="A2" t="str">
            <v>Complete</v>
          </cell>
        </row>
      </sheetData>
      <sheetData sheetId="243">
        <row r="2">
          <cell r="A2">
            <v>43462</v>
          </cell>
        </row>
      </sheetData>
      <sheetData sheetId="244">
        <row r="2">
          <cell r="A2">
            <v>43462</v>
          </cell>
        </row>
      </sheetData>
      <sheetData sheetId="245">
        <row r="2">
          <cell r="A2" t="str">
            <v>Complete</v>
          </cell>
        </row>
      </sheetData>
      <sheetData sheetId="246">
        <row r="2">
          <cell r="A2">
            <v>43462</v>
          </cell>
        </row>
      </sheetData>
      <sheetData sheetId="247">
        <row r="2">
          <cell r="A2">
            <v>43462</v>
          </cell>
        </row>
      </sheetData>
      <sheetData sheetId="248">
        <row r="2">
          <cell r="A2">
            <v>43462</v>
          </cell>
        </row>
      </sheetData>
      <sheetData sheetId="249">
        <row r="2">
          <cell r="A2" t="str">
            <v>Complete</v>
          </cell>
        </row>
      </sheetData>
      <sheetData sheetId="250">
        <row r="2">
          <cell r="A2" t="str">
            <v>Complete</v>
          </cell>
        </row>
      </sheetData>
      <sheetData sheetId="251">
        <row r="2">
          <cell r="A2" t="str">
            <v>Complete</v>
          </cell>
        </row>
      </sheetData>
      <sheetData sheetId="252">
        <row r="2">
          <cell r="A2" t="str">
            <v>Complete</v>
          </cell>
        </row>
      </sheetData>
      <sheetData sheetId="253">
        <row r="2">
          <cell r="A2" t="str">
            <v>Complete</v>
          </cell>
        </row>
      </sheetData>
      <sheetData sheetId="254">
        <row r="2">
          <cell r="A2">
            <v>43462</v>
          </cell>
        </row>
      </sheetData>
      <sheetData sheetId="255">
        <row r="2">
          <cell r="A2">
            <v>43462</v>
          </cell>
        </row>
      </sheetData>
      <sheetData sheetId="256">
        <row r="2">
          <cell r="A2" t="str">
            <v>Complete</v>
          </cell>
        </row>
      </sheetData>
      <sheetData sheetId="257">
        <row r="2">
          <cell r="A2" t="str">
            <v>Complete</v>
          </cell>
        </row>
      </sheetData>
      <sheetData sheetId="258">
        <row r="2">
          <cell r="A2" t="str">
            <v>Complete</v>
          </cell>
        </row>
      </sheetData>
      <sheetData sheetId="259">
        <row r="2">
          <cell r="A2">
            <v>43462</v>
          </cell>
        </row>
      </sheetData>
      <sheetData sheetId="260">
        <row r="2">
          <cell r="A2" t="str">
            <v>Complete</v>
          </cell>
        </row>
      </sheetData>
      <sheetData sheetId="261">
        <row r="2">
          <cell r="A2" t="str">
            <v>Complete</v>
          </cell>
        </row>
      </sheetData>
      <sheetData sheetId="262">
        <row r="2">
          <cell r="A2" t="str">
            <v>Complete</v>
          </cell>
        </row>
      </sheetData>
      <sheetData sheetId="263">
        <row r="2">
          <cell r="A2" t="str">
            <v>Complete</v>
          </cell>
        </row>
      </sheetData>
      <sheetData sheetId="264">
        <row r="2">
          <cell r="A2" t="str">
            <v>Complete</v>
          </cell>
        </row>
      </sheetData>
      <sheetData sheetId="265">
        <row r="2">
          <cell r="A2">
            <v>43462</v>
          </cell>
        </row>
      </sheetData>
      <sheetData sheetId="266">
        <row r="2">
          <cell r="A2">
            <v>43462</v>
          </cell>
        </row>
      </sheetData>
      <sheetData sheetId="267">
        <row r="2">
          <cell r="A2">
            <v>43462</v>
          </cell>
        </row>
      </sheetData>
      <sheetData sheetId="268">
        <row r="2">
          <cell r="A2">
            <v>43462</v>
          </cell>
        </row>
      </sheetData>
      <sheetData sheetId="269">
        <row r="2">
          <cell r="A2" t="str">
            <v>Complete</v>
          </cell>
        </row>
      </sheetData>
      <sheetData sheetId="270">
        <row r="2">
          <cell r="A2">
            <v>43462</v>
          </cell>
        </row>
      </sheetData>
      <sheetData sheetId="271">
        <row r="2">
          <cell r="A2" t="str">
            <v>Complete</v>
          </cell>
        </row>
      </sheetData>
      <sheetData sheetId="272">
        <row r="2">
          <cell r="A2" t="str">
            <v>Complete</v>
          </cell>
        </row>
      </sheetData>
      <sheetData sheetId="273">
        <row r="2">
          <cell r="A2">
            <v>43462</v>
          </cell>
        </row>
      </sheetData>
      <sheetData sheetId="274">
        <row r="2">
          <cell r="A2" t="str">
            <v>Complete</v>
          </cell>
        </row>
      </sheetData>
      <sheetData sheetId="275">
        <row r="2">
          <cell r="A2" t="str">
            <v>Complete</v>
          </cell>
        </row>
      </sheetData>
      <sheetData sheetId="276">
        <row r="2">
          <cell r="A2">
            <v>43462</v>
          </cell>
        </row>
      </sheetData>
      <sheetData sheetId="277">
        <row r="2">
          <cell r="A2" t="str">
            <v>Complete</v>
          </cell>
        </row>
      </sheetData>
      <sheetData sheetId="278">
        <row r="2">
          <cell r="A2" t="str">
            <v>Complete</v>
          </cell>
        </row>
      </sheetData>
      <sheetData sheetId="279">
        <row r="2">
          <cell r="A2">
            <v>43462</v>
          </cell>
        </row>
      </sheetData>
      <sheetData sheetId="280">
        <row r="2">
          <cell r="A2" t="str">
            <v>Complete</v>
          </cell>
        </row>
      </sheetData>
      <sheetData sheetId="281">
        <row r="2">
          <cell r="A2" t="str">
            <v>Complete</v>
          </cell>
        </row>
      </sheetData>
      <sheetData sheetId="282">
        <row r="2">
          <cell r="A2">
            <v>43462</v>
          </cell>
        </row>
      </sheetData>
      <sheetData sheetId="283">
        <row r="2">
          <cell r="A2" t="str">
            <v>Complete</v>
          </cell>
        </row>
      </sheetData>
      <sheetData sheetId="284">
        <row r="2">
          <cell r="A2" t="str">
            <v>Complete</v>
          </cell>
        </row>
      </sheetData>
      <sheetData sheetId="285">
        <row r="2">
          <cell r="A2">
            <v>43462</v>
          </cell>
        </row>
      </sheetData>
      <sheetData sheetId="286">
        <row r="2">
          <cell r="A2" t="str">
            <v>Complete</v>
          </cell>
        </row>
      </sheetData>
      <sheetData sheetId="287">
        <row r="2">
          <cell r="A2" t="str">
            <v>Complete</v>
          </cell>
        </row>
      </sheetData>
      <sheetData sheetId="288">
        <row r="2">
          <cell r="A2">
            <v>43462</v>
          </cell>
        </row>
      </sheetData>
      <sheetData sheetId="289">
        <row r="2">
          <cell r="A2">
            <v>43462</v>
          </cell>
        </row>
      </sheetData>
      <sheetData sheetId="290">
        <row r="2">
          <cell r="A2" t="str">
            <v>Complete</v>
          </cell>
        </row>
      </sheetData>
      <sheetData sheetId="291">
        <row r="2">
          <cell r="A2">
            <v>43462</v>
          </cell>
        </row>
      </sheetData>
      <sheetData sheetId="292">
        <row r="2">
          <cell r="A2">
            <v>43462</v>
          </cell>
        </row>
      </sheetData>
      <sheetData sheetId="293">
        <row r="2">
          <cell r="A2" t="str">
            <v>Complete</v>
          </cell>
        </row>
      </sheetData>
      <sheetData sheetId="294">
        <row r="2">
          <cell r="A2">
            <v>43462</v>
          </cell>
        </row>
      </sheetData>
      <sheetData sheetId="295">
        <row r="2">
          <cell r="A2">
            <v>43462</v>
          </cell>
        </row>
      </sheetData>
      <sheetData sheetId="296">
        <row r="2">
          <cell r="A2" t="str">
            <v>Complete</v>
          </cell>
        </row>
      </sheetData>
      <sheetData sheetId="297">
        <row r="2">
          <cell r="A2">
            <v>43462</v>
          </cell>
        </row>
      </sheetData>
      <sheetData sheetId="298">
        <row r="2">
          <cell r="A2" t="str">
            <v>Complete</v>
          </cell>
        </row>
      </sheetData>
      <sheetData sheetId="299">
        <row r="2">
          <cell r="A2" t="str">
            <v>Complete</v>
          </cell>
        </row>
      </sheetData>
      <sheetData sheetId="300">
        <row r="2">
          <cell r="A2">
            <v>43462</v>
          </cell>
        </row>
      </sheetData>
      <sheetData sheetId="301">
        <row r="2">
          <cell r="A2" t="str">
            <v>Complete</v>
          </cell>
        </row>
      </sheetData>
      <sheetData sheetId="302">
        <row r="2">
          <cell r="A2" t="str">
            <v>Complete</v>
          </cell>
        </row>
      </sheetData>
      <sheetData sheetId="303">
        <row r="2">
          <cell r="A2">
            <v>43462</v>
          </cell>
        </row>
      </sheetData>
      <sheetData sheetId="304">
        <row r="2">
          <cell r="A2" t="str">
            <v>Complete</v>
          </cell>
        </row>
      </sheetData>
      <sheetData sheetId="305">
        <row r="2">
          <cell r="A2" t="str">
            <v>Complete</v>
          </cell>
        </row>
      </sheetData>
      <sheetData sheetId="306">
        <row r="2">
          <cell r="A2">
            <v>43462</v>
          </cell>
        </row>
      </sheetData>
      <sheetData sheetId="307">
        <row r="2">
          <cell r="A2" t="str">
            <v>Complete</v>
          </cell>
        </row>
      </sheetData>
      <sheetData sheetId="308">
        <row r="2">
          <cell r="A2" t="str">
            <v>Complete</v>
          </cell>
        </row>
      </sheetData>
      <sheetData sheetId="309">
        <row r="2">
          <cell r="A2">
            <v>43462</v>
          </cell>
        </row>
      </sheetData>
      <sheetData sheetId="310">
        <row r="2">
          <cell r="A2" t="str">
            <v>Complete</v>
          </cell>
        </row>
      </sheetData>
      <sheetData sheetId="311">
        <row r="2">
          <cell r="A2" t="str">
            <v>Complete</v>
          </cell>
        </row>
      </sheetData>
      <sheetData sheetId="312">
        <row r="2">
          <cell r="A2">
            <v>43462</v>
          </cell>
        </row>
      </sheetData>
      <sheetData sheetId="313">
        <row r="2">
          <cell r="A2" t="str">
            <v>Complete</v>
          </cell>
        </row>
      </sheetData>
      <sheetData sheetId="314">
        <row r="2">
          <cell r="A2" t="str">
            <v>Complete</v>
          </cell>
        </row>
      </sheetData>
      <sheetData sheetId="315">
        <row r="2">
          <cell r="A2">
            <v>43462</v>
          </cell>
        </row>
      </sheetData>
      <sheetData sheetId="316">
        <row r="2">
          <cell r="A2">
            <v>43462</v>
          </cell>
        </row>
      </sheetData>
      <sheetData sheetId="317">
        <row r="2">
          <cell r="A2" t="str">
            <v>Complete</v>
          </cell>
        </row>
      </sheetData>
      <sheetData sheetId="318">
        <row r="2">
          <cell r="A2">
            <v>43462</v>
          </cell>
        </row>
      </sheetData>
      <sheetData sheetId="319">
        <row r="2">
          <cell r="A2">
            <v>43462</v>
          </cell>
        </row>
      </sheetData>
      <sheetData sheetId="320">
        <row r="2">
          <cell r="A2" t="str">
            <v>Complete</v>
          </cell>
        </row>
      </sheetData>
      <sheetData sheetId="321">
        <row r="2">
          <cell r="A2">
            <v>43462</v>
          </cell>
        </row>
      </sheetData>
      <sheetData sheetId="322">
        <row r="2">
          <cell r="A2">
            <v>43462</v>
          </cell>
        </row>
      </sheetData>
      <sheetData sheetId="323">
        <row r="2">
          <cell r="A2" t="str">
            <v>Complete</v>
          </cell>
        </row>
      </sheetData>
      <sheetData sheetId="324">
        <row r="2">
          <cell r="A2">
            <v>43462</v>
          </cell>
        </row>
      </sheetData>
      <sheetData sheetId="325">
        <row r="2">
          <cell r="A2">
            <v>43462</v>
          </cell>
        </row>
      </sheetData>
      <sheetData sheetId="326">
        <row r="2">
          <cell r="A2" t="str">
            <v>Complete</v>
          </cell>
        </row>
      </sheetData>
      <sheetData sheetId="327">
        <row r="2">
          <cell r="A2">
            <v>43462</v>
          </cell>
        </row>
      </sheetData>
      <sheetData sheetId="328">
        <row r="2">
          <cell r="A2">
            <v>43462</v>
          </cell>
        </row>
      </sheetData>
      <sheetData sheetId="329">
        <row r="2">
          <cell r="A2" t="str">
            <v>Complete</v>
          </cell>
        </row>
      </sheetData>
      <sheetData sheetId="330">
        <row r="2">
          <cell r="A2">
            <v>43462</v>
          </cell>
        </row>
      </sheetData>
      <sheetData sheetId="331">
        <row r="2">
          <cell r="A2" t="str">
            <v>Complete</v>
          </cell>
        </row>
      </sheetData>
      <sheetData sheetId="332">
        <row r="2">
          <cell r="A2" t="str">
            <v>Complete</v>
          </cell>
        </row>
      </sheetData>
      <sheetData sheetId="333">
        <row r="2">
          <cell r="A2">
            <v>43462</v>
          </cell>
        </row>
      </sheetData>
      <sheetData sheetId="334">
        <row r="2">
          <cell r="A2" t="str">
            <v>Complete</v>
          </cell>
        </row>
      </sheetData>
      <sheetData sheetId="335">
        <row r="2">
          <cell r="A2" t="str">
            <v>Complete</v>
          </cell>
        </row>
      </sheetData>
      <sheetData sheetId="336">
        <row r="2">
          <cell r="A2">
            <v>43462</v>
          </cell>
        </row>
      </sheetData>
      <sheetData sheetId="337">
        <row r="2">
          <cell r="A2" t="str">
            <v>Complete</v>
          </cell>
        </row>
      </sheetData>
      <sheetData sheetId="338">
        <row r="2">
          <cell r="A2" t="str">
            <v>Complete</v>
          </cell>
        </row>
      </sheetData>
      <sheetData sheetId="339">
        <row r="2">
          <cell r="A2">
            <v>43462</v>
          </cell>
        </row>
      </sheetData>
      <sheetData sheetId="340">
        <row r="2">
          <cell r="A2" t="str">
            <v>Complete</v>
          </cell>
        </row>
      </sheetData>
      <sheetData sheetId="341">
        <row r="2">
          <cell r="A2" t="str">
            <v>Complete</v>
          </cell>
        </row>
      </sheetData>
      <sheetData sheetId="342">
        <row r="2">
          <cell r="A2">
            <v>43462</v>
          </cell>
        </row>
      </sheetData>
      <sheetData sheetId="343">
        <row r="2">
          <cell r="A2" t="str">
            <v>Complete</v>
          </cell>
        </row>
      </sheetData>
      <sheetData sheetId="344">
        <row r="2">
          <cell r="A2" t="str">
            <v>Complete</v>
          </cell>
        </row>
      </sheetData>
      <sheetData sheetId="345">
        <row r="2">
          <cell r="A2">
            <v>43462</v>
          </cell>
        </row>
      </sheetData>
      <sheetData sheetId="346">
        <row r="2">
          <cell r="A2" t="str">
            <v>Complete</v>
          </cell>
        </row>
      </sheetData>
      <sheetData sheetId="347">
        <row r="2">
          <cell r="A2" t="str">
            <v>Complete</v>
          </cell>
        </row>
      </sheetData>
      <sheetData sheetId="348">
        <row r="2">
          <cell r="A2">
            <v>43462</v>
          </cell>
        </row>
      </sheetData>
      <sheetData sheetId="349">
        <row r="2">
          <cell r="A2">
            <v>43462</v>
          </cell>
        </row>
      </sheetData>
      <sheetData sheetId="350">
        <row r="2">
          <cell r="A2" t="str">
            <v>Complete</v>
          </cell>
        </row>
      </sheetData>
      <sheetData sheetId="351">
        <row r="2">
          <cell r="A2">
            <v>43462</v>
          </cell>
        </row>
      </sheetData>
      <sheetData sheetId="352">
        <row r="2">
          <cell r="A2">
            <v>43462</v>
          </cell>
        </row>
      </sheetData>
      <sheetData sheetId="353">
        <row r="2">
          <cell r="A2" t="str">
            <v>Complete</v>
          </cell>
        </row>
      </sheetData>
      <sheetData sheetId="354">
        <row r="2">
          <cell r="A2">
            <v>43462</v>
          </cell>
        </row>
      </sheetData>
      <sheetData sheetId="355">
        <row r="2">
          <cell r="A2">
            <v>43462</v>
          </cell>
        </row>
      </sheetData>
      <sheetData sheetId="356">
        <row r="2">
          <cell r="A2" t="str">
            <v>Complete</v>
          </cell>
        </row>
      </sheetData>
      <sheetData sheetId="357">
        <row r="2">
          <cell r="A2">
            <v>43462</v>
          </cell>
        </row>
      </sheetData>
      <sheetData sheetId="358">
        <row r="2">
          <cell r="A2">
            <v>43462</v>
          </cell>
        </row>
      </sheetData>
      <sheetData sheetId="359">
        <row r="2">
          <cell r="A2" t="str">
            <v>Complete</v>
          </cell>
        </row>
      </sheetData>
      <sheetData sheetId="360">
        <row r="2">
          <cell r="A2">
            <v>43462</v>
          </cell>
        </row>
      </sheetData>
      <sheetData sheetId="361">
        <row r="2">
          <cell r="A2">
            <v>43462</v>
          </cell>
        </row>
      </sheetData>
      <sheetData sheetId="362">
        <row r="2">
          <cell r="A2" t="str">
            <v>Complete</v>
          </cell>
        </row>
      </sheetData>
      <sheetData sheetId="363">
        <row r="2">
          <cell r="A2">
            <v>43462</v>
          </cell>
        </row>
      </sheetData>
      <sheetData sheetId="364">
        <row r="2">
          <cell r="A2" t="str">
            <v>Complete</v>
          </cell>
        </row>
      </sheetData>
      <sheetData sheetId="365">
        <row r="2">
          <cell r="A2" t="str">
            <v>Complete</v>
          </cell>
        </row>
      </sheetData>
      <sheetData sheetId="366">
        <row r="2">
          <cell r="A2">
            <v>43462</v>
          </cell>
        </row>
      </sheetData>
      <sheetData sheetId="367">
        <row r="2">
          <cell r="A2" t="str">
            <v>Complete</v>
          </cell>
        </row>
      </sheetData>
      <sheetData sheetId="368">
        <row r="2">
          <cell r="A2" t="str">
            <v>Complete</v>
          </cell>
        </row>
      </sheetData>
      <sheetData sheetId="369">
        <row r="2">
          <cell r="A2">
            <v>43462</v>
          </cell>
        </row>
      </sheetData>
      <sheetData sheetId="370">
        <row r="2">
          <cell r="A2" t="str">
            <v>Complete</v>
          </cell>
        </row>
      </sheetData>
      <sheetData sheetId="371">
        <row r="2">
          <cell r="A2" t="str">
            <v>Complete</v>
          </cell>
        </row>
      </sheetData>
      <sheetData sheetId="372">
        <row r="2">
          <cell r="A2">
            <v>43462</v>
          </cell>
        </row>
      </sheetData>
      <sheetData sheetId="373">
        <row r="2">
          <cell r="A2" t="str">
            <v>Complete</v>
          </cell>
        </row>
      </sheetData>
      <sheetData sheetId="374">
        <row r="2">
          <cell r="A2" t="str">
            <v>Complete</v>
          </cell>
        </row>
      </sheetData>
      <sheetData sheetId="375">
        <row r="2">
          <cell r="A2">
            <v>43462</v>
          </cell>
        </row>
      </sheetData>
      <sheetData sheetId="376">
        <row r="2">
          <cell r="A2">
            <v>43462</v>
          </cell>
        </row>
      </sheetData>
      <sheetData sheetId="377">
        <row r="2">
          <cell r="A2" t="str">
            <v>Complete</v>
          </cell>
        </row>
      </sheetData>
      <sheetData sheetId="378">
        <row r="2">
          <cell r="A2">
            <v>43462</v>
          </cell>
        </row>
      </sheetData>
      <sheetData sheetId="379">
        <row r="2">
          <cell r="A2">
            <v>43462</v>
          </cell>
        </row>
      </sheetData>
      <sheetData sheetId="380">
        <row r="2">
          <cell r="A2" t="str">
            <v>Complete</v>
          </cell>
        </row>
      </sheetData>
      <sheetData sheetId="381">
        <row r="2">
          <cell r="A2">
            <v>43462</v>
          </cell>
        </row>
      </sheetData>
      <sheetData sheetId="382">
        <row r="2">
          <cell r="A2">
            <v>43462</v>
          </cell>
        </row>
      </sheetData>
      <sheetData sheetId="383">
        <row r="2">
          <cell r="A2" t="str">
            <v>Complete</v>
          </cell>
        </row>
      </sheetData>
      <sheetData sheetId="384">
        <row r="2">
          <cell r="A2">
            <v>43462</v>
          </cell>
        </row>
      </sheetData>
      <sheetData sheetId="385">
        <row r="2">
          <cell r="A2">
            <v>43462</v>
          </cell>
        </row>
      </sheetData>
      <sheetData sheetId="386">
        <row r="2">
          <cell r="A2" t="str">
            <v>Complete</v>
          </cell>
        </row>
      </sheetData>
      <sheetData sheetId="387">
        <row r="2">
          <cell r="A2">
            <v>43462</v>
          </cell>
        </row>
      </sheetData>
      <sheetData sheetId="388">
        <row r="2">
          <cell r="A2">
            <v>43462</v>
          </cell>
        </row>
      </sheetData>
      <sheetData sheetId="389">
        <row r="2">
          <cell r="A2" t="str">
            <v>Complete</v>
          </cell>
        </row>
      </sheetData>
      <sheetData sheetId="390">
        <row r="2">
          <cell r="A2">
            <v>43462</v>
          </cell>
        </row>
      </sheetData>
      <sheetData sheetId="391">
        <row r="2">
          <cell r="A2">
            <v>43462</v>
          </cell>
        </row>
      </sheetData>
      <sheetData sheetId="392">
        <row r="2">
          <cell r="A2" t="str">
            <v>Complete</v>
          </cell>
        </row>
      </sheetData>
      <sheetData sheetId="393">
        <row r="2">
          <cell r="A2">
            <v>43462</v>
          </cell>
        </row>
      </sheetData>
      <sheetData sheetId="394">
        <row r="2">
          <cell r="A2">
            <v>43462</v>
          </cell>
        </row>
      </sheetData>
      <sheetData sheetId="395">
        <row r="2">
          <cell r="A2" t="str">
            <v>Complete</v>
          </cell>
        </row>
      </sheetData>
      <sheetData sheetId="396">
        <row r="2">
          <cell r="A2">
            <v>43462</v>
          </cell>
        </row>
      </sheetData>
      <sheetData sheetId="397">
        <row r="2">
          <cell r="A2" t="str">
            <v>Complete</v>
          </cell>
        </row>
      </sheetData>
      <sheetData sheetId="398">
        <row r="2">
          <cell r="A2" t="str">
            <v>Complete</v>
          </cell>
        </row>
      </sheetData>
      <sheetData sheetId="399">
        <row r="2">
          <cell r="A2">
            <v>43462</v>
          </cell>
        </row>
      </sheetData>
      <sheetData sheetId="400">
        <row r="2">
          <cell r="A2" t="str">
            <v>Complete</v>
          </cell>
        </row>
      </sheetData>
      <sheetData sheetId="401">
        <row r="2">
          <cell r="A2" t="str">
            <v>Complete</v>
          </cell>
        </row>
      </sheetData>
      <sheetData sheetId="402">
        <row r="2">
          <cell r="A2">
            <v>43462</v>
          </cell>
        </row>
      </sheetData>
      <sheetData sheetId="403">
        <row r="2">
          <cell r="A2" t="str">
            <v>Complete</v>
          </cell>
        </row>
      </sheetData>
      <sheetData sheetId="404">
        <row r="2">
          <cell r="A2" t="str">
            <v>Complete</v>
          </cell>
        </row>
      </sheetData>
      <sheetData sheetId="405">
        <row r="2">
          <cell r="A2">
            <v>43462</v>
          </cell>
        </row>
      </sheetData>
      <sheetData sheetId="406">
        <row r="2">
          <cell r="A2">
            <v>43462</v>
          </cell>
        </row>
      </sheetData>
      <sheetData sheetId="407">
        <row r="2">
          <cell r="A2" t="str">
            <v>Complete</v>
          </cell>
        </row>
      </sheetData>
      <sheetData sheetId="408">
        <row r="2">
          <cell r="A2">
            <v>43462</v>
          </cell>
        </row>
      </sheetData>
      <sheetData sheetId="409">
        <row r="2">
          <cell r="A2">
            <v>43462</v>
          </cell>
        </row>
      </sheetData>
      <sheetData sheetId="410">
        <row r="2">
          <cell r="A2" t="str">
            <v>Complete</v>
          </cell>
        </row>
      </sheetData>
      <sheetData sheetId="411">
        <row r="2">
          <cell r="A2">
            <v>43462</v>
          </cell>
        </row>
      </sheetData>
      <sheetData sheetId="412">
        <row r="2">
          <cell r="A2">
            <v>43462</v>
          </cell>
        </row>
      </sheetData>
      <sheetData sheetId="413">
        <row r="2">
          <cell r="A2" t="str">
            <v>Complete</v>
          </cell>
        </row>
      </sheetData>
      <sheetData sheetId="414">
        <row r="2">
          <cell r="A2">
            <v>43462</v>
          </cell>
        </row>
      </sheetData>
      <sheetData sheetId="415">
        <row r="2">
          <cell r="A2">
            <v>43462</v>
          </cell>
        </row>
      </sheetData>
      <sheetData sheetId="416">
        <row r="2">
          <cell r="A2" t="str">
            <v>Complete</v>
          </cell>
        </row>
      </sheetData>
      <sheetData sheetId="417">
        <row r="2">
          <cell r="A2">
            <v>43462</v>
          </cell>
        </row>
      </sheetData>
      <sheetData sheetId="418">
        <row r="2">
          <cell r="A2">
            <v>43462</v>
          </cell>
        </row>
      </sheetData>
      <sheetData sheetId="419">
        <row r="2">
          <cell r="A2" t="str">
            <v>Complete</v>
          </cell>
        </row>
      </sheetData>
      <sheetData sheetId="420">
        <row r="2">
          <cell r="A2">
            <v>43462</v>
          </cell>
        </row>
      </sheetData>
      <sheetData sheetId="421">
        <row r="2">
          <cell r="A2">
            <v>43462</v>
          </cell>
        </row>
      </sheetData>
      <sheetData sheetId="422">
        <row r="2">
          <cell r="A2" t="str">
            <v>Complete</v>
          </cell>
        </row>
      </sheetData>
      <sheetData sheetId="423">
        <row r="2">
          <cell r="A2">
            <v>43462</v>
          </cell>
        </row>
      </sheetData>
      <sheetData sheetId="424">
        <row r="2">
          <cell r="A2">
            <v>43462</v>
          </cell>
        </row>
      </sheetData>
      <sheetData sheetId="425">
        <row r="2">
          <cell r="A2" t="str">
            <v>Complete</v>
          </cell>
        </row>
      </sheetData>
      <sheetData sheetId="426">
        <row r="2">
          <cell r="A2">
            <v>43462</v>
          </cell>
        </row>
      </sheetData>
      <sheetData sheetId="427">
        <row r="2">
          <cell r="A2">
            <v>43462</v>
          </cell>
        </row>
      </sheetData>
      <sheetData sheetId="428">
        <row r="2">
          <cell r="A2" t="str">
            <v>Complete</v>
          </cell>
        </row>
      </sheetData>
      <sheetData sheetId="429">
        <row r="2">
          <cell r="A2">
            <v>43462</v>
          </cell>
        </row>
      </sheetData>
      <sheetData sheetId="430">
        <row r="2">
          <cell r="A2" t="str">
            <v>Complete</v>
          </cell>
        </row>
      </sheetData>
      <sheetData sheetId="431">
        <row r="2">
          <cell r="A2" t="str">
            <v>Complete</v>
          </cell>
        </row>
      </sheetData>
      <sheetData sheetId="432">
        <row r="2">
          <cell r="A2">
            <v>43462</v>
          </cell>
        </row>
      </sheetData>
      <sheetData sheetId="433">
        <row r="2">
          <cell r="A2" t="str">
            <v>Complete</v>
          </cell>
        </row>
      </sheetData>
      <sheetData sheetId="434">
        <row r="2">
          <cell r="A2" t="str">
            <v>Complete</v>
          </cell>
        </row>
      </sheetData>
      <sheetData sheetId="435">
        <row r="2">
          <cell r="A2">
            <v>43462</v>
          </cell>
        </row>
      </sheetData>
      <sheetData sheetId="436">
        <row r="2">
          <cell r="A2">
            <v>43462</v>
          </cell>
        </row>
      </sheetData>
      <sheetData sheetId="437">
        <row r="2">
          <cell r="A2" t="str">
            <v>Complete</v>
          </cell>
        </row>
      </sheetData>
      <sheetData sheetId="438">
        <row r="2">
          <cell r="A2">
            <v>43462</v>
          </cell>
        </row>
      </sheetData>
      <sheetData sheetId="439">
        <row r="2">
          <cell r="A2">
            <v>43462</v>
          </cell>
        </row>
      </sheetData>
      <sheetData sheetId="440">
        <row r="2">
          <cell r="A2" t="str">
            <v>Complete</v>
          </cell>
        </row>
      </sheetData>
      <sheetData sheetId="441">
        <row r="2">
          <cell r="A2">
            <v>43462</v>
          </cell>
        </row>
      </sheetData>
      <sheetData sheetId="442">
        <row r="2">
          <cell r="A2">
            <v>43462</v>
          </cell>
        </row>
      </sheetData>
      <sheetData sheetId="443">
        <row r="2">
          <cell r="A2" t="str">
            <v>Complete</v>
          </cell>
        </row>
      </sheetData>
      <sheetData sheetId="444">
        <row r="2">
          <cell r="A2">
            <v>43462</v>
          </cell>
        </row>
      </sheetData>
      <sheetData sheetId="445">
        <row r="2">
          <cell r="A2">
            <v>43462</v>
          </cell>
        </row>
      </sheetData>
      <sheetData sheetId="446">
        <row r="2">
          <cell r="A2" t="str">
            <v>Complete</v>
          </cell>
        </row>
      </sheetData>
      <sheetData sheetId="447">
        <row r="2">
          <cell r="A2">
            <v>43462</v>
          </cell>
        </row>
      </sheetData>
      <sheetData sheetId="448">
        <row r="2">
          <cell r="A2">
            <v>43462</v>
          </cell>
        </row>
      </sheetData>
      <sheetData sheetId="449">
        <row r="2">
          <cell r="A2" t="str">
            <v>Complete</v>
          </cell>
        </row>
      </sheetData>
      <sheetData sheetId="450">
        <row r="2">
          <cell r="A2">
            <v>43462</v>
          </cell>
        </row>
      </sheetData>
      <sheetData sheetId="451">
        <row r="2">
          <cell r="A2">
            <v>43462</v>
          </cell>
        </row>
      </sheetData>
      <sheetData sheetId="452">
        <row r="2">
          <cell r="A2" t="str">
            <v>Complete</v>
          </cell>
        </row>
      </sheetData>
      <sheetData sheetId="453">
        <row r="2">
          <cell r="A2">
            <v>43462</v>
          </cell>
        </row>
      </sheetData>
      <sheetData sheetId="454">
        <row r="2">
          <cell r="A2">
            <v>43462</v>
          </cell>
        </row>
      </sheetData>
      <sheetData sheetId="455">
        <row r="2">
          <cell r="A2" t="str">
            <v>Complete</v>
          </cell>
        </row>
      </sheetData>
      <sheetData sheetId="456">
        <row r="2">
          <cell r="A2">
            <v>43462</v>
          </cell>
        </row>
      </sheetData>
      <sheetData sheetId="457">
        <row r="2">
          <cell r="A2" t="str">
            <v>Complete</v>
          </cell>
        </row>
      </sheetData>
      <sheetData sheetId="458">
        <row r="2">
          <cell r="A2" t="str">
            <v>Complete</v>
          </cell>
        </row>
      </sheetData>
      <sheetData sheetId="459">
        <row r="2">
          <cell r="A2">
            <v>43462</v>
          </cell>
        </row>
      </sheetData>
      <sheetData sheetId="460">
        <row r="2">
          <cell r="A2" t="str">
            <v>Complete</v>
          </cell>
        </row>
      </sheetData>
      <sheetData sheetId="461">
        <row r="2">
          <cell r="A2" t="str">
            <v>Complete</v>
          </cell>
        </row>
      </sheetData>
      <sheetData sheetId="462">
        <row r="2">
          <cell r="A2">
            <v>43462</v>
          </cell>
        </row>
      </sheetData>
      <sheetData sheetId="463">
        <row r="2">
          <cell r="A2" t="str">
            <v>Complete</v>
          </cell>
        </row>
      </sheetData>
      <sheetData sheetId="464">
        <row r="2">
          <cell r="A2" t="str">
            <v>Complete</v>
          </cell>
        </row>
      </sheetData>
      <sheetData sheetId="465">
        <row r="2">
          <cell r="A2">
            <v>43462</v>
          </cell>
        </row>
      </sheetData>
      <sheetData sheetId="466">
        <row r="2">
          <cell r="A2">
            <v>43462</v>
          </cell>
        </row>
      </sheetData>
      <sheetData sheetId="467">
        <row r="2">
          <cell r="A2" t="str">
            <v>Complete</v>
          </cell>
        </row>
      </sheetData>
      <sheetData sheetId="468">
        <row r="2">
          <cell r="A2">
            <v>43462</v>
          </cell>
        </row>
      </sheetData>
      <sheetData sheetId="469">
        <row r="2">
          <cell r="A2">
            <v>43462</v>
          </cell>
        </row>
      </sheetData>
      <sheetData sheetId="470">
        <row r="2">
          <cell r="A2" t="str">
            <v>Complete</v>
          </cell>
        </row>
      </sheetData>
      <sheetData sheetId="471">
        <row r="2">
          <cell r="A2">
            <v>43462</v>
          </cell>
        </row>
      </sheetData>
      <sheetData sheetId="472">
        <row r="2">
          <cell r="A2">
            <v>43462</v>
          </cell>
        </row>
      </sheetData>
      <sheetData sheetId="473">
        <row r="2">
          <cell r="A2" t="str">
            <v>Complete</v>
          </cell>
        </row>
      </sheetData>
      <sheetData sheetId="474">
        <row r="2">
          <cell r="A2">
            <v>43462</v>
          </cell>
        </row>
      </sheetData>
      <sheetData sheetId="475">
        <row r="2">
          <cell r="A2">
            <v>43462</v>
          </cell>
        </row>
      </sheetData>
      <sheetData sheetId="476">
        <row r="2">
          <cell r="A2" t="str">
            <v>Complete</v>
          </cell>
        </row>
      </sheetData>
      <sheetData sheetId="477">
        <row r="2">
          <cell r="A2">
            <v>43462</v>
          </cell>
        </row>
      </sheetData>
      <sheetData sheetId="478">
        <row r="2">
          <cell r="A2" t="str">
            <v>Complete</v>
          </cell>
        </row>
      </sheetData>
      <sheetData sheetId="479">
        <row r="2">
          <cell r="A2" t="str">
            <v>Complete</v>
          </cell>
        </row>
      </sheetData>
      <sheetData sheetId="480">
        <row r="2">
          <cell r="A2">
            <v>43462</v>
          </cell>
        </row>
      </sheetData>
      <sheetData sheetId="481">
        <row r="2">
          <cell r="A2">
            <v>43462</v>
          </cell>
        </row>
      </sheetData>
      <sheetData sheetId="482">
        <row r="2">
          <cell r="A2" t="str">
            <v>Complete</v>
          </cell>
        </row>
      </sheetData>
      <sheetData sheetId="483">
        <row r="2">
          <cell r="A2">
            <v>43462</v>
          </cell>
        </row>
      </sheetData>
      <sheetData sheetId="484">
        <row r="2">
          <cell r="A2" t="str">
            <v>Complete</v>
          </cell>
        </row>
      </sheetData>
      <sheetData sheetId="485">
        <row r="2">
          <cell r="A2" t="str">
            <v>Complete</v>
          </cell>
        </row>
      </sheetData>
      <sheetData sheetId="486">
        <row r="2">
          <cell r="A2">
            <v>43462</v>
          </cell>
        </row>
      </sheetData>
      <sheetData sheetId="487">
        <row r="2">
          <cell r="A2" t="str">
            <v>Complete</v>
          </cell>
        </row>
      </sheetData>
      <sheetData sheetId="488">
        <row r="2">
          <cell r="A2" t="str">
            <v>Complete</v>
          </cell>
        </row>
      </sheetData>
      <sheetData sheetId="489">
        <row r="2">
          <cell r="A2">
            <v>43462</v>
          </cell>
        </row>
      </sheetData>
      <sheetData sheetId="490">
        <row r="2">
          <cell r="A2" t="str">
            <v>Complete</v>
          </cell>
        </row>
      </sheetData>
      <sheetData sheetId="491">
        <row r="2">
          <cell r="A2" t="str">
            <v>Complete</v>
          </cell>
        </row>
      </sheetData>
      <sheetData sheetId="492">
        <row r="2">
          <cell r="A2">
            <v>43462</v>
          </cell>
        </row>
      </sheetData>
      <sheetData sheetId="493">
        <row r="2">
          <cell r="A2" t="str">
            <v>Complete</v>
          </cell>
        </row>
      </sheetData>
      <sheetData sheetId="494">
        <row r="2">
          <cell r="A2" t="str">
            <v>Complete</v>
          </cell>
        </row>
      </sheetData>
      <sheetData sheetId="495">
        <row r="2">
          <cell r="A2">
            <v>43462</v>
          </cell>
        </row>
      </sheetData>
      <sheetData sheetId="496">
        <row r="2">
          <cell r="A2" t="str">
            <v>Complete</v>
          </cell>
        </row>
      </sheetData>
      <sheetData sheetId="497">
        <row r="2">
          <cell r="A2" t="str">
            <v>Complete</v>
          </cell>
        </row>
      </sheetData>
      <sheetData sheetId="498">
        <row r="2">
          <cell r="A2">
            <v>43462</v>
          </cell>
        </row>
      </sheetData>
      <sheetData sheetId="499">
        <row r="2">
          <cell r="A2">
            <v>43462</v>
          </cell>
        </row>
      </sheetData>
      <sheetData sheetId="500">
        <row r="2">
          <cell r="A2" t="str">
            <v>Complete</v>
          </cell>
        </row>
      </sheetData>
      <sheetData sheetId="501">
        <row r="2">
          <cell r="A2">
            <v>43462</v>
          </cell>
        </row>
      </sheetData>
      <sheetData sheetId="502">
        <row r="2">
          <cell r="A2">
            <v>43462</v>
          </cell>
        </row>
      </sheetData>
      <sheetData sheetId="503">
        <row r="2">
          <cell r="A2" t="str">
            <v>Complete</v>
          </cell>
        </row>
      </sheetData>
      <sheetData sheetId="504">
        <row r="2">
          <cell r="A2">
            <v>43462</v>
          </cell>
        </row>
      </sheetData>
      <sheetData sheetId="505">
        <row r="2">
          <cell r="A2">
            <v>43462</v>
          </cell>
        </row>
      </sheetData>
      <sheetData sheetId="506">
        <row r="2">
          <cell r="A2" t="str">
            <v>Complete</v>
          </cell>
        </row>
      </sheetData>
      <sheetData sheetId="507">
        <row r="2">
          <cell r="A2">
            <v>43462</v>
          </cell>
        </row>
      </sheetData>
      <sheetData sheetId="508">
        <row r="2">
          <cell r="A2">
            <v>43462</v>
          </cell>
        </row>
      </sheetData>
      <sheetData sheetId="509">
        <row r="2">
          <cell r="A2" t="str">
            <v>Complete</v>
          </cell>
        </row>
      </sheetData>
      <sheetData sheetId="510">
        <row r="2">
          <cell r="A2">
            <v>43462</v>
          </cell>
        </row>
      </sheetData>
      <sheetData sheetId="511">
        <row r="2">
          <cell r="A2">
            <v>43462</v>
          </cell>
        </row>
      </sheetData>
      <sheetData sheetId="512">
        <row r="2">
          <cell r="A2" t="str">
            <v>Complete</v>
          </cell>
        </row>
      </sheetData>
      <sheetData sheetId="513">
        <row r="2">
          <cell r="A2">
            <v>43462</v>
          </cell>
        </row>
      </sheetData>
      <sheetData sheetId="514">
        <row r="2">
          <cell r="A2">
            <v>43462</v>
          </cell>
        </row>
      </sheetData>
      <sheetData sheetId="515">
        <row r="2">
          <cell r="A2" t="str">
            <v>Complete</v>
          </cell>
        </row>
      </sheetData>
      <sheetData sheetId="516">
        <row r="2">
          <cell r="A2">
            <v>43462</v>
          </cell>
        </row>
      </sheetData>
      <sheetData sheetId="517">
        <row r="2">
          <cell r="A2">
            <v>43462</v>
          </cell>
        </row>
      </sheetData>
      <sheetData sheetId="518">
        <row r="2">
          <cell r="A2" t="str">
            <v>Complete</v>
          </cell>
        </row>
      </sheetData>
      <sheetData sheetId="519">
        <row r="2">
          <cell r="A2">
            <v>43462</v>
          </cell>
        </row>
      </sheetData>
      <sheetData sheetId="520">
        <row r="2">
          <cell r="A2">
            <v>43462</v>
          </cell>
        </row>
      </sheetData>
      <sheetData sheetId="521">
        <row r="2">
          <cell r="A2" t="str">
            <v>Complete</v>
          </cell>
        </row>
      </sheetData>
      <sheetData sheetId="522">
        <row r="2">
          <cell r="A2">
            <v>43462</v>
          </cell>
        </row>
      </sheetData>
      <sheetData sheetId="523">
        <row r="2">
          <cell r="A2" t="str">
            <v>Complete</v>
          </cell>
        </row>
      </sheetData>
      <sheetData sheetId="524">
        <row r="2">
          <cell r="A2" t="str">
            <v>Complete</v>
          </cell>
        </row>
      </sheetData>
      <sheetData sheetId="525">
        <row r="2">
          <cell r="A2">
            <v>43462</v>
          </cell>
        </row>
      </sheetData>
      <sheetData sheetId="526">
        <row r="2">
          <cell r="A2" t="str">
            <v>Complete</v>
          </cell>
        </row>
      </sheetData>
      <sheetData sheetId="527">
        <row r="2">
          <cell r="A2" t="str">
            <v>Complete</v>
          </cell>
        </row>
      </sheetData>
      <sheetData sheetId="528">
        <row r="2">
          <cell r="A2">
            <v>43462</v>
          </cell>
        </row>
      </sheetData>
      <sheetData sheetId="529">
        <row r="2">
          <cell r="A2" t="str">
            <v>Complete</v>
          </cell>
        </row>
      </sheetData>
      <sheetData sheetId="530">
        <row r="2">
          <cell r="A2" t="str">
            <v>Complete</v>
          </cell>
        </row>
      </sheetData>
      <sheetData sheetId="531">
        <row r="2">
          <cell r="A2">
            <v>43462</v>
          </cell>
        </row>
      </sheetData>
      <sheetData sheetId="532">
        <row r="2">
          <cell r="A2" t="str">
            <v>Complete</v>
          </cell>
        </row>
      </sheetData>
      <sheetData sheetId="533">
        <row r="2">
          <cell r="A2" t="str">
            <v>Complete</v>
          </cell>
        </row>
      </sheetData>
      <sheetData sheetId="534">
        <row r="2">
          <cell r="A2">
            <v>43462</v>
          </cell>
        </row>
      </sheetData>
      <sheetData sheetId="535">
        <row r="2">
          <cell r="A2" t="str">
            <v>Complete</v>
          </cell>
        </row>
      </sheetData>
      <sheetData sheetId="536">
        <row r="2">
          <cell r="A2" t="str">
            <v>Complete</v>
          </cell>
        </row>
      </sheetData>
      <sheetData sheetId="537" refreshError="1"/>
      <sheetData sheetId="538" refreshError="1"/>
      <sheetData sheetId="539" refreshError="1"/>
      <sheetData sheetId="540">
        <row r="2">
          <cell r="A2">
            <v>43462</v>
          </cell>
        </row>
      </sheetData>
      <sheetData sheetId="541">
        <row r="2">
          <cell r="A2" t="str">
            <v>Complete</v>
          </cell>
        </row>
      </sheetData>
      <sheetData sheetId="542">
        <row r="2">
          <cell r="A2">
            <v>43462</v>
          </cell>
        </row>
      </sheetData>
      <sheetData sheetId="543">
        <row r="2">
          <cell r="A2" t="str">
            <v>Complete</v>
          </cell>
        </row>
      </sheetData>
      <sheetData sheetId="544">
        <row r="2">
          <cell r="A2">
            <v>43462</v>
          </cell>
        </row>
      </sheetData>
      <sheetData sheetId="545">
        <row r="2">
          <cell r="A2">
            <v>43462</v>
          </cell>
        </row>
      </sheetData>
      <sheetData sheetId="546">
        <row r="2">
          <cell r="A2">
            <v>43462</v>
          </cell>
        </row>
      </sheetData>
      <sheetData sheetId="547">
        <row r="2">
          <cell r="A2" t="str">
            <v>Complete</v>
          </cell>
        </row>
      </sheetData>
      <sheetData sheetId="548">
        <row r="2">
          <cell r="A2" t="str">
            <v>Complete</v>
          </cell>
        </row>
      </sheetData>
      <sheetData sheetId="549">
        <row r="2">
          <cell r="A2" t="str">
            <v>Complete</v>
          </cell>
        </row>
      </sheetData>
      <sheetData sheetId="550">
        <row r="2">
          <cell r="A2">
            <v>43462</v>
          </cell>
        </row>
      </sheetData>
      <sheetData sheetId="551">
        <row r="2">
          <cell r="A2" t="str">
            <v>Complete</v>
          </cell>
        </row>
      </sheetData>
      <sheetData sheetId="552">
        <row r="2">
          <cell r="A2">
            <v>43462</v>
          </cell>
        </row>
      </sheetData>
      <sheetData sheetId="553">
        <row r="2">
          <cell r="A2" t="str">
            <v>Complete</v>
          </cell>
        </row>
      </sheetData>
      <sheetData sheetId="554">
        <row r="2">
          <cell r="A2">
            <v>43462</v>
          </cell>
        </row>
      </sheetData>
      <sheetData sheetId="555">
        <row r="2">
          <cell r="A2" t="str">
            <v>Complete</v>
          </cell>
        </row>
      </sheetData>
      <sheetData sheetId="556">
        <row r="2">
          <cell r="A2">
            <v>43462</v>
          </cell>
        </row>
      </sheetData>
      <sheetData sheetId="557">
        <row r="2">
          <cell r="A2">
            <v>43462</v>
          </cell>
        </row>
      </sheetData>
      <sheetData sheetId="558">
        <row r="2">
          <cell r="A2">
            <v>43462</v>
          </cell>
        </row>
      </sheetData>
      <sheetData sheetId="559">
        <row r="2">
          <cell r="A2" t="str">
            <v>Complete</v>
          </cell>
        </row>
      </sheetData>
      <sheetData sheetId="560">
        <row r="2">
          <cell r="A2" t="str">
            <v>Complete</v>
          </cell>
        </row>
      </sheetData>
      <sheetData sheetId="561">
        <row r="2">
          <cell r="A2" t="str">
            <v>Complete</v>
          </cell>
        </row>
      </sheetData>
      <sheetData sheetId="562">
        <row r="2">
          <cell r="A2">
            <v>43462</v>
          </cell>
        </row>
      </sheetData>
      <sheetData sheetId="563">
        <row r="2">
          <cell r="A2" t="str">
            <v>Complete</v>
          </cell>
        </row>
      </sheetData>
      <sheetData sheetId="564">
        <row r="2">
          <cell r="A2">
            <v>43462</v>
          </cell>
        </row>
      </sheetData>
      <sheetData sheetId="565">
        <row r="2">
          <cell r="A2" t="str">
            <v>Complete</v>
          </cell>
        </row>
      </sheetData>
      <sheetData sheetId="566">
        <row r="2">
          <cell r="A2">
            <v>43462</v>
          </cell>
        </row>
      </sheetData>
      <sheetData sheetId="567">
        <row r="2">
          <cell r="A2" t="str">
            <v>Complete</v>
          </cell>
        </row>
      </sheetData>
      <sheetData sheetId="568">
        <row r="2">
          <cell r="A2">
            <v>43462</v>
          </cell>
        </row>
      </sheetData>
      <sheetData sheetId="569">
        <row r="2">
          <cell r="A2">
            <v>43462</v>
          </cell>
        </row>
      </sheetData>
      <sheetData sheetId="570">
        <row r="2">
          <cell r="A2">
            <v>43462</v>
          </cell>
        </row>
      </sheetData>
      <sheetData sheetId="571">
        <row r="2">
          <cell r="A2" t="str">
            <v>Complete</v>
          </cell>
        </row>
      </sheetData>
      <sheetData sheetId="572">
        <row r="2">
          <cell r="A2" t="str">
            <v>Complete</v>
          </cell>
        </row>
      </sheetData>
      <sheetData sheetId="573">
        <row r="2">
          <cell r="A2" t="str">
            <v>Complete</v>
          </cell>
        </row>
      </sheetData>
      <sheetData sheetId="574">
        <row r="2">
          <cell r="A2">
            <v>43462</v>
          </cell>
        </row>
      </sheetData>
      <sheetData sheetId="575">
        <row r="2">
          <cell r="A2" t="str">
            <v>Complete</v>
          </cell>
        </row>
      </sheetData>
      <sheetData sheetId="576">
        <row r="2">
          <cell r="A2">
            <v>43462</v>
          </cell>
        </row>
      </sheetData>
      <sheetData sheetId="577">
        <row r="2">
          <cell r="A2" t="str">
            <v>Complete</v>
          </cell>
        </row>
      </sheetData>
      <sheetData sheetId="578">
        <row r="2">
          <cell r="A2">
            <v>43462</v>
          </cell>
        </row>
      </sheetData>
      <sheetData sheetId="579">
        <row r="2">
          <cell r="A2" t="str">
            <v>Complete</v>
          </cell>
        </row>
      </sheetData>
      <sheetData sheetId="580">
        <row r="2">
          <cell r="A2">
            <v>43462</v>
          </cell>
        </row>
      </sheetData>
      <sheetData sheetId="581">
        <row r="2">
          <cell r="A2" t="str">
            <v>Complete</v>
          </cell>
        </row>
      </sheetData>
      <sheetData sheetId="582">
        <row r="2">
          <cell r="A2">
            <v>43462</v>
          </cell>
        </row>
      </sheetData>
      <sheetData sheetId="583">
        <row r="2">
          <cell r="A2" t="str">
            <v>Complete</v>
          </cell>
        </row>
      </sheetData>
      <sheetData sheetId="584">
        <row r="2">
          <cell r="A2" t="str">
            <v>Complete</v>
          </cell>
        </row>
      </sheetData>
      <sheetData sheetId="585">
        <row r="2">
          <cell r="A2" t="str">
            <v>Complete</v>
          </cell>
        </row>
      </sheetData>
      <sheetData sheetId="586">
        <row r="2">
          <cell r="A2">
            <v>43462</v>
          </cell>
        </row>
      </sheetData>
      <sheetData sheetId="587">
        <row r="2">
          <cell r="A2" t="str">
            <v>Complete</v>
          </cell>
        </row>
      </sheetData>
      <sheetData sheetId="588">
        <row r="2">
          <cell r="A2">
            <v>43462</v>
          </cell>
        </row>
      </sheetData>
      <sheetData sheetId="589">
        <row r="2">
          <cell r="A2" t="str">
            <v>Complete</v>
          </cell>
        </row>
      </sheetData>
      <sheetData sheetId="590">
        <row r="2">
          <cell r="A2" t="str">
            <v>Complete</v>
          </cell>
        </row>
      </sheetData>
      <sheetData sheetId="591">
        <row r="2">
          <cell r="A2" t="str">
            <v>Complete</v>
          </cell>
        </row>
      </sheetData>
      <sheetData sheetId="592">
        <row r="2">
          <cell r="A2">
            <v>43462</v>
          </cell>
        </row>
      </sheetData>
      <sheetData sheetId="593">
        <row r="2">
          <cell r="A2" t="str">
            <v>Complete</v>
          </cell>
        </row>
      </sheetData>
      <sheetData sheetId="594">
        <row r="2">
          <cell r="A2">
            <v>43462</v>
          </cell>
        </row>
      </sheetData>
      <sheetData sheetId="595">
        <row r="2">
          <cell r="A2" t="str">
            <v>Complete</v>
          </cell>
        </row>
      </sheetData>
      <sheetData sheetId="596">
        <row r="2">
          <cell r="A2" t="str">
            <v>Complete</v>
          </cell>
        </row>
      </sheetData>
      <sheetData sheetId="597">
        <row r="2">
          <cell r="A2" t="str">
            <v>Complete</v>
          </cell>
        </row>
      </sheetData>
      <sheetData sheetId="598">
        <row r="2">
          <cell r="A2">
            <v>43462</v>
          </cell>
        </row>
      </sheetData>
      <sheetData sheetId="599">
        <row r="2">
          <cell r="A2" t="str">
            <v>Complete</v>
          </cell>
        </row>
      </sheetData>
      <sheetData sheetId="600">
        <row r="2">
          <cell r="A2">
            <v>43462</v>
          </cell>
        </row>
      </sheetData>
      <sheetData sheetId="601">
        <row r="2">
          <cell r="A2" t="str">
            <v>Complete</v>
          </cell>
        </row>
      </sheetData>
      <sheetData sheetId="602">
        <row r="2">
          <cell r="A2" t="str">
            <v>Complete</v>
          </cell>
        </row>
      </sheetData>
      <sheetData sheetId="603">
        <row r="2">
          <cell r="A2" t="str">
            <v>Complete</v>
          </cell>
        </row>
      </sheetData>
      <sheetData sheetId="604">
        <row r="2">
          <cell r="A2">
            <v>43462</v>
          </cell>
        </row>
      </sheetData>
      <sheetData sheetId="605">
        <row r="2">
          <cell r="A2" t="str">
            <v>Complete</v>
          </cell>
        </row>
      </sheetData>
      <sheetData sheetId="606">
        <row r="2">
          <cell r="A2">
            <v>43462</v>
          </cell>
        </row>
      </sheetData>
      <sheetData sheetId="607">
        <row r="2">
          <cell r="A2" t="str">
            <v>Complete</v>
          </cell>
        </row>
      </sheetData>
      <sheetData sheetId="608">
        <row r="2">
          <cell r="A2" t="str">
            <v>Complete</v>
          </cell>
        </row>
      </sheetData>
      <sheetData sheetId="609">
        <row r="2">
          <cell r="A2" t="str">
            <v>Complete</v>
          </cell>
        </row>
      </sheetData>
      <sheetData sheetId="610">
        <row r="2">
          <cell r="A2">
            <v>43462</v>
          </cell>
        </row>
      </sheetData>
      <sheetData sheetId="611">
        <row r="2">
          <cell r="A2" t="str">
            <v>Complete</v>
          </cell>
        </row>
      </sheetData>
      <sheetData sheetId="612">
        <row r="2">
          <cell r="A2">
            <v>43462</v>
          </cell>
        </row>
      </sheetData>
      <sheetData sheetId="613">
        <row r="2">
          <cell r="A2" t="str">
            <v>Complete</v>
          </cell>
        </row>
      </sheetData>
      <sheetData sheetId="614">
        <row r="2">
          <cell r="A2" t="str">
            <v>Complete</v>
          </cell>
        </row>
      </sheetData>
      <sheetData sheetId="615">
        <row r="2">
          <cell r="A2" t="str">
            <v>Complete</v>
          </cell>
        </row>
      </sheetData>
      <sheetData sheetId="616">
        <row r="2">
          <cell r="A2">
            <v>43462</v>
          </cell>
        </row>
      </sheetData>
      <sheetData sheetId="617">
        <row r="2">
          <cell r="A2" t="str">
            <v>Complete</v>
          </cell>
        </row>
      </sheetData>
      <sheetData sheetId="618">
        <row r="2">
          <cell r="A2">
            <v>43462</v>
          </cell>
        </row>
      </sheetData>
      <sheetData sheetId="619">
        <row r="2">
          <cell r="A2">
            <v>43462</v>
          </cell>
        </row>
      </sheetData>
      <sheetData sheetId="620">
        <row r="2">
          <cell r="A2" t="str">
            <v>Complete</v>
          </cell>
        </row>
      </sheetData>
      <sheetData sheetId="621">
        <row r="2">
          <cell r="A2" t="str">
            <v>Complete</v>
          </cell>
        </row>
      </sheetData>
      <sheetData sheetId="622">
        <row r="2">
          <cell r="A2">
            <v>43462</v>
          </cell>
        </row>
      </sheetData>
      <sheetData sheetId="623">
        <row r="2">
          <cell r="A2" t="str">
            <v>Complete</v>
          </cell>
        </row>
      </sheetData>
      <sheetData sheetId="624">
        <row r="2">
          <cell r="A2">
            <v>43462</v>
          </cell>
        </row>
      </sheetData>
      <sheetData sheetId="625">
        <row r="2">
          <cell r="A2" t="str">
            <v>Complete</v>
          </cell>
        </row>
      </sheetData>
      <sheetData sheetId="626">
        <row r="2">
          <cell r="A2" t="str">
            <v>Complete</v>
          </cell>
        </row>
      </sheetData>
      <sheetData sheetId="627">
        <row r="2">
          <cell r="A2" t="str">
            <v>Complete</v>
          </cell>
        </row>
      </sheetData>
      <sheetData sheetId="628">
        <row r="2">
          <cell r="A2">
            <v>43462</v>
          </cell>
        </row>
      </sheetData>
      <sheetData sheetId="629">
        <row r="2">
          <cell r="A2" t="str">
            <v>Complete</v>
          </cell>
        </row>
      </sheetData>
      <sheetData sheetId="630">
        <row r="2">
          <cell r="A2">
            <v>43462</v>
          </cell>
        </row>
      </sheetData>
      <sheetData sheetId="631">
        <row r="2">
          <cell r="A2">
            <v>43462</v>
          </cell>
        </row>
      </sheetData>
      <sheetData sheetId="632">
        <row r="2">
          <cell r="A2" t="str">
            <v>Complete</v>
          </cell>
        </row>
      </sheetData>
      <sheetData sheetId="633">
        <row r="2">
          <cell r="A2" t="str">
            <v>Complete</v>
          </cell>
        </row>
      </sheetData>
      <sheetData sheetId="634">
        <row r="2">
          <cell r="A2">
            <v>43462</v>
          </cell>
        </row>
      </sheetData>
      <sheetData sheetId="635">
        <row r="2">
          <cell r="A2" t="str">
            <v>Complete</v>
          </cell>
        </row>
      </sheetData>
      <sheetData sheetId="636">
        <row r="2">
          <cell r="A2">
            <v>43462</v>
          </cell>
        </row>
      </sheetData>
      <sheetData sheetId="637">
        <row r="2">
          <cell r="A2" t="str">
            <v>Complete</v>
          </cell>
        </row>
      </sheetData>
      <sheetData sheetId="638">
        <row r="2">
          <cell r="A2" t="str">
            <v>Complete</v>
          </cell>
        </row>
      </sheetData>
      <sheetData sheetId="639">
        <row r="2">
          <cell r="A2">
            <v>43462</v>
          </cell>
        </row>
      </sheetData>
      <sheetData sheetId="640">
        <row r="2">
          <cell r="A2">
            <v>43462</v>
          </cell>
        </row>
      </sheetData>
      <sheetData sheetId="641">
        <row r="2">
          <cell r="A2" t="str">
            <v>Complete</v>
          </cell>
        </row>
      </sheetData>
      <sheetData sheetId="642">
        <row r="2">
          <cell r="A2">
            <v>43462</v>
          </cell>
        </row>
      </sheetData>
      <sheetData sheetId="643">
        <row r="2">
          <cell r="A2">
            <v>43462</v>
          </cell>
        </row>
      </sheetData>
      <sheetData sheetId="644">
        <row r="2">
          <cell r="A2" t="str">
            <v>Complete</v>
          </cell>
        </row>
      </sheetData>
      <sheetData sheetId="645">
        <row r="2">
          <cell r="A2" t="str">
            <v>Complete</v>
          </cell>
        </row>
      </sheetData>
      <sheetData sheetId="646">
        <row r="2">
          <cell r="A2" t="str">
            <v>Complete</v>
          </cell>
        </row>
      </sheetData>
      <sheetData sheetId="647">
        <row r="2">
          <cell r="A2" t="str">
            <v>Complete</v>
          </cell>
        </row>
      </sheetData>
      <sheetData sheetId="648">
        <row r="2">
          <cell r="A2">
            <v>43462</v>
          </cell>
        </row>
      </sheetData>
      <sheetData sheetId="649">
        <row r="2">
          <cell r="A2" t="str">
            <v>Complete</v>
          </cell>
        </row>
      </sheetData>
      <sheetData sheetId="650">
        <row r="2">
          <cell r="A2" t="str">
            <v>Complete</v>
          </cell>
        </row>
      </sheetData>
      <sheetData sheetId="651">
        <row r="2">
          <cell r="A2">
            <v>43462</v>
          </cell>
        </row>
      </sheetData>
      <sheetData sheetId="652">
        <row r="2">
          <cell r="A2">
            <v>43462</v>
          </cell>
        </row>
      </sheetData>
      <sheetData sheetId="653">
        <row r="2">
          <cell r="A2" t="str">
            <v>Complete</v>
          </cell>
        </row>
      </sheetData>
      <sheetData sheetId="654">
        <row r="2">
          <cell r="A2">
            <v>43462</v>
          </cell>
        </row>
      </sheetData>
      <sheetData sheetId="655">
        <row r="2">
          <cell r="A2">
            <v>43462</v>
          </cell>
        </row>
      </sheetData>
      <sheetData sheetId="656">
        <row r="2">
          <cell r="A2" t="str">
            <v>Complete</v>
          </cell>
        </row>
      </sheetData>
      <sheetData sheetId="657">
        <row r="2">
          <cell r="A2" t="str">
            <v>Complete</v>
          </cell>
        </row>
      </sheetData>
      <sheetData sheetId="658">
        <row r="2">
          <cell r="A2" t="str">
            <v>Complete</v>
          </cell>
        </row>
      </sheetData>
      <sheetData sheetId="659">
        <row r="2">
          <cell r="A2" t="str">
            <v>Complete</v>
          </cell>
        </row>
      </sheetData>
      <sheetData sheetId="660">
        <row r="2">
          <cell r="A2">
            <v>43462</v>
          </cell>
        </row>
      </sheetData>
      <sheetData sheetId="661">
        <row r="2">
          <cell r="A2" t="str">
            <v>Complete</v>
          </cell>
        </row>
      </sheetData>
      <sheetData sheetId="662">
        <row r="2">
          <cell r="A2" t="str">
            <v>Complete</v>
          </cell>
        </row>
      </sheetData>
      <sheetData sheetId="663">
        <row r="2">
          <cell r="A2">
            <v>43462</v>
          </cell>
        </row>
      </sheetData>
      <sheetData sheetId="664">
        <row r="2">
          <cell r="A2">
            <v>43462</v>
          </cell>
        </row>
      </sheetData>
      <sheetData sheetId="665">
        <row r="2">
          <cell r="A2" t="str">
            <v>Complete</v>
          </cell>
        </row>
      </sheetData>
      <sheetData sheetId="666">
        <row r="2">
          <cell r="A2">
            <v>43462</v>
          </cell>
        </row>
      </sheetData>
      <sheetData sheetId="667">
        <row r="2">
          <cell r="A2">
            <v>43462</v>
          </cell>
        </row>
      </sheetData>
      <sheetData sheetId="668">
        <row r="2">
          <cell r="A2" t="str">
            <v>Complete</v>
          </cell>
        </row>
      </sheetData>
      <sheetData sheetId="669">
        <row r="2">
          <cell r="A2" t="str">
            <v>Complete</v>
          </cell>
        </row>
      </sheetData>
      <sheetData sheetId="670">
        <row r="2">
          <cell r="A2" t="str">
            <v>Complete</v>
          </cell>
        </row>
      </sheetData>
      <sheetData sheetId="671">
        <row r="2">
          <cell r="A2" t="str">
            <v>Complete</v>
          </cell>
        </row>
      </sheetData>
      <sheetData sheetId="672">
        <row r="2">
          <cell r="A2">
            <v>43462</v>
          </cell>
        </row>
      </sheetData>
      <sheetData sheetId="673">
        <row r="2">
          <cell r="A2" t="str">
            <v>Complete</v>
          </cell>
        </row>
      </sheetData>
      <sheetData sheetId="674">
        <row r="2">
          <cell r="A2" t="str">
            <v>Complete</v>
          </cell>
        </row>
      </sheetData>
      <sheetData sheetId="675">
        <row r="2">
          <cell r="A2">
            <v>43462</v>
          </cell>
        </row>
      </sheetData>
      <sheetData sheetId="676">
        <row r="2">
          <cell r="A2">
            <v>43462</v>
          </cell>
        </row>
      </sheetData>
      <sheetData sheetId="677">
        <row r="2">
          <cell r="A2" t="str">
            <v>Complete</v>
          </cell>
        </row>
      </sheetData>
      <sheetData sheetId="678">
        <row r="2">
          <cell r="A2">
            <v>43462</v>
          </cell>
        </row>
      </sheetData>
      <sheetData sheetId="679">
        <row r="2">
          <cell r="A2">
            <v>43462</v>
          </cell>
        </row>
      </sheetData>
      <sheetData sheetId="680">
        <row r="2">
          <cell r="A2" t="str">
            <v>Complete</v>
          </cell>
        </row>
      </sheetData>
      <sheetData sheetId="681">
        <row r="2">
          <cell r="A2" t="str">
            <v>Complete</v>
          </cell>
        </row>
      </sheetData>
      <sheetData sheetId="682">
        <row r="2">
          <cell r="A2" t="str">
            <v>Complete</v>
          </cell>
        </row>
      </sheetData>
      <sheetData sheetId="683">
        <row r="2">
          <cell r="A2" t="str">
            <v>Complete</v>
          </cell>
        </row>
      </sheetData>
      <sheetData sheetId="684">
        <row r="2">
          <cell r="A2">
            <v>43462</v>
          </cell>
        </row>
      </sheetData>
      <sheetData sheetId="685">
        <row r="2">
          <cell r="A2">
            <v>43462</v>
          </cell>
        </row>
      </sheetData>
      <sheetData sheetId="686">
        <row r="2">
          <cell r="A2" t="str">
            <v>Complete</v>
          </cell>
        </row>
      </sheetData>
      <sheetData sheetId="687">
        <row r="2">
          <cell r="A2">
            <v>43462</v>
          </cell>
        </row>
      </sheetData>
      <sheetData sheetId="688">
        <row r="2">
          <cell r="A2">
            <v>43462</v>
          </cell>
        </row>
      </sheetData>
      <sheetData sheetId="689">
        <row r="2">
          <cell r="A2" t="str">
            <v>Complete</v>
          </cell>
        </row>
      </sheetData>
      <sheetData sheetId="690">
        <row r="2">
          <cell r="A2">
            <v>43462</v>
          </cell>
        </row>
      </sheetData>
      <sheetData sheetId="691">
        <row r="2">
          <cell r="A2">
            <v>43462</v>
          </cell>
        </row>
      </sheetData>
      <sheetData sheetId="692">
        <row r="2">
          <cell r="A2" t="str">
            <v>Complete</v>
          </cell>
        </row>
      </sheetData>
      <sheetData sheetId="693">
        <row r="2">
          <cell r="A2" t="str">
            <v>Complete</v>
          </cell>
        </row>
      </sheetData>
      <sheetData sheetId="694">
        <row r="2">
          <cell r="A2" t="str">
            <v>Complete</v>
          </cell>
        </row>
      </sheetData>
      <sheetData sheetId="695">
        <row r="2">
          <cell r="A2" t="str">
            <v>Complete</v>
          </cell>
        </row>
      </sheetData>
      <sheetData sheetId="696">
        <row r="2">
          <cell r="A2">
            <v>43462</v>
          </cell>
        </row>
      </sheetData>
      <sheetData sheetId="697">
        <row r="2">
          <cell r="A2">
            <v>43462</v>
          </cell>
        </row>
      </sheetData>
      <sheetData sheetId="698">
        <row r="2">
          <cell r="A2" t="str">
            <v>Complete</v>
          </cell>
        </row>
      </sheetData>
      <sheetData sheetId="699">
        <row r="2">
          <cell r="A2">
            <v>43462</v>
          </cell>
        </row>
      </sheetData>
      <sheetData sheetId="700">
        <row r="2">
          <cell r="A2">
            <v>43462</v>
          </cell>
        </row>
      </sheetData>
      <sheetData sheetId="701">
        <row r="2">
          <cell r="A2" t="str">
            <v>Complete</v>
          </cell>
        </row>
      </sheetData>
      <sheetData sheetId="702">
        <row r="2">
          <cell r="A2">
            <v>43462</v>
          </cell>
        </row>
      </sheetData>
      <sheetData sheetId="703">
        <row r="2">
          <cell r="A2">
            <v>43462</v>
          </cell>
        </row>
      </sheetData>
      <sheetData sheetId="704">
        <row r="2">
          <cell r="A2" t="str">
            <v>Complete</v>
          </cell>
        </row>
      </sheetData>
      <sheetData sheetId="705">
        <row r="2">
          <cell r="A2" t="str">
            <v>Complete</v>
          </cell>
        </row>
      </sheetData>
      <sheetData sheetId="706">
        <row r="2">
          <cell r="A2" t="str">
            <v>Complete</v>
          </cell>
        </row>
      </sheetData>
      <sheetData sheetId="707">
        <row r="2">
          <cell r="A2" t="str">
            <v>Complete</v>
          </cell>
        </row>
      </sheetData>
      <sheetData sheetId="708">
        <row r="2">
          <cell r="A2">
            <v>43462</v>
          </cell>
        </row>
      </sheetData>
      <sheetData sheetId="709">
        <row r="2">
          <cell r="A2">
            <v>43462</v>
          </cell>
        </row>
      </sheetData>
      <sheetData sheetId="710">
        <row r="2">
          <cell r="A2" t="str">
            <v>Complete</v>
          </cell>
        </row>
      </sheetData>
      <sheetData sheetId="711">
        <row r="2">
          <cell r="A2">
            <v>43462</v>
          </cell>
        </row>
      </sheetData>
      <sheetData sheetId="712">
        <row r="2">
          <cell r="A2">
            <v>43462</v>
          </cell>
        </row>
      </sheetData>
      <sheetData sheetId="713">
        <row r="2">
          <cell r="A2" t="str">
            <v>Complete</v>
          </cell>
        </row>
      </sheetData>
      <sheetData sheetId="714">
        <row r="2">
          <cell r="A2">
            <v>43462</v>
          </cell>
        </row>
      </sheetData>
      <sheetData sheetId="715">
        <row r="2">
          <cell r="A2">
            <v>43462</v>
          </cell>
        </row>
      </sheetData>
      <sheetData sheetId="716">
        <row r="2">
          <cell r="A2" t="str">
            <v>Complete</v>
          </cell>
        </row>
      </sheetData>
      <sheetData sheetId="717">
        <row r="2">
          <cell r="A2" t="str">
            <v>Complete</v>
          </cell>
        </row>
      </sheetData>
      <sheetData sheetId="718">
        <row r="2">
          <cell r="A2" t="str">
            <v>Complete</v>
          </cell>
        </row>
      </sheetData>
      <sheetData sheetId="719">
        <row r="2">
          <cell r="A2" t="str">
            <v>Complete</v>
          </cell>
        </row>
      </sheetData>
      <sheetData sheetId="720">
        <row r="2">
          <cell r="A2">
            <v>43462</v>
          </cell>
        </row>
      </sheetData>
      <sheetData sheetId="721">
        <row r="2">
          <cell r="A2">
            <v>43462</v>
          </cell>
        </row>
      </sheetData>
      <sheetData sheetId="722">
        <row r="2">
          <cell r="A2" t="str">
            <v>Complete</v>
          </cell>
        </row>
      </sheetData>
      <sheetData sheetId="723">
        <row r="2">
          <cell r="A2">
            <v>43462</v>
          </cell>
        </row>
      </sheetData>
      <sheetData sheetId="724">
        <row r="2">
          <cell r="A2">
            <v>43462</v>
          </cell>
        </row>
      </sheetData>
      <sheetData sheetId="725">
        <row r="2">
          <cell r="A2" t="str">
            <v>Complete</v>
          </cell>
        </row>
      </sheetData>
      <sheetData sheetId="726">
        <row r="2">
          <cell r="A2">
            <v>43462</v>
          </cell>
        </row>
      </sheetData>
      <sheetData sheetId="727">
        <row r="2">
          <cell r="A2">
            <v>43462</v>
          </cell>
        </row>
      </sheetData>
      <sheetData sheetId="728">
        <row r="2">
          <cell r="A2" t="str">
            <v>Complete</v>
          </cell>
        </row>
      </sheetData>
      <sheetData sheetId="729">
        <row r="2">
          <cell r="A2" t="str">
            <v>Complete</v>
          </cell>
        </row>
      </sheetData>
      <sheetData sheetId="730">
        <row r="2">
          <cell r="A2" t="str">
            <v>Complete</v>
          </cell>
        </row>
      </sheetData>
      <sheetData sheetId="731">
        <row r="2">
          <cell r="A2" t="str">
            <v>Complete</v>
          </cell>
        </row>
      </sheetData>
      <sheetData sheetId="732">
        <row r="2">
          <cell r="A2">
            <v>43462</v>
          </cell>
        </row>
      </sheetData>
      <sheetData sheetId="733">
        <row r="2">
          <cell r="A2">
            <v>43462</v>
          </cell>
        </row>
      </sheetData>
      <sheetData sheetId="734">
        <row r="2">
          <cell r="A2" t="str">
            <v>Complete</v>
          </cell>
        </row>
      </sheetData>
      <sheetData sheetId="735">
        <row r="2">
          <cell r="A2">
            <v>43462</v>
          </cell>
        </row>
      </sheetData>
      <sheetData sheetId="736">
        <row r="2">
          <cell r="A2">
            <v>43462</v>
          </cell>
        </row>
      </sheetData>
      <sheetData sheetId="737">
        <row r="2">
          <cell r="A2" t="str">
            <v>Complete</v>
          </cell>
        </row>
      </sheetData>
      <sheetData sheetId="738">
        <row r="2">
          <cell r="A2">
            <v>43462</v>
          </cell>
        </row>
      </sheetData>
      <sheetData sheetId="739">
        <row r="2">
          <cell r="A2">
            <v>43462</v>
          </cell>
        </row>
      </sheetData>
      <sheetData sheetId="740">
        <row r="2">
          <cell r="A2" t="str">
            <v>Complete</v>
          </cell>
        </row>
      </sheetData>
      <sheetData sheetId="741">
        <row r="2">
          <cell r="A2" t="str">
            <v>Complete</v>
          </cell>
        </row>
      </sheetData>
      <sheetData sheetId="742">
        <row r="2">
          <cell r="A2">
            <v>43462</v>
          </cell>
        </row>
      </sheetData>
      <sheetData sheetId="743">
        <row r="2">
          <cell r="A2" t="str">
            <v>Complete</v>
          </cell>
        </row>
      </sheetData>
      <sheetData sheetId="744">
        <row r="2">
          <cell r="A2">
            <v>43462</v>
          </cell>
        </row>
      </sheetData>
      <sheetData sheetId="745">
        <row r="2">
          <cell r="A2">
            <v>43462</v>
          </cell>
        </row>
      </sheetData>
      <sheetData sheetId="746">
        <row r="2">
          <cell r="A2" t="str">
            <v>Complete</v>
          </cell>
        </row>
      </sheetData>
      <sheetData sheetId="747">
        <row r="2">
          <cell r="A2">
            <v>43462</v>
          </cell>
        </row>
      </sheetData>
      <sheetData sheetId="748">
        <row r="2">
          <cell r="A2">
            <v>43462</v>
          </cell>
        </row>
      </sheetData>
      <sheetData sheetId="749">
        <row r="2">
          <cell r="A2" t="str">
            <v>Complete</v>
          </cell>
        </row>
      </sheetData>
      <sheetData sheetId="750">
        <row r="2">
          <cell r="A2">
            <v>43462</v>
          </cell>
        </row>
      </sheetData>
      <sheetData sheetId="751">
        <row r="2">
          <cell r="A2">
            <v>43462</v>
          </cell>
        </row>
      </sheetData>
      <sheetData sheetId="752">
        <row r="2">
          <cell r="A2" t="str">
            <v>Complete</v>
          </cell>
        </row>
      </sheetData>
      <sheetData sheetId="753">
        <row r="2">
          <cell r="A2" t="str">
            <v>Complete</v>
          </cell>
        </row>
      </sheetData>
      <sheetData sheetId="754">
        <row r="2">
          <cell r="A2">
            <v>43462</v>
          </cell>
        </row>
      </sheetData>
      <sheetData sheetId="755">
        <row r="2">
          <cell r="A2" t="str">
            <v>Complete</v>
          </cell>
        </row>
      </sheetData>
      <sheetData sheetId="756">
        <row r="2">
          <cell r="A2">
            <v>43462</v>
          </cell>
        </row>
      </sheetData>
      <sheetData sheetId="757">
        <row r="2">
          <cell r="A2">
            <v>43462</v>
          </cell>
        </row>
      </sheetData>
      <sheetData sheetId="758">
        <row r="2">
          <cell r="A2" t="str">
            <v>Complete</v>
          </cell>
        </row>
      </sheetData>
      <sheetData sheetId="759">
        <row r="2">
          <cell r="A2">
            <v>43462</v>
          </cell>
        </row>
      </sheetData>
      <sheetData sheetId="760">
        <row r="2">
          <cell r="A2">
            <v>43462</v>
          </cell>
        </row>
      </sheetData>
      <sheetData sheetId="761">
        <row r="2">
          <cell r="A2" t="str">
            <v>Complete</v>
          </cell>
        </row>
      </sheetData>
      <sheetData sheetId="762">
        <row r="2">
          <cell r="A2">
            <v>43462</v>
          </cell>
        </row>
      </sheetData>
      <sheetData sheetId="763">
        <row r="2">
          <cell r="A2">
            <v>43462</v>
          </cell>
        </row>
      </sheetData>
      <sheetData sheetId="764">
        <row r="2">
          <cell r="A2" t="str">
            <v>Complete</v>
          </cell>
        </row>
      </sheetData>
      <sheetData sheetId="765">
        <row r="2">
          <cell r="A2">
            <v>43462</v>
          </cell>
        </row>
      </sheetData>
      <sheetData sheetId="766">
        <row r="2">
          <cell r="A2">
            <v>43462</v>
          </cell>
        </row>
      </sheetData>
      <sheetData sheetId="767">
        <row r="2">
          <cell r="A2" t="str">
            <v>Complete</v>
          </cell>
        </row>
      </sheetData>
      <sheetData sheetId="768">
        <row r="2">
          <cell r="A2">
            <v>43462</v>
          </cell>
        </row>
      </sheetData>
      <sheetData sheetId="769">
        <row r="2">
          <cell r="A2">
            <v>43462</v>
          </cell>
        </row>
      </sheetData>
      <sheetData sheetId="770">
        <row r="2">
          <cell r="A2" t="str">
            <v>Complete</v>
          </cell>
        </row>
      </sheetData>
      <sheetData sheetId="771">
        <row r="2">
          <cell r="A2">
            <v>43462</v>
          </cell>
        </row>
      </sheetData>
      <sheetData sheetId="772">
        <row r="2">
          <cell r="A2">
            <v>43462</v>
          </cell>
        </row>
      </sheetData>
      <sheetData sheetId="773">
        <row r="2">
          <cell r="A2" t="str">
            <v>Complete</v>
          </cell>
        </row>
      </sheetData>
      <sheetData sheetId="774">
        <row r="2">
          <cell r="A2">
            <v>43462</v>
          </cell>
        </row>
      </sheetData>
      <sheetData sheetId="775">
        <row r="2">
          <cell r="A2">
            <v>43462</v>
          </cell>
        </row>
      </sheetData>
      <sheetData sheetId="776">
        <row r="2">
          <cell r="A2" t="str">
            <v>Complete</v>
          </cell>
        </row>
      </sheetData>
      <sheetData sheetId="777">
        <row r="2">
          <cell r="A2">
            <v>43462</v>
          </cell>
        </row>
      </sheetData>
      <sheetData sheetId="778">
        <row r="2">
          <cell r="A2">
            <v>43462</v>
          </cell>
        </row>
      </sheetData>
      <sheetData sheetId="779">
        <row r="2">
          <cell r="A2" t="str">
            <v>Complete</v>
          </cell>
        </row>
      </sheetData>
      <sheetData sheetId="780">
        <row r="2">
          <cell r="A2">
            <v>43462</v>
          </cell>
        </row>
      </sheetData>
      <sheetData sheetId="781">
        <row r="2">
          <cell r="A2">
            <v>43462</v>
          </cell>
        </row>
      </sheetData>
      <sheetData sheetId="782">
        <row r="2">
          <cell r="A2" t="str">
            <v>Complete</v>
          </cell>
        </row>
      </sheetData>
      <sheetData sheetId="783">
        <row r="2">
          <cell r="A2">
            <v>43462</v>
          </cell>
        </row>
      </sheetData>
      <sheetData sheetId="784">
        <row r="2">
          <cell r="A2">
            <v>43462</v>
          </cell>
        </row>
      </sheetData>
      <sheetData sheetId="785">
        <row r="2">
          <cell r="A2" t="str">
            <v>Complete</v>
          </cell>
        </row>
      </sheetData>
      <sheetData sheetId="786">
        <row r="2">
          <cell r="A2">
            <v>43462</v>
          </cell>
        </row>
      </sheetData>
      <sheetData sheetId="787">
        <row r="2">
          <cell r="A2">
            <v>43462</v>
          </cell>
        </row>
      </sheetData>
      <sheetData sheetId="788">
        <row r="2">
          <cell r="A2" t="str">
            <v>Complete</v>
          </cell>
        </row>
      </sheetData>
      <sheetData sheetId="789">
        <row r="2">
          <cell r="A2">
            <v>43462</v>
          </cell>
        </row>
      </sheetData>
      <sheetData sheetId="790">
        <row r="2">
          <cell r="A2">
            <v>43462</v>
          </cell>
        </row>
      </sheetData>
      <sheetData sheetId="791">
        <row r="2">
          <cell r="A2" t="str">
            <v>Complete</v>
          </cell>
        </row>
      </sheetData>
      <sheetData sheetId="792">
        <row r="2">
          <cell r="A2">
            <v>43462</v>
          </cell>
        </row>
      </sheetData>
      <sheetData sheetId="793">
        <row r="2">
          <cell r="A2">
            <v>43462</v>
          </cell>
        </row>
      </sheetData>
      <sheetData sheetId="794">
        <row r="2">
          <cell r="A2" t="str">
            <v>Complete</v>
          </cell>
        </row>
      </sheetData>
      <sheetData sheetId="795">
        <row r="2">
          <cell r="A2">
            <v>43462</v>
          </cell>
        </row>
      </sheetData>
      <sheetData sheetId="796">
        <row r="2">
          <cell r="A2">
            <v>43462</v>
          </cell>
        </row>
      </sheetData>
      <sheetData sheetId="797">
        <row r="2">
          <cell r="A2" t="str">
            <v>Complete</v>
          </cell>
        </row>
      </sheetData>
      <sheetData sheetId="798">
        <row r="2">
          <cell r="A2">
            <v>43462</v>
          </cell>
        </row>
      </sheetData>
      <sheetData sheetId="799">
        <row r="2">
          <cell r="A2">
            <v>43462</v>
          </cell>
        </row>
      </sheetData>
      <sheetData sheetId="800">
        <row r="2">
          <cell r="A2" t="str">
            <v>Complete</v>
          </cell>
        </row>
      </sheetData>
      <sheetData sheetId="801">
        <row r="2">
          <cell r="A2">
            <v>43462</v>
          </cell>
        </row>
      </sheetData>
      <sheetData sheetId="802">
        <row r="2">
          <cell r="A2">
            <v>43462</v>
          </cell>
        </row>
      </sheetData>
      <sheetData sheetId="803">
        <row r="2">
          <cell r="A2" t="str">
            <v>Complete</v>
          </cell>
        </row>
      </sheetData>
      <sheetData sheetId="804">
        <row r="2">
          <cell r="A2">
            <v>43462</v>
          </cell>
        </row>
      </sheetData>
      <sheetData sheetId="805">
        <row r="2">
          <cell r="A2">
            <v>43462</v>
          </cell>
        </row>
      </sheetData>
      <sheetData sheetId="806">
        <row r="2">
          <cell r="A2" t="str">
            <v>Complete</v>
          </cell>
        </row>
      </sheetData>
      <sheetData sheetId="807">
        <row r="2">
          <cell r="A2">
            <v>43462</v>
          </cell>
        </row>
      </sheetData>
      <sheetData sheetId="808">
        <row r="2">
          <cell r="A2">
            <v>43462</v>
          </cell>
        </row>
      </sheetData>
      <sheetData sheetId="809">
        <row r="2">
          <cell r="A2" t="str">
            <v>Complete</v>
          </cell>
        </row>
      </sheetData>
      <sheetData sheetId="810">
        <row r="2">
          <cell r="A2">
            <v>43462</v>
          </cell>
        </row>
      </sheetData>
      <sheetData sheetId="811">
        <row r="2">
          <cell r="A2">
            <v>43462</v>
          </cell>
        </row>
      </sheetData>
      <sheetData sheetId="812">
        <row r="2">
          <cell r="A2" t="str">
            <v>Complete</v>
          </cell>
        </row>
      </sheetData>
      <sheetData sheetId="813">
        <row r="2">
          <cell r="A2">
            <v>43462</v>
          </cell>
        </row>
      </sheetData>
      <sheetData sheetId="814">
        <row r="2">
          <cell r="A2" t="str">
            <v>Complete</v>
          </cell>
        </row>
      </sheetData>
      <sheetData sheetId="815">
        <row r="2">
          <cell r="A2" t="str">
            <v>Complete</v>
          </cell>
        </row>
      </sheetData>
      <sheetData sheetId="816"/>
      <sheetData sheetId="817">
        <row r="2">
          <cell r="A2">
            <v>43462</v>
          </cell>
        </row>
      </sheetData>
      <sheetData sheetId="818">
        <row r="2">
          <cell r="A2" t="str">
            <v>Complete</v>
          </cell>
        </row>
      </sheetData>
      <sheetData sheetId="819">
        <row r="2">
          <cell r="A2">
            <v>43462</v>
          </cell>
        </row>
      </sheetData>
      <sheetData sheetId="820">
        <row r="2">
          <cell r="A2">
            <v>43462</v>
          </cell>
        </row>
      </sheetData>
      <sheetData sheetId="821">
        <row r="2">
          <cell r="A2" t="str">
            <v>Complete</v>
          </cell>
        </row>
      </sheetData>
      <sheetData sheetId="822">
        <row r="2">
          <cell r="A2">
            <v>43462</v>
          </cell>
        </row>
      </sheetData>
      <sheetData sheetId="823">
        <row r="2">
          <cell r="A2">
            <v>43462</v>
          </cell>
        </row>
      </sheetData>
      <sheetData sheetId="824">
        <row r="2">
          <cell r="A2" t="str">
            <v>Complete</v>
          </cell>
        </row>
      </sheetData>
      <sheetData sheetId="825">
        <row r="2">
          <cell r="A2">
            <v>43462</v>
          </cell>
        </row>
      </sheetData>
      <sheetData sheetId="826">
        <row r="2">
          <cell r="A2" t="str">
            <v>Complete</v>
          </cell>
        </row>
      </sheetData>
      <sheetData sheetId="827">
        <row r="2">
          <cell r="A2" t="str">
            <v>Complete</v>
          </cell>
        </row>
      </sheetData>
      <sheetData sheetId="828"/>
      <sheetData sheetId="829">
        <row r="2">
          <cell r="A2">
            <v>43462</v>
          </cell>
        </row>
      </sheetData>
      <sheetData sheetId="830">
        <row r="2">
          <cell r="A2" t="str">
            <v>Complete</v>
          </cell>
        </row>
      </sheetData>
      <sheetData sheetId="831">
        <row r="2">
          <cell r="A2">
            <v>43462</v>
          </cell>
        </row>
      </sheetData>
      <sheetData sheetId="832">
        <row r="2">
          <cell r="A2">
            <v>43462</v>
          </cell>
        </row>
      </sheetData>
      <sheetData sheetId="833">
        <row r="2">
          <cell r="A2" t="str">
            <v>Complete</v>
          </cell>
        </row>
      </sheetData>
      <sheetData sheetId="834">
        <row r="2">
          <cell r="A2">
            <v>43462</v>
          </cell>
        </row>
      </sheetData>
      <sheetData sheetId="835">
        <row r="2">
          <cell r="A2">
            <v>43462</v>
          </cell>
        </row>
      </sheetData>
      <sheetData sheetId="836">
        <row r="2">
          <cell r="A2" t="str">
            <v>Complete</v>
          </cell>
        </row>
      </sheetData>
      <sheetData sheetId="837">
        <row r="2">
          <cell r="A2">
            <v>43462</v>
          </cell>
        </row>
      </sheetData>
      <sheetData sheetId="838">
        <row r="2">
          <cell r="A2" t="str">
            <v>Complete</v>
          </cell>
        </row>
      </sheetData>
      <sheetData sheetId="839">
        <row r="2">
          <cell r="A2" t="str">
            <v>Complete</v>
          </cell>
        </row>
      </sheetData>
      <sheetData sheetId="840"/>
      <sheetData sheetId="841">
        <row r="2">
          <cell r="A2">
            <v>43462</v>
          </cell>
        </row>
      </sheetData>
      <sheetData sheetId="842">
        <row r="2">
          <cell r="A2" t="str">
            <v>Complete</v>
          </cell>
        </row>
      </sheetData>
      <sheetData sheetId="843">
        <row r="2">
          <cell r="A2">
            <v>43462</v>
          </cell>
        </row>
      </sheetData>
      <sheetData sheetId="844">
        <row r="2">
          <cell r="A2">
            <v>43462</v>
          </cell>
        </row>
      </sheetData>
      <sheetData sheetId="845">
        <row r="2">
          <cell r="A2" t="str">
            <v>Complete</v>
          </cell>
        </row>
      </sheetData>
      <sheetData sheetId="846">
        <row r="2">
          <cell r="A2">
            <v>43462</v>
          </cell>
        </row>
      </sheetData>
      <sheetData sheetId="847">
        <row r="2">
          <cell r="A2">
            <v>43462</v>
          </cell>
        </row>
      </sheetData>
      <sheetData sheetId="848">
        <row r="2">
          <cell r="A2" t="str">
            <v>Complete</v>
          </cell>
        </row>
      </sheetData>
      <sheetData sheetId="849">
        <row r="2">
          <cell r="A2">
            <v>43462</v>
          </cell>
        </row>
      </sheetData>
      <sheetData sheetId="850">
        <row r="2">
          <cell r="A2" t="str">
            <v>Complete</v>
          </cell>
        </row>
      </sheetData>
      <sheetData sheetId="851">
        <row r="2">
          <cell r="A2" t="str">
            <v>Complete</v>
          </cell>
        </row>
      </sheetData>
      <sheetData sheetId="852"/>
      <sheetData sheetId="853">
        <row r="2">
          <cell r="A2">
            <v>43462</v>
          </cell>
        </row>
      </sheetData>
      <sheetData sheetId="854">
        <row r="2">
          <cell r="A2" t="str">
            <v>Complete</v>
          </cell>
        </row>
      </sheetData>
      <sheetData sheetId="855">
        <row r="2">
          <cell r="A2">
            <v>43462</v>
          </cell>
        </row>
      </sheetData>
      <sheetData sheetId="856">
        <row r="2">
          <cell r="A2">
            <v>43462</v>
          </cell>
        </row>
      </sheetData>
      <sheetData sheetId="857">
        <row r="2">
          <cell r="A2" t="str">
            <v>Complete</v>
          </cell>
        </row>
      </sheetData>
      <sheetData sheetId="858">
        <row r="2">
          <cell r="A2">
            <v>43462</v>
          </cell>
        </row>
      </sheetData>
      <sheetData sheetId="859">
        <row r="2">
          <cell r="A2">
            <v>43462</v>
          </cell>
        </row>
      </sheetData>
      <sheetData sheetId="860">
        <row r="2">
          <cell r="A2" t="str">
            <v>Complete</v>
          </cell>
        </row>
      </sheetData>
      <sheetData sheetId="861">
        <row r="2">
          <cell r="A2">
            <v>43462</v>
          </cell>
        </row>
      </sheetData>
      <sheetData sheetId="862">
        <row r="2">
          <cell r="A2" t="str">
            <v>Complete</v>
          </cell>
        </row>
      </sheetData>
      <sheetData sheetId="863">
        <row r="2">
          <cell r="A2" t="str">
            <v>Complete</v>
          </cell>
        </row>
      </sheetData>
      <sheetData sheetId="864"/>
      <sheetData sheetId="865">
        <row r="2">
          <cell r="A2">
            <v>43462</v>
          </cell>
        </row>
      </sheetData>
      <sheetData sheetId="866">
        <row r="2">
          <cell r="A2" t="str">
            <v>Complete</v>
          </cell>
        </row>
      </sheetData>
      <sheetData sheetId="867">
        <row r="2">
          <cell r="A2">
            <v>43462</v>
          </cell>
        </row>
      </sheetData>
      <sheetData sheetId="868">
        <row r="2">
          <cell r="A2">
            <v>43462</v>
          </cell>
        </row>
      </sheetData>
      <sheetData sheetId="869">
        <row r="2">
          <cell r="A2" t="str">
            <v>Complete</v>
          </cell>
        </row>
      </sheetData>
      <sheetData sheetId="870">
        <row r="2">
          <cell r="A2">
            <v>43462</v>
          </cell>
        </row>
      </sheetData>
      <sheetData sheetId="871">
        <row r="2">
          <cell r="A2">
            <v>43462</v>
          </cell>
        </row>
      </sheetData>
      <sheetData sheetId="872">
        <row r="2">
          <cell r="A2" t="str">
            <v>Complete</v>
          </cell>
        </row>
      </sheetData>
      <sheetData sheetId="873">
        <row r="2">
          <cell r="A2">
            <v>43462</v>
          </cell>
        </row>
      </sheetData>
      <sheetData sheetId="874">
        <row r="2">
          <cell r="A2" t="str">
            <v>Complete</v>
          </cell>
        </row>
      </sheetData>
      <sheetData sheetId="875">
        <row r="2">
          <cell r="A2" t="str">
            <v>Complete</v>
          </cell>
        </row>
      </sheetData>
      <sheetData sheetId="876"/>
      <sheetData sheetId="877">
        <row r="2">
          <cell r="A2">
            <v>43462</v>
          </cell>
        </row>
      </sheetData>
      <sheetData sheetId="878">
        <row r="2">
          <cell r="A2" t="str">
            <v>Complete</v>
          </cell>
        </row>
      </sheetData>
      <sheetData sheetId="879">
        <row r="2">
          <cell r="A2">
            <v>43462</v>
          </cell>
        </row>
      </sheetData>
      <sheetData sheetId="880">
        <row r="2">
          <cell r="A2">
            <v>43462</v>
          </cell>
        </row>
      </sheetData>
      <sheetData sheetId="881">
        <row r="2">
          <cell r="A2" t="str">
            <v>Complete</v>
          </cell>
        </row>
      </sheetData>
      <sheetData sheetId="882">
        <row r="2">
          <cell r="A2">
            <v>43462</v>
          </cell>
        </row>
      </sheetData>
      <sheetData sheetId="883">
        <row r="2">
          <cell r="A2">
            <v>43462</v>
          </cell>
        </row>
      </sheetData>
      <sheetData sheetId="884">
        <row r="2">
          <cell r="A2" t="str">
            <v>Complete</v>
          </cell>
        </row>
      </sheetData>
      <sheetData sheetId="885">
        <row r="2">
          <cell r="A2">
            <v>43462</v>
          </cell>
        </row>
      </sheetData>
      <sheetData sheetId="886">
        <row r="2">
          <cell r="A2" t="str">
            <v>Complete</v>
          </cell>
        </row>
      </sheetData>
      <sheetData sheetId="887">
        <row r="2">
          <cell r="A2" t="str">
            <v>Complete</v>
          </cell>
        </row>
      </sheetData>
      <sheetData sheetId="888"/>
      <sheetData sheetId="889">
        <row r="2">
          <cell r="A2">
            <v>43462</v>
          </cell>
        </row>
      </sheetData>
      <sheetData sheetId="890">
        <row r="2">
          <cell r="A2" t="str">
            <v>Complete</v>
          </cell>
        </row>
      </sheetData>
      <sheetData sheetId="891">
        <row r="2">
          <cell r="A2">
            <v>43462</v>
          </cell>
        </row>
      </sheetData>
      <sheetData sheetId="892">
        <row r="2">
          <cell r="A2">
            <v>43462</v>
          </cell>
        </row>
      </sheetData>
      <sheetData sheetId="893">
        <row r="2">
          <cell r="A2" t="str">
            <v>Complete</v>
          </cell>
        </row>
      </sheetData>
      <sheetData sheetId="894">
        <row r="2">
          <cell r="A2">
            <v>43462</v>
          </cell>
        </row>
      </sheetData>
      <sheetData sheetId="895">
        <row r="2">
          <cell r="A2">
            <v>43462</v>
          </cell>
        </row>
      </sheetData>
      <sheetData sheetId="896">
        <row r="2">
          <cell r="A2" t="str">
            <v>Complete</v>
          </cell>
        </row>
      </sheetData>
      <sheetData sheetId="897">
        <row r="2">
          <cell r="A2">
            <v>43462</v>
          </cell>
        </row>
      </sheetData>
      <sheetData sheetId="898">
        <row r="2">
          <cell r="A2" t="str">
            <v>Complete</v>
          </cell>
        </row>
      </sheetData>
      <sheetData sheetId="899">
        <row r="2">
          <cell r="A2" t="str">
            <v>Complete</v>
          </cell>
        </row>
      </sheetData>
      <sheetData sheetId="900"/>
      <sheetData sheetId="901">
        <row r="2">
          <cell r="A2">
            <v>43462</v>
          </cell>
        </row>
      </sheetData>
      <sheetData sheetId="902">
        <row r="2">
          <cell r="A2" t="str">
            <v>Complete</v>
          </cell>
        </row>
      </sheetData>
      <sheetData sheetId="903">
        <row r="2">
          <cell r="A2">
            <v>43462</v>
          </cell>
        </row>
      </sheetData>
      <sheetData sheetId="904">
        <row r="2">
          <cell r="A2">
            <v>43462</v>
          </cell>
        </row>
      </sheetData>
      <sheetData sheetId="905">
        <row r="2">
          <cell r="A2" t="str">
            <v>Complete</v>
          </cell>
        </row>
      </sheetData>
      <sheetData sheetId="906">
        <row r="2">
          <cell r="A2">
            <v>43462</v>
          </cell>
        </row>
      </sheetData>
      <sheetData sheetId="907">
        <row r="2">
          <cell r="A2">
            <v>43462</v>
          </cell>
        </row>
      </sheetData>
      <sheetData sheetId="908">
        <row r="2">
          <cell r="A2" t="str">
            <v>Complete</v>
          </cell>
        </row>
      </sheetData>
      <sheetData sheetId="909">
        <row r="2">
          <cell r="A2">
            <v>43462</v>
          </cell>
        </row>
      </sheetData>
      <sheetData sheetId="910">
        <row r="2">
          <cell r="A2" t="str">
            <v>Complete</v>
          </cell>
        </row>
      </sheetData>
      <sheetData sheetId="911">
        <row r="2">
          <cell r="A2" t="str">
            <v>Complete</v>
          </cell>
        </row>
      </sheetData>
      <sheetData sheetId="912"/>
      <sheetData sheetId="913">
        <row r="2">
          <cell r="A2">
            <v>43462</v>
          </cell>
        </row>
      </sheetData>
      <sheetData sheetId="914"/>
      <sheetData sheetId="915">
        <row r="2">
          <cell r="A2">
            <v>43462</v>
          </cell>
        </row>
      </sheetData>
      <sheetData sheetId="916">
        <row r="2">
          <cell r="A2">
            <v>43462</v>
          </cell>
        </row>
      </sheetData>
      <sheetData sheetId="917">
        <row r="2">
          <cell r="A2" t="str">
            <v>Complete</v>
          </cell>
        </row>
      </sheetData>
      <sheetData sheetId="918">
        <row r="2">
          <cell r="A2">
            <v>43462</v>
          </cell>
        </row>
      </sheetData>
      <sheetData sheetId="919">
        <row r="2">
          <cell r="A2">
            <v>43462</v>
          </cell>
        </row>
      </sheetData>
      <sheetData sheetId="920">
        <row r="2">
          <cell r="A2" t="str">
            <v>Complete</v>
          </cell>
        </row>
      </sheetData>
      <sheetData sheetId="921">
        <row r="2">
          <cell r="A2">
            <v>43462</v>
          </cell>
        </row>
      </sheetData>
      <sheetData sheetId="922">
        <row r="2">
          <cell r="A2" t="str">
            <v>Complete</v>
          </cell>
        </row>
      </sheetData>
      <sheetData sheetId="923">
        <row r="2">
          <cell r="A2" t="str">
            <v>Complete</v>
          </cell>
        </row>
      </sheetData>
      <sheetData sheetId="924"/>
      <sheetData sheetId="925">
        <row r="2">
          <cell r="A2">
            <v>43462</v>
          </cell>
        </row>
      </sheetData>
      <sheetData sheetId="926"/>
      <sheetData sheetId="927">
        <row r="2">
          <cell r="A2">
            <v>43462</v>
          </cell>
        </row>
      </sheetData>
      <sheetData sheetId="928">
        <row r="2">
          <cell r="A2">
            <v>43462</v>
          </cell>
        </row>
      </sheetData>
      <sheetData sheetId="929">
        <row r="2">
          <cell r="A2" t="str">
            <v>Complete</v>
          </cell>
        </row>
      </sheetData>
      <sheetData sheetId="930">
        <row r="2">
          <cell r="A2">
            <v>43462</v>
          </cell>
        </row>
      </sheetData>
      <sheetData sheetId="931">
        <row r="2">
          <cell r="A2">
            <v>43462</v>
          </cell>
        </row>
      </sheetData>
      <sheetData sheetId="932">
        <row r="2">
          <cell r="A2" t="str">
            <v>Complete</v>
          </cell>
        </row>
      </sheetData>
      <sheetData sheetId="933">
        <row r="2">
          <cell r="A2">
            <v>43462</v>
          </cell>
        </row>
      </sheetData>
      <sheetData sheetId="934">
        <row r="2">
          <cell r="A2" t="str">
            <v>Complete</v>
          </cell>
        </row>
      </sheetData>
      <sheetData sheetId="935">
        <row r="2">
          <cell r="A2" t="str">
            <v>Complete</v>
          </cell>
        </row>
      </sheetData>
      <sheetData sheetId="936"/>
      <sheetData sheetId="937">
        <row r="2">
          <cell r="A2">
            <v>43462</v>
          </cell>
        </row>
      </sheetData>
      <sheetData sheetId="938"/>
      <sheetData sheetId="939">
        <row r="2">
          <cell r="A2">
            <v>43462</v>
          </cell>
        </row>
      </sheetData>
      <sheetData sheetId="940">
        <row r="2">
          <cell r="A2">
            <v>43462</v>
          </cell>
        </row>
      </sheetData>
      <sheetData sheetId="941">
        <row r="2">
          <cell r="A2" t="str">
            <v>Complete</v>
          </cell>
        </row>
      </sheetData>
      <sheetData sheetId="942">
        <row r="2">
          <cell r="A2">
            <v>43462</v>
          </cell>
        </row>
      </sheetData>
      <sheetData sheetId="943">
        <row r="2">
          <cell r="A2">
            <v>43462</v>
          </cell>
        </row>
      </sheetData>
      <sheetData sheetId="944">
        <row r="2">
          <cell r="A2" t="str">
            <v>Complete</v>
          </cell>
        </row>
      </sheetData>
      <sheetData sheetId="945">
        <row r="2">
          <cell r="A2">
            <v>43462</v>
          </cell>
        </row>
      </sheetData>
      <sheetData sheetId="946">
        <row r="2">
          <cell r="A2" t="str">
            <v>Complete</v>
          </cell>
        </row>
      </sheetData>
      <sheetData sheetId="947">
        <row r="2">
          <cell r="A2" t="str">
            <v>Complete</v>
          </cell>
        </row>
      </sheetData>
      <sheetData sheetId="948"/>
      <sheetData sheetId="949">
        <row r="2">
          <cell r="A2">
            <v>43462</v>
          </cell>
        </row>
      </sheetData>
      <sheetData sheetId="950"/>
      <sheetData sheetId="951">
        <row r="2">
          <cell r="A2">
            <v>43462</v>
          </cell>
        </row>
      </sheetData>
      <sheetData sheetId="952">
        <row r="2">
          <cell r="A2">
            <v>43462</v>
          </cell>
        </row>
      </sheetData>
      <sheetData sheetId="953">
        <row r="2">
          <cell r="A2" t="str">
            <v>Complete</v>
          </cell>
        </row>
      </sheetData>
      <sheetData sheetId="954">
        <row r="2">
          <cell r="A2">
            <v>43462</v>
          </cell>
        </row>
      </sheetData>
      <sheetData sheetId="955">
        <row r="2">
          <cell r="A2">
            <v>43462</v>
          </cell>
        </row>
      </sheetData>
      <sheetData sheetId="956">
        <row r="2">
          <cell r="A2" t="str">
            <v>Complete</v>
          </cell>
        </row>
      </sheetData>
      <sheetData sheetId="957">
        <row r="2">
          <cell r="A2">
            <v>43462</v>
          </cell>
        </row>
      </sheetData>
      <sheetData sheetId="958">
        <row r="2">
          <cell r="A2">
            <v>43462</v>
          </cell>
        </row>
      </sheetData>
      <sheetData sheetId="959">
        <row r="2">
          <cell r="A2" t="str">
            <v>Complete</v>
          </cell>
        </row>
      </sheetData>
      <sheetData sheetId="960"/>
      <sheetData sheetId="961">
        <row r="2">
          <cell r="A2">
            <v>43462</v>
          </cell>
        </row>
      </sheetData>
      <sheetData sheetId="962"/>
      <sheetData sheetId="963">
        <row r="2">
          <cell r="A2">
            <v>43462</v>
          </cell>
        </row>
      </sheetData>
      <sheetData sheetId="964">
        <row r="2">
          <cell r="A2">
            <v>43462</v>
          </cell>
        </row>
      </sheetData>
      <sheetData sheetId="965">
        <row r="2">
          <cell r="A2" t="str">
            <v>Complete</v>
          </cell>
        </row>
      </sheetData>
      <sheetData sheetId="966">
        <row r="2">
          <cell r="A2">
            <v>43462</v>
          </cell>
        </row>
      </sheetData>
      <sheetData sheetId="967">
        <row r="2">
          <cell r="A2">
            <v>43462</v>
          </cell>
        </row>
      </sheetData>
      <sheetData sheetId="968">
        <row r="2">
          <cell r="A2" t="str">
            <v>Complete</v>
          </cell>
        </row>
      </sheetData>
      <sheetData sheetId="969">
        <row r="2">
          <cell r="A2">
            <v>43462</v>
          </cell>
        </row>
      </sheetData>
      <sheetData sheetId="970">
        <row r="2">
          <cell r="A2">
            <v>43462</v>
          </cell>
        </row>
      </sheetData>
      <sheetData sheetId="971">
        <row r="2">
          <cell r="A2" t="str">
            <v>Complete</v>
          </cell>
        </row>
      </sheetData>
      <sheetData sheetId="972"/>
      <sheetData sheetId="973">
        <row r="2">
          <cell r="A2">
            <v>43462</v>
          </cell>
        </row>
      </sheetData>
      <sheetData sheetId="974"/>
      <sheetData sheetId="975">
        <row r="2">
          <cell r="A2">
            <v>43462</v>
          </cell>
        </row>
      </sheetData>
      <sheetData sheetId="976">
        <row r="2">
          <cell r="A2">
            <v>43462</v>
          </cell>
        </row>
      </sheetData>
      <sheetData sheetId="977">
        <row r="2">
          <cell r="A2" t="str">
            <v>Complete</v>
          </cell>
        </row>
      </sheetData>
      <sheetData sheetId="978">
        <row r="2">
          <cell r="A2">
            <v>43462</v>
          </cell>
        </row>
      </sheetData>
      <sheetData sheetId="979">
        <row r="2">
          <cell r="A2">
            <v>43462</v>
          </cell>
        </row>
      </sheetData>
      <sheetData sheetId="980">
        <row r="2">
          <cell r="A2" t="str">
            <v>Complete</v>
          </cell>
        </row>
      </sheetData>
      <sheetData sheetId="981">
        <row r="2">
          <cell r="A2">
            <v>43462</v>
          </cell>
        </row>
      </sheetData>
      <sheetData sheetId="982">
        <row r="2">
          <cell r="A2">
            <v>43462</v>
          </cell>
        </row>
      </sheetData>
      <sheetData sheetId="983">
        <row r="2">
          <cell r="A2" t="str">
            <v>Complete</v>
          </cell>
        </row>
      </sheetData>
      <sheetData sheetId="984"/>
      <sheetData sheetId="985">
        <row r="2">
          <cell r="A2">
            <v>43462</v>
          </cell>
        </row>
      </sheetData>
      <sheetData sheetId="986"/>
      <sheetData sheetId="987">
        <row r="2">
          <cell r="A2">
            <v>43462</v>
          </cell>
        </row>
      </sheetData>
      <sheetData sheetId="988">
        <row r="2">
          <cell r="A2">
            <v>43462</v>
          </cell>
        </row>
      </sheetData>
      <sheetData sheetId="989">
        <row r="2">
          <cell r="A2" t="str">
            <v>Complete</v>
          </cell>
        </row>
      </sheetData>
      <sheetData sheetId="990">
        <row r="2">
          <cell r="A2">
            <v>43462</v>
          </cell>
        </row>
      </sheetData>
      <sheetData sheetId="991">
        <row r="2">
          <cell r="A2">
            <v>43462</v>
          </cell>
        </row>
      </sheetData>
      <sheetData sheetId="992">
        <row r="2">
          <cell r="A2" t="str">
            <v>Complete</v>
          </cell>
        </row>
      </sheetData>
      <sheetData sheetId="993">
        <row r="2">
          <cell r="A2">
            <v>43462</v>
          </cell>
        </row>
      </sheetData>
      <sheetData sheetId="994">
        <row r="2">
          <cell r="A2">
            <v>43462</v>
          </cell>
        </row>
      </sheetData>
      <sheetData sheetId="995">
        <row r="2">
          <cell r="A2" t="str">
            <v>Complete</v>
          </cell>
        </row>
      </sheetData>
      <sheetData sheetId="996"/>
      <sheetData sheetId="997">
        <row r="2">
          <cell r="A2">
            <v>43462</v>
          </cell>
        </row>
      </sheetData>
      <sheetData sheetId="998"/>
      <sheetData sheetId="999">
        <row r="2">
          <cell r="A2">
            <v>43462</v>
          </cell>
        </row>
      </sheetData>
      <sheetData sheetId="1000">
        <row r="2">
          <cell r="A2">
            <v>43462</v>
          </cell>
        </row>
      </sheetData>
      <sheetData sheetId="1001">
        <row r="2">
          <cell r="A2" t="str">
            <v>Complete</v>
          </cell>
        </row>
      </sheetData>
      <sheetData sheetId="1002">
        <row r="2">
          <cell r="A2">
            <v>43462</v>
          </cell>
        </row>
      </sheetData>
      <sheetData sheetId="1003">
        <row r="2">
          <cell r="A2">
            <v>43462</v>
          </cell>
        </row>
      </sheetData>
      <sheetData sheetId="1004">
        <row r="2">
          <cell r="A2" t="str">
            <v>Complete</v>
          </cell>
        </row>
      </sheetData>
      <sheetData sheetId="1005">
        <row r="2">
          <cell r="A2">
            <v>43462</v>
          </cell>
        </row>
      </sheetData>
      <sheetData sheetId="1006">
        <row r="2">
          <cell r="A2">
            <v>43462</v>
          </cell>
        </row>
      </sheetData>
      <sheetData sheetId="1007">
        <row r="2">
          <cell r="A2" t="str">
            <v>Complete</v>
          </cell>
        </row>
      </sheetData>
      <sheetData sheetId="1008"/>
      <sheetData sheetId="1009">
        <row r="2">
          <cell r="A2">
            <v>43462</v>
          </cell>
        </row>
      </sheetData>
      <sheetData sheetId="1010"/>
      <sheetData sheetId="1011">
        <row r="2">
          <cell r="A2">
            <v>43462</v>
          </cell>
        </row>
      </sheetData>
      <sheetData sheetId="1012">
        <row r="2">
          <cell r="A2">
            <v>43462</v>
          </cell>
        </row>
      </sheetData>
      <sheetData sheetId="1013">
        <row r="2">
          <cell r="A2" t="str">
            <v>Complete</v>
          </cell>
        </row>
      </sheetData>
      <sheetData sheetId="1014">
        <row r="2">
          <cell r="A2">
            <v>43462</v>
          </cell>
        </row>
      </sheetData>
      <sheetData sheetId="1015">
        <row r="2">
          <cell r="A2">
            <v>43462</v>
          </cell>
        </row>
      </sheetData>
      <sheetData sheetId="1016">
        <row r="2">
          <cell r="A2" t="str">
            <v>Complete</v>
          </cell>
        </row>
      </sheetData>
      <sheetData sheetId="1017">
        <row r="2">
          <cell r="A2">
            <v>43462</v>
          </cell>
        </row>
      </sheetData>
      <sheetData sheetId="1018">
        <row r="2">
          <cell r="A2">
            <v>43462</v>
          </cell>
        </row>
      </sheetData>
      <sheetData sheetId="1019">
        <row r="2">
          <cell r="A2" t="str">
            <v>Complete</v>
          </cell>
        </row>
      </sheetData>
      <sheetData sheetId="1020"/>
      <sheetData sheetId="1021">
        <row r="2">
          <cell r="A2">
            <v>43462</v>
          </cell>
        </row>
      </sheetData>
      <sheetData sheetId="1022"/>
      <sheetData sheetId="1023">
        <row r="2">
          <cell r="A2">
            <v>43462</v>
          </cell>
        </row>
      </sheetData>
      <sheetData sheetId="1024">
        <row r="2">
          <cell r="A2">
            <v>43462</v>
          </cell>
        </row>
      </sheetData>
      <sheetData sheetId="1025">
        <row r="2">
          <cell r="A2" t="str">
            <v>Complete</v>
          </cell>
        </row>
      </sheetData>
      <sheetData sheetId="1026">
        <row r="2">
          <cell r="A2">
            <v>43462</v>
          </cell>
        </row>
      </sheetData>
      <sheetData sheetId="1027">
        <row r="2">
          <cell r="A2">
            <v>43462</v>
          </cell>
        </row>
      </sheetData>
      <sheetData sheetId="1028">
        <row r="2">
          <cell r="A2" t="str">
            <v>Complete</v>
          </cell>
        </row>
      </sheetData>
      <sheetData sheetId="1029">
        <row r="2">
          <cell r="A2">
            <v>43462</v>
          </cell>
        </row>
      </sheetData>
      <sheetData sheetId="1030">
        <row r="2">
          <cell r="A2">
            <v>43462</v>
          </cell>
        </row>
      </sheetData>
      <sheetData sheetId="1031">
        <row r="2">
          <cell r="A2" t="str">
            <v>Complete</v>
          </cell>
        </row>
      </sheetData>
      <sheetData sheetId="1032"/>
      <sheetData sheetId="1033">
        <row r="2">
          <cell r="A2">
            <v>43462</v>
          </cell>
        </row>
      </sheetData>
      <sheetData sheetId="1034"/>
      <sheetData sheetId="1035">
        <row r="2">
          <cell r="A2">
            <v>43462</v>
          </cell>
        </row>
      </sheetData>
      <sheetData sheetId="1036">
        <row r="2">
          <cell r="A2">
            <v>43462</v>
          </cell>
        </row>
      </sheetData>
      <sheetData sheetId="1037">
        <row r="2">
          <cell r="A2" t="str">
            <v>Complete</v>
          </cell>
        </row>
      </sheetData>
      <sheetData sheetId="1038">
        <row r="2">
          <cell r="A2">
            <v>43462</v>
          </cell>
        </row>
      </sheetData>
      <sheetData sheetId="1039">
        <row r="2">
          <cell r="A2">
            <v>43462</v>
          </cell>
        </row>
      </sheetData>
      <sheetData sheetId="1040">
        <row r="2">
          <cell r="A2" t="str">
            <v>Complete</v>
          </cell>
        </row>
      </sheetData>
      <sheetData sheetId="1041">
        <row r="2">
          <cell r="A2">
            <v>43462</v>
          </cell>
        </row>
      </sheetData>
      <sheetData sheetId="1042">
        <row r="2">
          <cell r="A2">
            <v>43462</v>
          </cell>
        </row>
      </sheetData>
      <sheetData sheetId="1043">
        <row r="2">
          <cell r="A2" t="str">
            <v>Complete</v>
          </cell>
        </row>
      </sheetData>
      <sheetData sheetId="1044"/>
      <sheetData sheetId="1045">
        <row r="2">
          <cell r="A2">
            <v>43462</v>
          </cell>
        </row>
      </sheetData>
      <sheetData sheetId="1046"/>
      <sheetData sheetId="1047">
        <row r="2">
          <cell r="A2">
            <v>43462</v>
          </cell>
        </row>
      </sheetData>
      <sheetData sheetId="1048">
        <row r="2">
          <cell r="A2">
            <v>43462</v>
          </cell>
        </row>
      </sheetData>
      <sheetData sheetId="1049">
        <row r="2">
          <cell r="A2" t="str">
            <v>Complete</v>
          </cell>
        </row>
      </sheetData>
      <sheetData sheetId="1050">
        <row r="2">
          <cell r="A2">
            <v>43462</v>
          </cell>
        </row>
      </sheetData>
      <sheetData sheetId="1051">
        <row r="2">
          <cell r="A2">
            <v>43462</v>
          </cell>
        </row>
      </sheetData>
      <sheetData sheetId="1052">
        <row r="2">
          <cell r="A2" t="str">
            <v>Complete</v>
          </cell>
        </row>
      </sheetData>
      <sheetData sheetId="1053">
        <row r="2">
          <cell r="A2">
            <v>43462</v>
          </cell>
        </row>
      </sheetData>
      <sheetData sheetId="1054">
        <row r="2">
          <cell r="A2">
            <v>43462</v>
          </cell>
        </row>
      </sheetData>
      <sheetData sheetId="1055">
        <row r="2">
          <cell r="A2" t="str">
            <v>Complete</v>
          </cell>
        </row>
      </sheetData>
      <sheetData sheetId="1056"/>
      <sheetData sheetId="1057">
        <row r="2">
          <cell r="A2">
            <v>43462</v>
          </cell>
        </row>
      </sheetData>
      <sheetData sheetId="1058"/>
      <sheetData sheetId="1059">
        <row r="2">
          <cell r="A2">
            <v>43462</v>
          </cell>
        </row>
      </sheetData>
      <sheetData sheetId="1060">
        <row r="2">
          <cell r="A2">
            <v>43462</v>
          </cell>
        </row>
      </sheetData>
      <sheetData sheetId="1061">
        <row r="2">
          <cell r="A2" t="str">
            <v>Complete</v>
          </cell>
        </row>
      </sheetData>
      <sheetData sheetId="1062">
        <row r="2">
          <cell r="A2">
            <v>43462</v>
          </cell>
        </row>
      </sheetData>
      <sheetData sheetId="1063">
        <row r="2">
          <cell r="A2">
            <v>43462</v>
          </cell>
        </row>
      </sheetData>
      <sheetData sheetId="1064">
        <row r="2">
          <cell r="A2" t="str">
            <v>Complete</v>
          </cell>
        </row>
      </sheetData>
      <sheetData sheetId="1065">
        <row r="2">
          <cell r="A2">
            <v>43462</v>
          </cell>
        </row>
      </sheetData>
      <sheetData sheetId="1066">
        <row r="2">
          <cell r="A2">
            <v>43462</v>
          </cell>
        </row>
      </sheetData>
      <sheetData sheetId="1067">
        <row r="2">
          <cell r="A2" t="str">
            <v>Complete</v>
          </cell>
        </row>
      </sheetData>
      <sheetData sheetId="1068"/>
      <sheetData sheetId="1069">
        <row r="2">
          <cell r="A2">
            <v>43462</v>
          </cell>
        </row>
      </sheetData>
      <sheetData sheetId="1070"/>
      <sheetData sheetId="1071">
        <row r="2">
          <cell r="A2">
            <v>43462</v>
          </cell>
        </row>
      </sheetData>
      <sheetData sheetId="1072">
        <row r="2">
          <cell r="A2">
            <v>43462</v>
          </cell>
        </row>
      </sheetData>
      <sheetData sheetId="1073">
        <row r="2">
          <cell r="A2" t="str">
            <v>Complete</v>
          </cell>
        </row>
      </sheetData>
      <sheetData sheetId="1074">
        <row r="2">
          <cell r="A2">
            <v>43462</v>
          </cell>
        </row>
      </sheetData>
      <sheetData sheetId="1075">
        <row r="2">
          <cell r="A2" t="str">
            <v>Complete</v>
          </cell>
        </row>
      </sheetData>
      <sheetData sheetId="1076">
        <row r="2">
          <cell r="A2" t="str">
            <v>Complete</v>
          </cell>
        </row>
      </sheetData>
      <sheetData sheetId="1077">
        <row r="2">
          <cell r="A2">
            <v>43462</v>
          </cell>
        </row>
      </sheetData>
      <sheetData sheetId="1078">
        <row r="2">
          <cell r="A2">
            <v>43462</v>
          </cell>
        </row>
      </sheetData>
      <sheetData sheetId="1079">
        <row r="2">
          <cell r="A2" t="str">
            <v>Complete</v>
          </cell>
        </row>
      </sheetData>
      <sheetData sheetId="1080"/>
      <sheetData sheetId="1081">
        <row r="2">
          <cell r="A2">
            <v>43462</v>
          </cell>
        </row>
      </sheetData>
      <sheetData sheetId="1082"/>
      <sheetData sheetId="1083">
        <row r="2">
          <cell r="A2">
            <v>43462</v>
          </cell>
        </row>
      </sheetData>
      <sheetData sheetId="1084">
        <row r="2">
          <cell r="A2">
            <v>43462</v>
          </cell>
        </row>
      </sheetData>
      <sheetData sheetId="1085">
        <row r="2">
          <cell r="A2" t="str">
            <v>Complete</v>
          </cell>
        </row>
      </sheetData>
      <sheetData sheetId="1086">
        <row r="2">
          <cell r="A2">
            <v>43462</v>
          </cell>
        </row>
      </sheetData>
      <sheetData sheetId="1087">
        <row r="2">
          <cell r="A2" t="str">
            <v>Complete</v>
          </cell>
        </row>
      </sheetData>
      <sheetData sheetId="1088">
        <row r="2">
          <cell r="A2" t="str">
            <v>Complete</v>
          </cell>
        </row>
      </sheetData>
      <sheetData sheetId="1089">
        <row r="2">
          <cell r="A2">
            <v>43462</v>
          </cell>
        </row>
      </sheetData>
      <sheetData sheetId="1090">
        <row r="2">
          <cell r="A2">
            <v>43462</v>
          </cell>
        </row>
      </sheetData>
      <sheetData sheetId="1091">
        <row r="2">
          <cell r="A2" t="str">
            <v>Complete</v>
          </cell>
        </row>
      </sheetData>
      <sheetData sheetId="1092"/>
      <sheetData sheetId="1093">
        <row r="2">
          <cell r="A2">
            <v>43462</v>
          </cell>
        </row>
      </sheetData>
      <sheetData sheetId="1094"/>
      <sheetData sheetId="1095">
        <row r="2">
          <cell r="A2">
            <v>43462</v>
          </cell>
        </row>
      </sheetData>
      <sheetData sheetId="1096">
        <row r="2">
          <cell r="A2">
            <v>43462</v>
          </cell>
        </row>
      </sheetData>
      <sheetData sheetId="1097">
        <row r="2">
          <cell r="A2" t="str">
            <v>Complete</v>
          </cell>
        </row>
      </sheetData>
      <sheetData sheetId="1098">
        <row r="2">
          <cell r="A2">
            <v>43462</v>
          </cell>
        </row>
      </sheetData>
      <sheetData sheetId="1099">
        <row r="2">
          <cell r="A2" t="str">
            <v>Complete</v>
          </cell>
        </row>
      </sheetData>
      <sheetData sheetId="1100">
        <row r="2">
          <cell r="A2" t="str">
            <v>Complete</v>
          </cell>
        </row>
      </sheetData>
      <sheetData sheetId="1101">
        <row r="2">
          <cell r="A2">
            <v>43462</v>
          </cell>
        </row>
      </sheetData>
      <sheetData sheetId="1102">
        <row r="2">
          <cell r="A2">
            <v>43462</v>
          </cell>
        </row>
      </sheetData>
      <sheetData sheetId="1103">
        <row r="2">
          <cell r="A2" t="str">
            <v>Complete</v>
          </cell>
        </row>
      </sheetData>
      <sheetData sheetId="1104"/>
      <sheetData sheetId="1105">
        <row r="2">
          <cell r="A2">
            <v>43462</v>
          </cell>
        </row>
      </sheetData>
      <sheetData sheetId="1106"/>
      <sheetData sheetId="1107">
        <row r="2">
          <cell r="A2">
            <v>43462</v>
          </cell>
        </row>
      </sheetData>
      <sheetData sheetId="1108">
        <row r="2">
          <cell r="A2">
            <v>43462</v>
          </cell>
        </row>
      </sheetData>
      <sheetData sheetId="1109">
        <row r="2">
          <cell r="A2" t="str">
            <v>Complete</v>
          </cell>
        </row>
      </sheetData>
      <sheetData sheetId="1110">
        <row r="2">
          <cell r="A2">
            <v>43462</v>
          </cell>
        </row>
      </sheetData>
      <sheetData sheetId="1111">
        <row r="2">
          <cell r="A2" t="str">
            <v>Complete</v>
          </cell>
        </row>
      </sheetData>
      <sheetData sheetId="1112">
        <row r="2">
          <cell r="A2" t="str">
            <v>Complete</v>
          </cell>
        </row>
      </sheetData>
      <sheetData sheetId="1113">
        <row r="2">
          <cell r="A2">
            <v>43462</v>
          </cell>
        </row>
      </sheetData>
      <sheetData sheetId="1114">
        <row r="2">
          <cell r="A2">
            <v>43462</v>
          </cell>
        </row>
      </sheetData>
      <sheetData sheetId="1115">
        <row r="2">
          <cell r="A2" t="str">
            <v>Complete</v>
          </cell>
        </row>
      </sheetData>
      <sheetData sheetId="1116"/>
      <sheetData sheetId="1117">
        <row r="2">
          <cell r="A2">
            <v>43462</v>
          </cell>
        </row>
      </sheetData>
      <sheetData sheetId="1118"/>
      <sheetData sheetId="1119">
        <row r="2">
          <cell r="A2">
            <v>43462</v>
          </cell>
        </row>
      </sheetData>
      <sheetData sheetId="1120">
        <row r="2">
          <cell r="A2">
            <v>43462</v>
          </cell>
        </row>
      </sheetData>
      <sheetData sheetId="1121">
        <row r="2">
          <cell r="A2" t="str">
            <v>Complete</v>
          </cell>
        </row>
      </sheetData>
      <sheetData sheetId="1122">
        <row r="2">
          <cell r="A2">
            <v>43462</v>
          </cell>
        </row>
      </sheetData>
      <sheetData sheetId="1123">
        <row r="2">
          <cell r="A2" t="str">
            <v>Complete</v>
          </cell>
        </row>
      </sheetData>
      <sheetData sheetId="1124">
        <row r="2">
          <cell r="A2" t="str">
            <v>Complete</v>
          </cell>
        </row>
      </sheetData>
      <sheetData sheetId="1125">
        <row r="2">
          <cell r="A2">
            <v>43462</v>
          </cell>
        </row>
      </sheetData>
      <sheetData sheetId="1126">
        <row r="2">
          <cell r="A2">
            <v>43462</v>
          </cell>
        </row>
      </sheetData>
      <sheetData sheetId="1127">
        <row r="2">
          <cell r="A2" t="str">
            <v>Complete</v>
          </cell>
        </row>
      </sheetData>
      <sheetData sheetId="1128"/>
      <sheetData sheetId="1129">
        <row r="2">
          <cell r="A2">
            <v>43462</v>
          </cell>
        </row>
      </sheetData>
      <sheetData sheetId="1130"/>
      <sheetData sheetId="1131">
        <row r="2">
          <cell r="A2">
            <v>43462</v>
          </cell>
        </row>
      </sheetData>
      <sheetData sheetId="1132">
        <row r="2">
          <cell r="A2">
            <v>43462</v>
          </cell>
        </row>
      </sheetData>
      <sheetData sheetId="1133">
        <row r="2">
          <cell r="A2" t="str">
            <v>Complete</v>
          </cell>
        </row>
      </sheetData>
      <sheetData sheetId="1134">
        <row r="2">
          <cell r="A2">
            <v>43462</v>
          </cell>
        </row>
      </sheetData>
      <sheetData sheetId="1135">
        <row r="2">
          <cell r="A2" t="str">
            <v>Complete</v>
          </cell>
        </row>
      </sheetData>
      <sheetData sheetId="1136">
        <row r="2">
          <cell r="A2" t="str">
            <v>Complete</v>
          </cell>
        </row>
      </sheetData>
      <sheetData sheetId="1137">
        <row r="2">
          <cell r="A2">
            <v>43462</v>
          </cell>
        </row>
      </sheetData>
      <sheetData sheetId="1138">
        <row r="2">
          <cell r="A2">
            <v>43462</v>
          </cell>
        </row>
      </sheetData>
      <sheetData sheetId="1139">
        <row r="2">
          <cell r="A2" t="str">
            <v>Complete</v>
          </cell>
        </row>
      </sheetData>
      <sheetData sheetId="1140"/>
      <sheetData sheetId="1141">
        <row r="2">
          <cell r="A2">
            <v>43462</v>
          </cell>
        </row>
      </sheetData>
      <sheetData sheetId="1142"/>
      <sheetData sheetId="1143"/>
      <sheetData sheetId="1144">
        <row r="2">
          <cell r="A2">
            <v>43462</v>
          </cell>
        </row>
      </sheetData>
      <sheetData sheetId="1145">
        <row r="2">
          <cell r="A2" t="str">
            <v>Complete</v>
          </cell>
        </row>
      </sheetData>
      <sheetData sheetId="1146">
        <row r="2">
          <cell r="A2">
            <v>43462</v>
          </cell>
        </row>
      </sheetData>
      <sheetData sheetId="1147">
        <row r="2">
          <cell r="A2" t="str">
            <v>Complete</v>
          </cell>
        </row>
      </sheetData>
      <sheetData sheetId="1148">
        <row r="2">
          <cell r="A2" t="str">
            <v>Complete</v>
          </cell>
        </row>
      </sheetData>
      <sheetData sheetId="1149">
        <row r="2">
          <cell r="A2">
            <v>43462</v>
          </cell>
        </row>
      </sheetData>
      <sheetData sheetId="1150">
        <row r="2">
          <cell r="A2">
            <v>43462</v>
          </cell>
        </row>
      </sheetData>
      <sheetData sheetId="1151">
        <row r="2">
          <cell r="A2" t="str">
            <v>Complete</v>
          </cell>
        </row>
      </sheetData>
      <sheetData sheetId="1152"/>
      <sheetData sheetId="1153">
        <row r="2">
          <cell r="A2">
            <v>43462</v>
          </cell>
        </row>
      </sheetData>
      <sheetData sheetId="1154"/>
      <sheetData sheetId="1155"/>
      <sheetData sheetId="1156">
        <row r="2">
          <cell r="A2">
            <v>43462</v>
          </cell>
        </row>
      </sheetData>
      <sheetData sheetId="1157">
        <row r="2">
          <cell r="A2" t="str">
            <v>Complete</v>
          </cell>
        </row>
      </sheetData>
      <sheetData sheetId="1158">
        <row r="2">
          <cell r="A2">
            <v>43462</v>
          </cell>
        </row>
      </sheetData>
      <sheetData sheetId="1159">
        <row r="2">
          <cell r="A2" t="str">
            <v>Complete</v>
          </cell>
        </row>
      </sheetData>
      <sheetData sheetId="1160">
        <row r="2">
          <cell r="A2" t="str">
            <v>Complete</v>
          </cell>
        </row>
      </sheetData>
      <sheetData sheetId="1161">
        <row r="2">
          <cell r="A2">
            <v>43462</v>
          </cell>
        </row>
      </sheetData>
      <sheetData sheetId="1162">
        <row r="2">
          <cell r="A2">
            <v>43462</v>
          </cell>
        </row>
      </sheetData>
      <sheetData sheetId="1163">
        <row r="2">
          <cell r="A2" t="str">
            <v>Complete</v>
          </cell>
        </row>
      </sheetData>
      <sheetData sheetId="1164"/>
      <sheetData sheetId="1165">
        <row r="2">
          <cell r="A2">
            <v>43462</v>
          </cell>
        </row>
      </sheetData>
      <sheetData sheetId="1166"/>
      <sheetData sheetId="1167"/>
      <sheetData sheetId="1168">
        <row r="2">
          <cell r="A2">
            <v>43462</v>
          </cell>
        </row>
      </sheetData>
      <sheetData sheetId="1169">
        <row r="2">
          <cell r="A2" t="str">
            <v>Complete</v>
          </cell>
        </row>
      </sheetData>
      <sheetData sheetId="1170">
        <row r="2">
          <cell r="A2">
            <v>43462</v>
          </cell>
        </row>
      </sheetData>
      <sheetData sheetId="1171">
        <row r="2">
          <cell r="A2" t="str">
            <v>Complete</v>
          </cell>
        </row>
      </sheetData>
      <sheetData sheetId="1172">
        <row r="2">
          <cell r="A2" t="str">
            <v>Complete</v>
          </cell>
        </row>
      </sheetData>
      <sheetData sheetId="1173">
        <row r="2">
          <cell r="A2">
            <v>43462</v>
          </cell>
        </row>
      </sheetData>
      <sheetData sheetId="1174">
        <row r="2">
          <cell r="A2">
            <v>43462</v>
          </cell>
        </row>
      </sheetData>
      <sheetData sheetId="1175">
        <row r="2">
          <cell r="A2" t="str">
            <v>Complete</v>
          </cell>
        </row>
      </sheetData>
      <sheetData sheetId="1176"/>
      <sheetData sheetId="1177">
        <row r="2">
          <cell r="A2">
            <v>43462</v>
          </cell>
        </row>
      </sheetData>
      <sheetData sheetId="1178"/>
      <sheetData sheetId="1179"/>
      <sheetData sheetId="1180">
        <row r="2">
          <cell r="A2">
            <v>43462</v>
          </cell>
        </row>
      </sheetData>
      <sheetData sheetId="1181">
        <row r="2">
          <cell r="A2" t="str">
            <v>Complete</v>
          </cell>
        </row>
      </sheetData>
      <sheetData sheetId="1182">
        <row r="2">
          <cell r="A2">
            <v>43462</v>
          </cell>
        </row>
      </sheetData>
      <sheetData sheetId="1183">
        <row r="2">
          <cell r="A2" t="str">
            <v>Complete</v>
          </cell>
        </row>
      </sheetData>
      <sheetData sheetId="1184">
        <row r="2">
          <cell r="A2" t="str">
            <v>Complete</v>
          </cell>
        </row>
      </sheetData>
      <sheetData sheetId="1185">
        <row r="2">
          <cell r="A2">
            <v>43462</v>
          </cell>
        </row>
      </sheetData>
      <sheetData sheetId="1186">
        <row r="2">
          <cell r="A2">
            <v>43462</v>
          </cell>
        </row>
      </sheetData>
      <sheetData sheetId="1187">
        <row r="2">
          <cell r="A2" t="str">
            <v>Complete</v>
          </cell>
        </row>
      </sheetData>
      <sheetData sheetId="1188"/>
      <sheetData sheetId="1189">
        <row r="2">
          <cell r="A2">
            <v>43462</v>
          </cell>
        </row>
      </sheetData>
      <sheetData sheetId="1190"/>
      <sheetData sheetId="1191"/>
      <sheetData sheetId="1192">
        <row r="2">
          <cell r="A2">
            <v>43462</v>
          </cell>
        </row>
      </sheetData>
      <sheetData sheetId="1193">
        <row r="2">
          <cell r="A2" t="str">
            <v>Complete</v>
          </cell>
        </row>
      </sheetData>
      <sheetData sheetId="1194">
        <row r="2">
          <cell r="A2">
            <v>43462</v>
          </cell>
        </row>
      </sheetData>
      <sheetData sheetId="1195">
        <row r="2">
          <cell r="A2" t="str">
            <v>Complete</v>
          </cell>
        </row>
      </sheetData>
      <sheetData sheetId="1196">
        <row r="2">
          <cell r="A2" t="str">
            <v>Complete</v>
          </cell>
        </row>
      </sheetData>
      <sheetData sheetId="1197">
        <row r="2">
          <cell r="A2">
            <v>43462</v>
          </cell>
        </row>
      </sheetData>
      <sheetData sheetId="1198">
        <row r="2">
          <cell r="A2">
            <v>43462</v>
          </cell>
        </row>
      </sheetData>
      <sheetData sheetId="1199">
        <row r="2">
          <cell r="A2" t="str">
            <v>Complete</v>
          </cell>
        </row>
      </sheetData>
      <sheetData sheetId="1200"/>
      <sheetData sheetId="1201">
        <row r="2">
          <cell r="A2">
            <v>43462</v>
          </cell>
        </row>
      </sheetData>
      <sheetData sheetId="1202"/>
      <sheetData sheetId="1203"/>
      <sheetData sheetId="1204">
        <row r="2">
          <cell r="A2">
            <v>43462</v>
          </cell>
        </row>
      </sheetData>
      <sheetData sheetId="1205">
        <row r="2">
          <cell r="A2" t="str">
            <v>Complete</v>
          </cell>
        </row>
      </sheetData>
      <sheetData sheetId="1206">
        <row r="2">
          <cell r="A2">
            <v>43462</v>
          </cell>
        </row>
      </sheetData>
      <sheetData sheetId="1207">
        <row r="2">
          <cell r="A2" t="str">
            <v>Complete</v>
          </cell>
        </row>
      </sheetData>
      <sheetData sheetId="1208">
        <row r="2">
          <cell r="A2" t="str">
            <v>Complete</v>
          </cell>
        </row>
      </sheetData>
      <sheetData sheetId="1209">
        <row r="2">
          <cell r="A2">
            <v>43462</v>
          </cell>
        </row>
      </sheetData>
      <sheetData sheetId="1210">
        <row r="2">
          <cell r="A2">
            <v>43462</v>
          </cell>
        </row>
      </sheetData>
      <sheetData sheetId="1211">
        <row r="2">
          <cell r="A2" t="str">
            <v>Complete</v>
          </cell>
        </row>
      </sheetData>
      <sheetData sheetId="1212"/>
      <sheetData sheetId="1213">
        <row r="2">
          <cell r="A2">
            <v>43462</v>
          </cell>
        </row>
      </sheetData>
      <sheetData sheetId="1214"/>
      <sheetData sheetId="1215"/>
      <sheetData sheetId="1216">
        <row r="2">
          <cell r="A2">
            <v>43462</v>
          </cell>
        </row>
      </sheetData>
      <sheetData sheetId="1217">
        <row r="2">
          <cell r="A2" t="str">
            <v>Complete</v>
          </cell>
        </row>
      </sheetData>
      <sheetData sheetId="1218">
        <row r="2">
          <cell r="A2">
            <v>43462</v>
          </cell>
        </row>
      </sheetData>
      <sheetData sheetId="1219">
        <row r="2">
          <cell r="A2" t="str">
            <v>Complete</v>
          </cell>
        </row>
      </sheetData>
      <sheetData sheetId="1220">
        <row r="2">
          <cell r="A2" t="str">
            <v>Complete</v>
          </cell>
        </row>
      </sheetData>
      <sheetData sheetId="1221">
        <row r="2">
          <cell r="A2">
            <v>43462</v>
          </cell>
        </row>
      </sheetData>
      <sheetData sheetId="1222">
        <row r="2">
          <cell r="A2">
            <v>43462</v>
          </cell>
        </row>
      </sheetData>
      <sheetData sheetId="1223">
        <row r="2">
          <cell r="A2" t="str">
            <v>Complete</v>
          </cell>
        </row>
      </sheetData>
      <sheetData sheetId="1224">
        <row r="2">
          <cell r="A2">
            <v>43462</v>
          </cell>
        </row>
      </sheetData>
      <sheetData sheetId="1225">
        <row r="2">
          <cell r="A2">
            <v>43462</v>
          </cell>
        </row>
      </sheetData>
      <sheetData sheetId="1226">
        <row r="2">
          <cell r="A2" t="str">
            <v>Complete</v>
          </cell>
        </row>
      </sheetData>
      <sheetData sheetId="1227"/>
      <sheetData sheetId="1228">
        <row r="2">
          <cell r="A2">
            <v>43462</v>
          </cell>
        </row>
      </sheetData>
      <sheetData sheetId="1229">
        <row r="2">
          <cell r="A2" t="str">
            <v>Complete</v>
          </cell>
        </row>
      </sheetData>
      <sheetData sheetId="1230">
        <row r="2">
          <cell r="A2">
            <v>43462</v>
          </cell>
        </row>
      </sheetData>
      <sheetData sheetId="1231">
        <row r="2">
          <cell r="A2" t="str">
            <v>Complete</v>
          </cell>
        </row>
      </sheetData>
      <sheetData sheetId="1232">
        <row r="2">
          <cell r="A2" t="str">
            <v>Complete</v>
          </cell>
        </row>
      </sheetData>
      <sheetData sheetId="1233">
        <row r="2">
          <cell r="A2">
            <v>43462</v>
          </cell>
        </row>
      </sheetData>
      <sheetData sheetId="1234">
        <row r="2">
          <cell r="A2">
            <v>43462</v>
          </cell>
        </row>
      </sheetData>
      <sheetData sheetId="1235">
        <row r="2">
          <cell r="A2" t="str">
            <v>Complete</v>
          </cell>
        </row>
      </sheetData>
      <sheetData sheetId="1236">
        <row r="2">
          <cell r="A2">
            <v>43462</v>
          </cell>
        </row>
      </sheetData>
      <sheetData sheetId="1237">
        <row r="2">
          <cell r="A2">
            <v>43462</v>
          </cell>
        </row>
      </sheetData>
      <sheetData sheetId="1238">
        <row r="2">
          <cell r="A2" t="str">
            <v>Complete</v>
          </cell>
        </row>
      </sheetData>
      <sheetData sheetId="1239"/>
      <sheetData sheetId="1240">
        <row r="2">
          <cell r="A2">
            <v>43462</v>
          </cell>
        </row>
      </sheetData>
      <sheetData sheetId="1241">
        <row r="2">
          <cell r="A2" t="str">
            <v>Complete</v>
          </cell>
        </row>
      </sheetData>
      <sheetData sheetId="1242">
        <row r="2">
          <cell r="A2">
            <v>43462</v>
          </cell>
        </row>
      </sheetData>
      <sheetData sheetId="1243">
        <row r="2">
          <cell r="A2" t="str">
            <v>Complete</v>
          </cell>
        </row>
      </sheetData>
      <sheetData sheetId="1244">
        <row r="2">
          <cell r="A2" t="str">
            <v>Complete</v>
          </cell>
        </row>
      </sheetData>
      <sheetData sheetId="1245">
        <row r="2">
          <cell r="A2">
            <v>43462</v>
          </cell>
        </row>
      </sheetData>
      <sheetData sheetId="1246">
        <row r="2">
          <cell r="A2">
            <v>43462</v>
          </cell>
        </row>
      </sheetData>
      <sheetData sheetId="1247">
        <row r="2">
          <cell r="A2" t="str">
            <v>Complete</v>
          </cell>
        </row>
      </sheetData>
      <sheetData sheetId="1248">
        <row r="2">
          <cell r="A2">
            <v>43462</v>
          </cell>
        </row>
      </sheetData>
      <sheetData sheetId="1249">
        <row r="2">
          <cell r="A2">
            <v>43462</v>
          </cell>
        </row>
      </sheetData>
      <sheetData sheetId="1250">
        <row r="2">
          <cell r="A2" t="str">
            <v>Complete</v>
          </cell>
        </row>
      </sheetData>
      <sheetData sheetId="1251">
        <row r="2">
          <cell r="A2" t="str">
            <v>Complete</v>
          </cell>
        </row>
      </sheetData>
      <sheetData sheetId="1252">
        <row r="2">
          <cell r="A2">
            <v>43462</v>
          </cell>
        </row>
      </sheetData>
      <sheetData sheetId="1253">
        <row r="2">
          <cell r="A2" t="str">
            <v>Complete</v>
          </cell>
        </row>
      </sheetData>
      <sheetData sheetId="1254">
        <row r="2">
          <cell r="A2">
            <v>43462</v>
          </cell>
        </row>
      </sheetData>
      <sheetData sheetId="1255">
        <row r="2">
          <cell r="A2" t="str">
            <v>Complete</v>
          </cell>
        </row>
      </sheetData>
      <sheetData sheetId="1256">
        <row r="2">
          <cell r="A2" t="str">
            <v>Complete</v>
          </cell>
        </row>
      </sheetData>
      <sheetData sheetId="1257">
        <row r="2">
          <cell r="A2">
            <v>43462</v>
          </cell>
        </row>
      </sheetData>
      <sheetData sheetId="1258">
        <row r="2">
          <cell r="A2">
            <v>43462</v>
          </cell>
        </row>
      </sheetData>
      <sheetData sheetId="1259">
        <row r="2">
          <cell r="A2" t="str">
            <v>Complete</v>
          </cell>
        </row>
      </sheetData>
      <sheetData sheetId="1260">
        <row r="2">
          <cell r="A2">
            <v>43462</v>
          </cell>
        </row>
      </sheetData>
      <sheetData sheetId="1261">
        <row r="2">
          <cell r="A2">
            <v>43462</v>
          </cell>
        </row>
      </sheetData>
      <sheetData sheetId="1262">
        <row r="2">
          <cell r="A2" t="str">
            <v>Complete</v>
          </cell>
        </row>
      </sheetData>
      <sheetData sheetId="1263">
        <row r="2">
          <cell r="A2" t="str">
            <v>Complete</v>
          </cell>
        </row>
      </sheetData>
      <sheetData sheetId="1264">
        <row r="2">
          <cell r="A2">
            <v>43462</v>
          </cell>
        </row>
      </sheetData>
      <sheetData sheetId="1265">
        <row r="2">
          <cell r="A2" t="str">
            <v>Complete</v>
          </cell>
        </row>
      </sheetData>
      <sheetData sheetId="1266">
        <row r="2">
          <cell r="A2">
            <v>43462</v>
          </cell>
        </row>
      </sheetData>
      <sheetData sheetId="1267">
        <row r="2">
          <cell r="A2" t="str">
            <v>Complete</v>
          </cell>
        </row>
      </sheetData>
      <sheetData sheetId="1268">
        <row r="2">
          <cell r="A2" t="str">
            <v>Complete</v>
          </cell>
        </row>
      </sheetData>
      <sheetData sheetId="1269">
        <row r="2">
          <cell r="A2">
            <v>43462</v>
          </cell>
        </row>
      </sheetData>
      <sheetData sheetId="1270">
        <row r="2">
          <cell r="A2">
            <v>43462</v>
          </cell>
        </row>
      </sheetData>
      <sheetData sheetId="1271">
        <row r="2">
          <cell r="A2" t="str">
            <v>Complete</v>
          </cell>
        </row>
      </sheetData>
      <sheetData sheetId="1272">
        <row r="2">
          <cell r="A2">
            <v>43462</v>
          </cell>
        </row>
      </sheetData>
      <sheetData sheetId="1273">
        <row r="2">
          <cell r="A2">
            <v>43462</v>
          </cell>
        </row>
      </sheetData>
      <sheetData sheetId="1274">
        <row r="2">
          <cell r="A2" t="str">
            <v>Complete</v>
          </cell>
        </row>
      </sheetData>
      <sheetData sheetId="1275">
        <row r="2">
          <cell r="A2" t="str">
            <v>Complete</v>
          </cell>
        </row>
      </sheetData>
      <sheetData sheetId="1276">
        <row r="2">
          <cell r="A2">
            <v>43462</v>
          </cell>
        </row>
      </sheetData>
      <sheetData sheetId="1277">
        <row r="2">
          <cell r="A2" t="str">
            <v>Complete</v>
          </cell>
        </row>
      </sheetData>
      <sheetData sheetId="1278">
        <row r="2">
          <cell r="A2">
            <v>43462</v>
          </cell>
        </row>
      </sheetData>
      <sheetData sheetId="1279">
        <row r="2">
          <cell r="A2" t="str">
            <v>Complete</v>
          </cell>
        </row>
      </sheetData>
      <sheetData sheetId="1280">
        <row r="2">
          <cell r="A2" t="str">
            <v>Complete</v>
          </cell>
        </row>
      </sheetData>
      <sheetData sheetId="1281">
        <row r="2">
          <cell r="A2">
            <v>43462</v>
          </cell>
        </row>
      </sheetData>
      <sheetData sheetId="1282">
        <row r="2">
          <cell r="A2">
            <v>43462</v>
          </cell>
        </row>
      </sheetData>
      <sheetData sheetId="1283">
        <row r="2">
          <cell r="A2" t="str">
            <v>Complete</v>
          </cell>
        </row>
      </sheetData>
      <sheetData sheetId="1284">
        <row r="2">
          <cell r="A2">
            <v>43462</v>
          </cell>
        </row>
      </sheetData>
      <sheetData sheetId="1285">
        <row r="2">
          <cell r="A2">
            <v>43462</v>
          </cell>
        </row>
      </sheetData>
      <sheetData sheetId="1286">
        <row r="2">
          <cell r="A2" t="str">
            <v>Complete</v>
          </cell>
        </row>
      </sheetData>
      <sheetData sheetId="1287">
        <row r="2">
          <cell r="A2" t="str">
            <v>Complete</v>
          </cell>
        </row>
      </sheetData>
      <sheetData sheetId="1288">
        <row r="2">
          <cell r="A2">
            <v>43462</v>
          </cell>
        </row>
      </sheetData>
      <sheetData sheetId="1289">
        <row r="2">
          <cell r="A2" t="str">
            <v>Complete</v>
          </cell>
        </row>
      </sheetData>
      <sheetData sheetId="1290">
        <row r="2">
          <cell r="A2">
            <v>43462</v>
          </cell>
        </row>
      </sheetData>
      <sheetData sheetId="1291">
        <row r="2">
          <cell r="A2" t="str">
            <v>Complete</v>
          </cell>
        </row>
      </sheetData>
      <sheetData sheetId="1292">
        <row r="2">
          <cell r="A2" t="str">
            <v>Complete</v>
          </cell>
        </row>
      </sheetData>
      <sheetData sheetId="1293">
        <row r="2">
          <cell r="A2">
            <v>43462</v>
          </cell>
        </row>
      </sheetData>
      <sheetData sheetId="1294">
        <row r="2">
          <cell r="A2">
            <v>43462</v>
          </cell>
        </row>
      </sheetData>
      <sheetData sheetId="1295">
        <row r="2">
          <cell r="A2" t="str">
            <v>Complete</v>
          </cell>
        </row>
      </sheetData>
      <sheetData sheetId="1296">
        <row r="2">
          <cell r="A2">
            <v>43462</v>
          </cell>
        </row>
      </sheetData>
      <sheetData sheetId="1297">
        <row r="2">
          <cell r="A2">
            <v>43462</v>
          </cell>
        </row>
      </sheetData>
      <sheetData sheetId="1298">
        <row r="2">
          <cell r="A2" t="str">
            <v>Complete</v>
          </cell>
        </row>
      </sheetData>
      <sheetData sheetId="1299">
        <row r="2">
          <cell r="A2" t="str">
            <v>Complete</v>
          </cell>
        </row>
      </sheetData>
      <sheetData sheetId="1300">
        <row r="2">
          <cell r="A2">
            <v>43462</v>
          </cell>
        </row>
      </sheetData>
      <sheetData sheetId="1301">
        <row r="2">
          <cell r="A2" t="str">
            <v>Complete</v>
          </cell>
        </row>
      </sheetData>
      <sheetData sheetId="1302">
        <row r="2">
          <cell r="A2">
            <v>43462</v>
          </cell>
        </row>
      </sheetData>
      <sheetData sheetId="1303">
        <row r="2">
          <cell r="A2" t="str">
            <v>Complete</v>
          </cell>
        </row>
      </sheetData>
      <sheetData sheetId="1304">
        <row r="2">
          <cell r="A2" t="str">
            <v>Complete</v>
          </cell>
        </row>
      </sheetData>
      <sheetData sheetId="1305">
        <row r="2">
          <cell r="A2">
            <v>43462</v>
          </cell>
        </row>
      </sheetData>
      <sheetData sheetId="1306">
        <row r="2">
          <cell r="A2">
            <v>43462</v>
          </cell>
        </row>
      </sheetData>
      <sheetData sheetId="1307">
        <row r="2">
          <cell r="A2" t="str">
            <v>Complete</v>
          </cell>
        </row>
      </sheetData>
      <sheetData sheetId="1308">
        <row r="2">
          <cell r="A2">
            <v>43462</v>
          </cell>
        </row>
      </sheetData>
      <sheetData sheetId="1309">
        <row r="2">
          <cell r="A2">
            <v>43462</v>
          </cell>
        </row>
      </sheetData>
      <sheetData sheetId="1310">
        <row r="2">
          <cell r="A2" t="str">
            <v>Complete</v>
          </cell>
        </row>
      </sheetData>
      <sheetData sheetId="1311">
        <row r="2">
          <cell r="A2" t="str">
            <v>Complete</v>
          </cell>
        </row>
      </sheetData>
      <sheetData sheetId="1312">
        <row r="2">
          <cell r="A2">
            <v>43462</v>
          </cell>
        </row>
      </sheetData>
      <sheetData sheetId="1313">
        <row r="2">
          <cell r="A2" t="str">
            <v>Complete</v>
          </cell>
        </row>
      </sheetData>
      <sheetData sheetId="1314">
        <row r="2">
          <cell r="A2">
            <v>43462</v>
          </cell>
        </row>
      </sheetData>
      <sheetData sheetId="1315">
        <row r="2">
          <cell r="A2" t="str">
            <v>Complete</v>
          </cell>
        </row>
      </sheetData>
      <sheetData sheetId="1316">
        <row r="2">
          <cell r="A2" t="str">
            <v>Complete</v>
          </cell>
        </row>
      </sheetData>
      <sheetData sheetId="1317">
        <row r="2">
          <cell r="A2">
            <v>43462</v>
          </cell>
        </row>
      </sheetData>
      <sheetData sheetId="1318">
        <row r="2">
          <cell r="A2">
            <v>43462</v>
          </cell>
        </row>
      </sheetData>
      <sheetData sheetId="1319">
        <row r="2">
          <cell r="A2" t="str">
            <v>Complete</v>
          </cell>
        </row>
      </sheetData>
      <sheetData sheetId="1320">
        <row r="2">
          <cell r="A2">
            <v>43462</v>
          </cell>
        </row>
      </sheetData>
      <sheetData sheetId="1321">
        <row r="2">
          <cell r="A2">
            <v>43462</v>
          </cell>
        </row>
      </sheetData>
      <sheetData sheetId="1322">
        <row r="2">
          <cell r="A2" t="str">
            <v>Complete</v>
          </cell>
        </row>
      </sheetData>
      <sheetData sheetId="1323">
        <row r="2">
          <cell r="A2" t="str">
            <v>Complete</v>
          </cell>
        </row>
      </sheetData>
      <sheetData sheetId="1324">
        <row r="2">
          <cell r="A2">
            <v>43462</v>
          </cell>
        </row>
      </sheetData>
      <sheetData sheetId="1325">
        <row r="2">
          <cell r="A2" t="str">
            <v>Complete</v>
          </cell>
        </row>
      </sheetData>
      <sheetData sheetId="1326">
        <row r="2">
          <cell r="A2">
            <v>43462</v>
          </cell>
        </row>
      </sheetData>
      <sheetData sheetId="1327">
        <row r="2">
          <cell r="A2" t="str">
            <v>Complete</v>
          </cell>
        </row>
      </sheetData>
      <sheetData sheetId="1328">
        <row r="2">
          <cell r="A2" t="str">
            <v>Complete</v>
          </cell>
        </row>
      </sheetData>
      <sheetData sheetId="1329">
        <row r="2">
          <cell r="A2">
            <v>43462</v>
          </cell>
        </row>
      </sheetData>
      <sheetData sheetId="1330">
        <row r="2">
          <cell r="A2">
            <v>43462</v>
          </cell>
        </row>
      </sheetData>
      <sheetData sheetId="1331">
        <row r="2">
          <cell r="A2" t="str">
            <v>Complete</v>
          </cell>
        </row>
      </sheetData>
      <sheetData sheetId="1332">
        <row r="2">
          <cell r="A2">
            <v>43462</v>
          </cell>
        </row>
      </sheetData>
      <sheetData sheetId="1333">
        <row r="2">
          <cell r="A2" t="str">
            <v>Complete</v>
          </cell>
        </row>
      </sheetData>
      <sheetData sheetId="1334">
        <row r="2">
          <cell r="A2" t="str">
            <v>Complete</v>
          </cell>
        </row>
      </sheetData>
      <sheetData sheetId="1335">
        <row r="2">
          <cell r="A2" t="str">
            <v>Complete</v>
          </cell>
        </row>
      </sheetData>
      <sheetData sheetId="1336">
        <row r="2">
          <cell r="A2">
            <v>43462</v>
          </cell>
        </row>
      </sheetData>
      <sheetData sheetId="1337">
        <row r="2">
          <cell r="A2" t="str">
            <v>Complete</v>
          </cell>
        </row>
      </sheetData>
      <sheetData sheetId="1338">
        <row r="2">
          <cell r="A2">
            <v>43462</v>
          </cell>
        </row>
      </sheetData>
      <sheetData sheetId="1339">
        <row r="2">
          <cell r="A2" t="str">
            <v>Complete</v>
          </cell>
        </row>
      </sheetData>
      <sheetData sheetId="1340">
        <row r="2">
          <cell r="A2" t="str">
            <v>Complete</v>
          </cell>
        </row>
      </sheetData>
      <sheetData sheetId="1341"/>
      <sheetData sheetId="1342"/>
      <sheetData sheetId="1343"/>
      <sheetData sheetId="1344">
        <row r="2">
          <cell r="A2">
            <v>43462</v>
          </cell>
        </row>
      </sheetData>
      <sheetData sheetId="1345">
        <row r="2">
          <cell r="A2" t="str">
            <v>Complete</v>
          </cell>
        </row>
      </sheetData>
      <sheetData sheetId="1346">
        <row r="2">
          <cell r="A2" t="str">
            <v>Complete</v>
          </cell>
        </row>
      </sheetData>
      <sheetData sheetId="1347">
        <row r="2">
          <cell r="A2" t="str">
            <v>Complete</v>
          </cell>
        </row>
      </sheetData>
      <sheetData sheetId="1348">
        <row r="2">
          <cell r="A2" t="str">
            <v>Complete</v>
          </cell>
        </row>
      </sheetData>
      <sheetData sheetId="1349">
        <row r="2">
          <cell r="A2" t="str">
            <v>Complete</v>
          </cell>
        </row>
      </sheetData>
      <sheetData sheetId="1350">
        <row r="2">
          <cell r="A2">
            <v>43462</v>
          </cell>
        </row>
      </sheetData>
      <sheetData sheetId="1351">
        <row r="2">
          <cell r="A2" t="str">
            <v>Complete</v>
          </cell>
        </row>
      </sheetData>
      <sheetData sheetId="1352">
        <row r="2">
          <cell r="A2" t="str">
            <v>Complete</v>
          </cell>
        </row>
      </sheetData>
      <sheetData sheetId="1353"/>
      <sheetData sheetId="1354"/>
      <sheetData sheetId="1355"/>
      <sheetData sheetId="1356">
        <row r="2">
          <cell r="A2">
            <v>43462</v>
          </cell>
        </row>
      </sheetData>
      <sheetData sheetId="1357">
        <row r="2">
          <cell r="A2" t="str">
            <v>Complete</v>
          </cell>
        </row>
      </sheetData>
      <sheetData sheetId="1358">
        <row r="2">
          <cell r="A2" t="str">
            <v>Complete</v>
          </cell>
        </row>
      </sheetData>
      <sheetData sheetId="1359">
        <row r="2">
          <cell r="A2" t="str">
            <v>Complete</v>
          </cell>
        </row>
      </sheetData>
      <sheetData sheetId="1360">
        <row r="2">
          <cell r="A2" t="str">
            <v>Complete</v>
          </cell>
        </row>
      </sheetData>
      <sheetData sheetId="1361">
        <row r="2">
          <cell r="A2" t="str">
            <v>Complete</v>
          </cell>
        </row>
      </sheetData>
      <sheetData sheetId="1362">
        <row r="2">
          <cell r="A2">
            <v>43462</v>
          </cell>
        </row>
      </sheetData>
      <sheetData sheetId="1363">
        <row r="2">
          <cell r="A2" t="str">
            <v>Complete</v>
          </cell>
        </row>
      </sheetData>
      <sheetData sheetId="1364">
        <row r="2">
          <cell r="A2" t="str">
            <v>Complete</v>
          </cell>
        </row>
      </sheetData>
      <sheetData sheetId="1365"/>
      <sheetData sheetId="1366"/>
      <sheetData sheetId="1367"/>
      <sheetData sheetId="1368">
        <row r="2">
          <cell r="A2">
            <v>43462</v>
          </cell>
        </row>
      </sheetData>
      <sheetData sheetId="1369">
        <row r="2">
          <cell r="A2" t="str">
            <v>Complete</v>
          </cell>
        </row>
      </sheetData>
      <sheetData sheetId="1370">
        <row r="2">
          <cell r="A2" t="str">
            <v>Complete</v>
          </cell>
        </row>
      </sheetData>
      <sheetData sheetId="1371">
        <row r="2">
          <cell r="A2" t="str">
            <v>Complete</v>
          </cell>
        </row>
      </sheetData>
      <sheetData sheetId="1372">
        <row r="2">
          <cell r="A2" t="str">
            <v>Complete</v>
          </cell>
        </row>
      </sheetData>
      <sheetData sheetId="1373">
        <row r="2">
          <cell r="A2" t="str">
            <v>Complete</v>
          </cell>
        </row>
      </sheetData>
      <sheetData sheetId="1374"/>
      <sheetData sheetId="1375"/>
      <sheetData sheetId="1376"/>
      <sheetData sheetId="1377"/>
      <sheetData sheetId="1378"/>
      <sheetData sheetId="1379"/>
      <sheetData sheetId="1380">
        <row r="2">
          <cell r="A2">
            <v>43462</v>
          </cell>
        </row>
      </sheetData>
      <sheetData sheetId="1381">
        <row r="2">
          <cell r="A2" t="str">
            <v>Complete</v>
          </cell>
        </row>
      </sheetData>
      <sheetData sheetId="1382">
        <row r="2">
          <cell r="A2" t="str">
            <v>Complete</v>
          </cell>
        </row>
      </sheetData>
      <sheetData sheetId="1383">
        <row r="2">
          <cell r="A2" t="str">
            <v>Complete</v>
          </cell>
        </row>
      </sheetData>
      <sheetData sheetId="1384">
        <row r="2">
          <cell r="A2" t="str">
            <v>Complete</v>
          </cell>
        </row>
      </sheetData>
      <sheetData sheetId="1385">
        <row r="2">
          <cell r="A2" t="str">
            <v>Complete</v>
          </cell>
        </row>
      </sheetData>
      <sheetData sheetId="1386">
        <row r="2">
          <cell r="A2" t="str">
            <v>Complete</v>
          </cell>
        </row>
      </sheetData>
      <sheetData sheetId="1387">
        <row r="2">
          <cell r="A2">
            <v>43462</v>
          </cell>
        </row>
      </sheetData>
      <sheetData sheetId="1388"/>
      <sheetData sheetId="1389">
        <row r="2">
          <cell r="A2">
            <v>43462</v>
          </cell>
        </row>
      </sheetData>
      <sheetData sheetId="1390">
        <row r="2">
          <cell r="A2">
            <v>43462</v>
          </cell>
        </row>
      </sheetData>
      <sheetData sheetId="1391">
        <row r="2">
          <cell r="A2" t="str">
            <v>Complete</v>
          </cell>
        </row>
      </sheetData>
      <sheetData sheetId="1392">
        <row r="2">
          <cell r="A2">
            <v>43462</v>
          </cell>
        </row>
      </sheetData>
      <sheetData sheetId="1393">
        <row r="2">
          <cell r="A2" t="str">
            <v>Complete</v>
          </cell>
        </row>
      </sheetData>
      <sheetData sheetId="1394">
        <row r="2">
          <cell r="A2" t="str">
            <v>Complete</v>
          </cell>
        </row>
      </sheetData>
      <sheetData sheetId="1395">
        <row r="2">
          <cell r="A2" t="str">
            <v>Complete</v>
          </cell>
        </row>
      </sheetData>
      <sheetData sheetId="1396">
        <row r="2">
          <cell r="A2" t="str">
            <v>Complete</v>
          </cell>
        </row>
      </sheetData>
      <sheetData sheetId="1397">
        <row r="2">
          <cell r="A2" t="str">
            <v>Complete</v>
          </cell>
        </row>
      </sheetData>
      <sheetData sheetId="1398">
        <row r="2">
          <cell r="A2" t="str">
            <v>Complete</v>
          </cell>
        </row>
      </sheetData>
      <sheetData sheetId="1399">
        <row r="2">
          <cell r="A2">
            <v>43462</v>
          </cell>
        </row>
      </sheetData>
      <sheetData sheetId="1400"/>
      <sheetData sheetId="1401">
        <row r="2">
          <cell r="A2">
            <v>43462</v>
          </cell>
        </row>
      </sheetData>
      <sheetData sheetId="1402">
        <row r="2">
          <cell r="A2">
            <v>43462</v>
          </cell>
        </row>
      </sheetData>
      <sheetData sheetId="1403">
        <row r="2">
          <cell r="A2" t="str">
            <v>Complete</v>
          </cell>
        </row>
      </sheetData>
      <sheetData sheetId="1404">
        <row r="2">
          <cell r="A2">
            <v>43462</v>
          </cell>
        </row>
      </sheetData>
      <sheetData sheetId="1405">
        <row r="2">
          <cell r="A2" t="str">
            <v>Complete</v>
          </cell>
        </row>
      </sheetData>
      <sheetData sheetId="1406">
        <row r="2">
          <cell r="A2" t="str">
            <v>Complete</v>
          </cell>
        </row>
      </sheetData>
      <sheetData sheetId="1407">
        <row r="2">
          <cell r="A2" t="str">
            <v>Complete</v>
          </cell>
        </row>
      </sheetData>
      <sheetData sheetId="1408">
        <row r="2">
          <cell r="A2" t="str">
            <v>Complete</v>
          </cell>
        </row>
      </sheetData>
      <sheetData sheetId="1409"/>
      <sheetData sheetId="1410">
        <row r="2">
          <cell r="A2" t="str">
            <v>Complete</v>
          </cell>
        </row>
      </sheetData>
      <sheetData sheetId="1411">
        <row r="2">
          <cell r="A2">
            <v>43462</v>
          </cell>
        </row>
      </sheetData>
      <sheetData sheetId="1412"/>
      <sheetData sheetId="1413">
        <row r="2">
          <cell r="A2">
            <v>43462</v>
          </cell>
        </row>
      </sheetData>
      <sheetData sheetId="1414">
        <row r="2">
          <cell r="A2">
            <v>43462</v>
          </cell>
        </row>
      </sheetData>
      <sheetData sheetId="1415">
        <row r="2">
          <cell r="A2" t="str">
            <v>Complete</v>
          </cell>
        </row>
      </sheetData>
      <sheetData sheetId="1416">
        <row r="2">
          <cell r="A2">
            <v>43462</v>
          </cell>
        </row>
      </sheetData>
      <sheetData sheetId="1417">
        <row r="2">
          <cell r="A2" t="str">
            <v>Complete</v>
          </cell>
        </row>
      </sheetData>
      <sheetData sheetId="1418">
        <row r="2">
          <cell r="A2" t="str">
            <v>Complete</v>
          </cell>
        </row>
      </sheetData>
      <sheetData sheetId="1419">
        <row r="2">
          <cell r="A2" t="str">
            <v>Complete</v>
          </cell>
        </row>
      </sheetData>
      <sheetData sheetId="1420">
        <row r="2">
          <cell r="A2" t="str">
            <v>Complete</v>
          </cell>
        </row>
      </sheetData>
      <sheetData sheetId="1421"/>
      <sheetData sheetId="1422">
        <row r="2">
          <cell r="A2" t="str">
            <v>Complete</v>
          </cell>
        </row>
      </sheetData>
      <sheetData sheetId="1423">
        <row r="2">
          <cell r="A2">
            <v>43462</v>
          </cell>
        </row>
      </sheetData>
      <sheetData sheetId="1424">
        <row r="2">
          <cell r="A2" t="str">
            <v>Complete</v>
          </cell>
        </row>
      </sheetData>
      <sheetData sheetId="1425">
        <row r="2">
          <cell r="A2">
            <v>43462</v>
          </cell>
        </row>
      </sheetData>
      <sheetData sheetId="1426">
        <row r="2">
          <cell r="A2">
            <v>43462</v>
          </cell>
        </row>
      </sheetData>
      <sheetData sheetId="1427">
        <row r="2">
          <cell r="A2" t="str">
            <v>Complete</v>
          </cell>
        </row>
      </sheetData>
      <sheetData sheetId="1428">
        <row r="2">
          <cell r="A2">
            <v>43462</v>
          </cell>
        </row>
      </sheetData>
      <sheetData sheetId="1429">
        <row r="2">
          <cell r="A2" t="str">
            <v>Complete</v>
          </cell>
        </row>
      </sheetData>
      <sheetData sheetId="1430">
        <row r="2">
          <cell r="A2" t="str">
            <v>Complete</v>
          </cell>
        </row>
      </sheetData>
      <sheetData sheetId="1431">
        <row r="2">
          <cell r="A2" t="str">
            <v>Complete</v>
          </cell>
        </row>
      </sheetData>
      <sheetData sheetId="1432">
        <row r="2">
          <cell r="A2" t="str">
            <v>Complete</v>
          </cell>
        </row>
      </sheetData>
      <sheetData sheetId="1433"/>
      <sheetData sheetId="1434">
        <row r="2">
          <cell r="A2" t="str">
            <v>Complete</v>
          </cell>
        </row>
      </sheetData>
      <sheetData sheetId="1435">
        <row r="2">
          <cell r="A2">
            <v>43462</v>
          </cell>
        </row>
      </sheetData>
      <sheetData sheetId="1436">
        <row r="2">
          <cell r="A2" t="str">
            <v>Complete</v>
          </cell>
        </row>
      </sheetData>
      <sheetData sheetId="1437">
        <row r="2">
          <cell r="A2">
            <v>43462</v>
          </cell>
        </row>
      </sheetData>
      <sheetData sheetId="1438">
        <row r="2">
          <cell r="A2">
            <v>43462</v>
          </cell>
        </row>
      </sheetData>
      <sheetData sheetId="1439">
        <row r="2">
          <cell r="A2" t="str">
            <v>Complete</v>
          </cell>
        </row>
      </sheetData>
      <sheetData sheetId="1440">
        <row r="2">
          <cell r="A2">
            <v>43462</v>
          </cell>
        </row>
      </sheetData>
      <sheetData sheetId="1441">
        <row r="2">
          <cell r="A2" t="str">
            <v>Complete</v>
          </cell>
        </row>
      </sheetData>
      <sheetData sheetId="1442">
        <row r="2">
          <cell r="A2" t="str">
            <v>Complete</v>
          </cell>
        </row>
      </sheetData>
      <sheetData sheetId="1443">
        <row r="2">
          <cell r="A2" t="str">
            <v>Complete</v>
          </cell>
        </row>
      </sheetData>
      <sheetData sheetId="1444">
        <row r="2">
          <cell r="A2" t="str">
            <v>Complete</v>
          </cell>
        </row>
      </sheetData>
      <sheetData sheetId="1445"/>
      <sheetData sheetId="1446">
        <row r="2">
          <cell r="A2" t="str">
            <v>Complete</v>
          </cell>
        </row>
      </sheetData>
      <sheetData sheetId="1447">
        <row r="2">
          <cell r="A2">
            <v>43462</v>
          </cell>
        </row>
      </sheetData>
      <sheetData sheetId="1448">
        <row r="2">
          <cell r="A2" t="str">
            <v>Complete</v>
          </cell>
        </row>
      </sheetData>
      <sheetData sheetId="1449">
        <row r="2">
          <cell r="A2">
            <v>43462</v>
          </cell>
        </row>
      </sheetData>
      <sheetData sheetId="1450">
        <row r="2">
          <cell r="A2">
            <v>43462</v>
          </cell>
        </row>
      </sheetData>
      <sheetData sheetId="1451">
        <row r="2">
          <cell r="A2" t="str">
            <v>Complete</v>
          </cell>
        </row>
      </sheetData>
      <sheetData sheetId="1452">
        <row r="2">
          <cell r="A2">
            <v>43462</v>
          </cell>
        </row>
      </sheetData>
      <sheetData sheetId="1453">
        <row r="2">
          <cell r="A2" t="str">
            <v>Complete</v>
          </cell>
        </row>
      </sheetData>
      <sheetData sheetId="1454">
        <row r="2">
          <cell r="A2" t="str">
            <v>Complete</v>
          </cell>
        </row>
      </sheetData>
      <sheetData sheetId="1455">
        <row r="2">
          <cell r="A2" t="str">
            <v>Complete</v>
          </cell>
        </row>
      </sheetData>
      <sheetData sheetId="1456">
        <row r="2">
          <cell r="A2" t="str">
            <v>Complete</v>
          </cell>
        </row>
      </sheetData>
      <sheetData sheetId="1457"/>
      <sheetData sheetId="1458">
        <row r="2">
          <cell r="A2" t="str">
            <v>Complete</v>
          </cell>
        </row>
      </sheetData>
      <sheetData sheetId="1459">
        <row r="2">
          <cell r="A2">
            <v>43462</v>
          </cell>
        </row>
      </sheetData>
      <sheetData sheetId="1460">
        <row r="2">
          <cell r="A2" t="str">
            <v>Complete</v>
          </cell>
        </row>
      </sheetData>
      <sheetData sheetId="1461">
        <row r="2">
          <cell r="A2">
            <v>43462</v>
          </cell>
        </row>
      </sheetData>
      <sheetData sheetId="1462">
        <row r="2">
          <cell r="A2">
            <v>43462</v>
          </cell>
        </row>
      </sheetData>
      <sheetData sheetId="1463">
        <row r="2">
          <cell r="A2" t="str">
            <v>Complete</v>
          </cell>
        </row>
      </sheetData>
      <sheetData sheetId="1464">
        <row r="2">
          <cell r="A2">
            <v>43462</v>
          </cell>
        </row>
      </sheetData>
      <sheetData sheetId="1465">
        <row r="2">
          <cell r="A2" t="str">
            <v>Complete</v>
          </cell>
        </row>
      </sheetData>
      <sheetData sheetId="1466">
        <row r="2">
          <cell r="A2" t="str">
            <v>Complete</v>
          </cell>
        </row>
      </sheetData>
      <sheetData sheetId="1467">
        <row r="2">
          <cell r="A2" t="str">
            <v>Complete</v>
          </cell>
        </row>
      </sheetData>
      <sheetData sheetId="1468">
        <row r="2">
          <cell r="A2" t="str">
            <v>Complete</v>
          </cell>
        </row>
      </sheetData>
      <sheetData sheetId="1469"/>
      <sheetData sheetId="1470">
        <row r="2">
          <cell r="A2" t="str">
            <v>Complete</v>
          </cell>
        </row>
      </sheetData>
      <sheetData sheetId="1471">
        <row r="2">
          <cell r="A2">
            <v>43462</v>
          </cell>
        </row>
      </sheetData>
      <sheetData sheetId="1472">
        <row r="2">
          <cell r="A2" t="str">
            <v>Complete</v>
          </cell>
        </row>
      </sheetData>
      <sheetData sheetId="1473">
        <row r="2">
          <cell r="A2">
            <v>43462</v>
          </cell>
        </row>
      </sheetData>
      <sheetData sheetId="1474">
        <row r="2">
          <cell r="A2">
            <v>43462</v>
          </cell>
        </row>
      </sheetData>
      <sheetData sheetId="1475">
        <row r="2">
          <cell r="A2" t="str">
            <v>Complete</v>
          </cell>
        </row>
      </sheetData>
      <sheetData sheetId="1476">
        <row r="2">
          <cell r="A2">
            <v>43462</v>
          </cell>
        </row>
      </sheetData>
      <sheetData sheetId="1477">
        <row r="2">
          <cell r="A2" t="str">
            <v>Complete</v>
          </cell>
        </row>
      </sheetData>
      <sheetData sheetId="1478">
        <row r="2">
          <cell r="A2" t="str">
            <v>Complete</v>
          </cell>
        </row>
      </sheetData>
      <sheetData sheetId="1479">
        <row r="2">
          <cell r="A2" t="str">
            <v>Complete</v>
          </cell>
        </row>
      </sheetData>
      <sheetData sheetId="1480">
        <row r="2">
          <cell r="A2" t="str">
            <v>Complete</v>
          </cell>
        </row>
      </sheetData>
      <sheetData sheetId="1481"/>
      <sheetData sheetId="1482">
        <row r="2">
          <cell r="A2" t="str">
            <v>Complete</v>
          </cell>
        </row>
      </sheetData>
      <sheetData sheetId="1483">
        <row r="2">
          <cell r="A2">
            <v>43462</v>
          </cell>
        </row>
      </sheetData>
      <sheetData sheetId="1484">
        <row r="2">
          <cell r="A2" t="str">
            <v>Complete</v>
          </cell>
        </row>
      </sheetData>
      <sheetData sheetId="1485">
        <row r="2">
          <cell r="A2">
            <v>43462</v>
          </cell>
        </row>
      </sheetData>
      <sheetData sheetId="1486">
        <row r="2">
          <cell r="A2">
            <v>43462</v>
          </cell>
        </row>
      </sheetData>
      <sheetData sheetId="1487">
        <row r="2">
          <cell r="A2" t="str">
            <v>Complete</v>
          </cell>
        </row>
      </sheetData>
      <sheetData sheetId="1488">
        <row r="2">
          <cell r="A2">
            <v>43462</v>
          </cell>
        </row>
      </sheetData>
      <sheetData sheetId="1489">
        <row r="2">
          <cell r="A2" t="str">
            <v>Complete</v>
          </cell>
        </row>
      </sheetData>
      <sheetData sheetId="1490">
        <row r="2">
          <cell r="A2" t="str">
            <v>Complete</v>
          </cell>
        </row>
      </sheetData>
      <sheetData sheetId="1491">
        <row r="2">
          <cell r="A2" t="str">
            <v>Complete</v>
          </cell>
        </row>
      </sheetData>
      <sheetData sheetId="1492">
        <row r="2">
          <cell r="A2" t="str">
            <v>Complete</v>
          </cell>
        </row>
      </sheetData>
      <sheetData sheetId="1493"/>
      <sheetData sheetId="1494">
        <row r="2">
          <cell r="A2" t="str">
            <v>Complete</v>
          </cell>
        </row>
      </sheetData>
      <sheetData sheetId="1495">
        <row r="2">
          <cell r="A2">
            <v>43462</v>
          </cell>
        </row>
      </sheetData>
      <sheetData sheetId="1496">
        <row r="2">
          <cell r="A2" t="str">
            <v>Complete</v>
          </cell>
        </row>
      </sheetData>
      <sheetData sheetId="1497">
        <row r="2">
          <cell r="A2">
            <v>43462</v>
          </cell>
        </row>
      </sheetData>
      <sheetData sheetId="1498">
        <row r="2">
          <cell r="A2">
            <v>43462</v>
          </cell>
        </row>
      </sheetData>
      <sheetData sheetId="1499">
        <row r="2">
          <cell r="A2" t="str">
            <v>Complete</v>
          </cell>
        </row>
      </sheetData>
      <sheetData sheetId="1500">
        <row r="2">
          <cell r="A2">
            <v>43462</v>
          </cell>
        </row>
      </sheetData>
      <sheetData sheetId="1501">
        <row r="2">
          <cell r="A2" t="str">
            <v>Complete</v>
          </cell>
        </row>
      </sheetData>
      <sheetData sheetId="1502">
        <row r="2">
          <cell r="A2" t="str">
            <v>Complete</v>
          </cell>
        </row>
      </sheetData>
      <sheetData sheetId="1503">
        <row r="2">
          <cell r="A2" t="str">
            <v>Complete</v>
          </cell>
        </row>
      </sheetData>
      <sheetData sheetId="1504">
        <row r="2">
          <cell r="A2" t="str">
            <v>Complete</v>
          </cell>
        </row>
      </sheetData>
      <sheetData sheetId="1505"/>
      <sheetData sheetId="1506">
        <row r="2">
          <cell r="A2" t="str">
            <v>Complete</v>
          </cell>
        </row>
      </sheetData>
      <sheetData sheetId="1507">
        <row r="2">
          <cell r="A2">
            <v>43462</v>
          </cell>
        </row>
      </sheetData>
      <sheetData sheetId="1508">
        <row r="2">
          <cell r="A2" t="str">
            <v>Complete</v>
          </cell>
        </row>
      </sheetData>
      <sheetData sheetId="1509">
        <row r="2">
          <cell r="A2">
            <v>43462</v>
          </cell>
        </row>
      </sheetData>
      <sheetData sheetId="1510">
        <row r="2">
          <cell r="A2">
            <v>43462</v>
          </cell>
        </row>
      </sheetData>
      <sheetData sheetId="1511">
        <row r="2">
          <cell r="A2" t="str">
            <v>Complete</v>
          </cell>
        </row>
      </sheetData>
      <sheetData sheetId="1512">
        <row r="2">
          <cell r="A2">
            <v>43462</v>
          </cell>
        </row>
      </sheetData>
      <sheetData sheetId="1513">
        <row r="2">
          <cell r="A2" t="str">
            <v>Complete</v>
          </cell>
        </row>
      </sheetData>
      <sheetData sheetId="1514">
        <row r="2">
          <cell r="A2" t="str">
            <v>Complete</v>
          </cell>
        </row>
      </sheetData>
      <sheetData sheetId="1515">
        <row r="2">
          <cell r="A2" t="str">
            <v>Complete</v>
          </cell>
        </row>
      </sheetData>
      <sheetData sheetId="1516">
        <row r="2">
          <cell r="A2" t="str">
            <v>Complete</v>
          </cell>
        </row>
      </sheetData>
      <sheetData sheetId="1517"/>
      <sheetData sheetId="1518">
        <row r="2">
          <cell r="A2" t="str">
            <v>Complete</v>
          </cell>
        </row>
      </sheetData>
      <sheetData sheetId="1519">
        <row r="2">
          <cell r="A2">
            <v>43462</v>
          </cell>
        </row>
      </sheetData>
      <sheetData sheetId="1520">
        <row r="2">
          <cell r="A2" t="str">
            <v>Complete</v>
          </cell>
        </row>
      </sheetData>
      <sheetData sheetId="1521">
        <row r="2">
          <cell r="A2">
            <v>43462</v>
          </cell>
        </row>
      </sheetData>
      <sheetData sheetId="1522">
        <row r="2">
          <cell r="A2">
            <v>43462</v>
          </cell>
        </row>
      </sheetData>
      <sheetData sheetId="1523">
        <row r="2">
          <cell r="A2" t="str">
            <v>Complete</v>
          </cell>
        </row>
      </sheetData>
      <sheetData sheetId="1524">
        <row r="2">
          <cell r="A2">
            <v>43462</v>
          </cell>
        </row>
      </sheetData>
      <sheetData sheetId="1525">
        <row r="2">
          <cell r="A2" t="str">
            <v>Complete</v>
          </cell>
        </row>
      </sheetData>
      <sheetData sheetId="1526">
        <row r="2">
          <cell r="A2" t="str">
            <v>Complete</v>
          </cell>
        </row>
      </sheetData>
      <sheetData sheetId="1527">
        <row r="2">
          <cell r="A2" t="str">
            <v>Complete</v>
          </cell>
        </row>
      </sheetData>
      <sheetData sheetId="1528">
        <row r="2">
          <cell r="A2" t="str">
            <v>Complete</v>
          </cell>
        </row>
      </sheetData>
      <sheetData sheetId="1529"/>
      <sheetData sheetId="1530">
        <row r="2">
          <cell r="A2" t="str">
            <v>Complete</v>
          </cell>
        </row>
      </sheetData>
      <sheetData sheetId="1531">
        <row r="2">
          <cell r="A2">
            <v>43462</v>
          </cell>
        </row>
      </sheetData>
      <sheetData sheetId="1532">
        <row r="2">
          <cell r="A2" t="str">
            <v>Complete</v>
          </cell>
        </row>
      </sheetData>
      <sheetData sheetId="1533">
        <row r="2">
          <cell r="A2">
            <v>43462</v>
          </cell>
        </row>
      </sheetData>
      <sheetData sheetId="1534">
        <row r="2">
          <cell r="A2">
            <v>43462</v>
          </cell>
        </row>
      </sheetData>
      <sheetData sheetId="1535">
        <row r="2">
          <cell r="A2" t="str">
            <v>Complete</v>
          </cell>
        </row>
      </sheetData>
      <sheetData sheetId="1536">
        <row r="2">
          <cell r="A2">
            <v>43462</v>
          </cell>
        </row>
      </sheetData>
      <sheetData sheetId="1537">
        <row r="2">
          <cell r="A2" t="str">
            <v>Complete</v>
          </cell>
        </row>
      </sheetData>
      <sheetData sheetId="1538">
        <row r="2">
          <cell r="A2" t="str">
            <v>Complete</v>
          </cell>
        </row>
      </sheetData>
      <sheetData sheetId="1539">
        <row r="2">
          <cell r="A2" t="str">
            <v>Complete</v>
          </cell>
        </row>
      </sheetData>
      <sheetData sheetId="1540">
        <row r="2">
          <cell r="A2" t="str">
            <v>Complete</v>
          </cell>
        </row>
      </sheetData>
      <sheetData sheetId="1541"/>
      <sheetData sheetId="1542">
        <row r="2">
          <cell r="A2" t="str">
            <v>Complete</v>
          </cell>
        </row>
      </sheetData>
      <sheetData sheetId="1543">
        <row r="2">
          <cell r="A2">
            <v>43462</v>
          </cell>
        </row>
      </sheetData>
      <sheetData sheetId="1544">
        <row r="2">
          <cell r="A2" t="str">
            <v>Complete</v>
          </cell>
        </row>
      </sheetData>
      <sheetData sheetId="1545">
        <row r="2">
          <cell r="A2">
            <v>43462</v>
          </cell>
        </row>
      </sheetData>
      <sheetData sheetId="1546">
        <row r="2">
          <cell r="A2">
            <v>43462</v>
          </cell>
        </row>
      </sheetData>
      <sheetData sheetId="1547">
        <row r="2">
          <cell r="A2" t="str">
            <v>Complete</v>
          </cell>
        </row>
      </sheetData>
      <sheetData sheetId="1548">
        <row r="2">
          <cell r="A2">
            <v>43462</v>
          </cell>
        </row>
      </sheetData>
      <sheetData sheetId="1549">
        <row r="2">
          <cell r="A2" t="str">
            <v>Complete</v>
          </cell>
        </row>
      </sheetData>
      <sheetData sheetId="1550">
        <row r="2">
          <cell r="A2" t="str">
            <v>Complete</v>
          </cell>
        </row>
      </sheetData>
      <sheetData sheetId="1551">
        <row r="2">
          <cell r="A2" t="str">
            <v>Complete</v>
          </cell>
        </row>
      </sheetData>
      <sheetData sheetId="1552">
        <row r="2">
          <cell r="A2" t="str">
            <v>Complete</v>
          </cell>
        </row>
      </sheetData>
      <sheetData sheetId="1553"/>
      <sheetData sheetId="1554">
        <row r="2">
          <cell r="A2" t="str">
            <v>Complete</v>
          </cell>
        </row>
      </sheetData>
      <sheetData sheetId="1555">
        <row r="2">
          <cell r="A2">
            <v>43462</v>
          </cell>
        </row>
      </sheetData>
      <sheetData sheetId="1556">
        <row r="2">
          <cell r="A2" t="str">
            <v>Complete</v>
          </cell>
        </row>
      </sheetData>
      <sheetData sheetId="1557">
        <row r="2">
          <cell r="A2">
            <v>43462</v>
          </cell>
        </row>
      </sheetData>
      <sheetData sheetId="1558">
        <row r="2">
          <cell r="A2">
            <v>43462</v>
          </cell>
        </row>
      </sheetData>
      <sheetData sheetId="1559">
        <row r="2">
          <cell r="A2" t="str">
            <v>Complete</v>
          </cell>
        </row>
      </sheetData>
      <sheetData sheetId="1560">
        <row r="2">
          <cell r="A2">
            <v>43462</v>
          </cell>
        </row>
      </sheetData>
      <sheetData sheetId="1561">
        <row r="2">
          <cell r="A2" t="str">
            <v>Complete</v>
          </cell>
        </row>
      </sheetData>
      <sheetData sheetId="1562">
        <row r="2">
          <cell r="A2" t="str">
            <v>Complete</v>
          </cell>
        </row>
      </sheetData>
      <sheetData sheetId="1563">
        <row r="2">
          <cell r="A2" t="str">
            <v>Complete</v>
          </cell>
        </row>
      </sheetData>
      <sheetData sheetId="1564">
        <row r="2">
          <cell r="A2" t="str">
            <v>Complete</v>
          </cell>
        </row>
      </sheetData>
      <sheetData sheetId="1565"/>
      <sheetData sheetId="1566">
        <row r="2">
          <cell r="A2" t="str">
            <v>Complete</v>
          </cell>
        </row>
      </sheetData>
      <sheetData sheetId="1567">
        <row r="2">
          <cell r="A2">
            <v>43462</v>
          </cell>
        </row>
      </sheetData>
      <sheetData sheetId="1568">
        <row r="2">
          <cell r="A2" t="str">
            <v>Complete</v>
          </cell>
        </row>
      </sheetData>
      <sheetData sheetId="1569">
        <row r="2">
          <cell r="A2">
            <v>43462</v>
          </cell>
        </row>
      </sheetData>
      <sheetData sheetId="1570">
        <row r="2">
          <cell r="A2">
            <v>43462</v>
          </cell>
        </row>
      </sheetData>
      <sheetData sheetId="1571">
        <row r="2">
          <cell r="A2" t="str">
            <v>Complete</v>
          </cell>
        </row>
      </sheetData>
      <sheetData sheetId="1572">
        <row r="2">
          <cell r="A2">
            <v>43462</v>
          </cell>
        </row>
      </sheetData>
      <sheetData sheetId="1573">
        <row r="2">
          <cell r="A2" t="str">
            <v>Complete</v>
          </cell>
        </row>
      </sheetData>
      <sheetData sheetId="1574">
        <row r="2">
          <cell r="A2" t="str">
            <v>Complete</v>
          </cell>
        </row>
      </sheetData>
      <sheetData sheetId="1575">
        <row r="2">
          <cell r="A2" t="str">
            <v>Complete</v>
          </cell>
        </row>
      </sheetData>
      <sheetData sheetId="1576">
        <row r="2">
          <cell r="A2" t="str">
            <v>Complete</v>
          </cell>
        </row>
      </sheetData>
      <sheetData sheetId="1577"/>
      <sheetData sheetId="1578">
        <row r="2">
          <cell r="A2" t="str">
            <v>Complete</v>
          </cell>
        </row>
      </sheetData>
      <sheetData sheetId="1579">
        <row r="2">
          <cell r="A2">
            <v>43462</v>
          </cell>
        </row>
      </sheetData>
      <sheetData sheetId="1580">
        <row r="2">
          <cell r="A2" t="str">
            <v>Complete</v>
          </cell>
        </row>
      </sheetData>
      <sheetData sheetId="1581">
        <row r="2">
          <cell r="A2">
            <v>43462</v>
          </cell>
        </row>
      </sheetData>
      <sheetData sheetId="1582">
        <row r="2">
          <cell r="A2">
            <v>43462</v>
          </cell>
        </row>
      </sheetData>
      <sheetData sheetId="1583">
        <row r="2">
          <cell r="A2" t="str">
            <v>Complete</v>
          </cell>
        </row>
      </sheetData>
      <sheetData sheetId="1584">
        <row r="2">
          <cell r="A2">
            <v>43462</v>
          </cell>
        </row>
      </sheetData>
      <sheetData sheetId="1585">
        <row r="2">
          <cell r="A2" t="str">
            <v>Complete</v>
          </cell>
        </row>
      </sheetData>
      <sheetData sheetId="1586">
        <row r="2">
          <cell r="A2" t="str">
            <v>Complete</v>
          </cell>
        </row>
      </sheetData>
      <sheetData sheetId="1587">
        <row r="2">
          <cell r="A2" t="str">
            <v>Complete</v>
          </cell>
        </row>
      </sheetData>
      <sheetData sheetId="1588">
        <row r="2">
          <cell r="A2" t="str">
            <v>Complete</v>
          </cell>
        </row>
      </sheetData>
      <sheetData sheetId="1589">
        <row r="2">
          <cell r="A2" t="str">
            <v>Complete</v>
          </cell>
        </row>
      </sheetData>
      <sheetData sheetId="1590">
        <row r="2">
          <cell r="A2" t="str">
            <v>Complete</v>
          </cell>
        </row>
      </sheetData>
      <sheetData sheetId="1591">
        <row r="2">
          <cell r="A2">
            <v>43462</v>
          </cell>
        </row>
      </sheetData>
      <sheetData sheetId="1592">
        <row r="2">
          <cell r="A2" t="str">
            <v>Complete</v>
          </cell>
        </row>
      </sheetData>
      <sheetData sheetId="1593">
        <row r="2">
          <cell r="A2">
            <v>43462</v>
          </cell>
        </row>
      </sheetData>
      <sheetData sheetId="1594">
        <row r="2">
          <cell r="A2">
            <v>43462</v>
          </cell>
        </row>
      </sheetData>
      <sheetData sheetId="1595">
        <row r="2">
          <cell r="A2" t="str">
            <v>Complete</v>
          </cell>
        </row>
      </sheetData>
      <sheetData sheetId="1596">
        <row r="2">
          <cell r="A2">
            <v>43462</v>
          </cell>
        </row>
      </sheetData>
      <sheetData sheetId="1597">
        <row r="2">
          <cell r="A2" t="str">
            <v>Complete</v>
          </cell>
        </row>
      </sheetData>
      <sheetData sheetId="1598">
        <row r="2">
          <cell r="A2" t="str">
            <v>Complete</v>
          </cell>
        </row>
      </sheetData>
      <sheetData sheetId="1599">
        <row r="2">
          <cell r="A2" t="str">
            <v>Complete</v>
          </cell>
        </row>
      </sheetData>
      <sheetData sheetId="1600">
        <row r="2">
          <cell r="A2" t="str">
            <v>Complete</v>
          </cell>
        </row>
      </sheetData>
      <sheetData sheetId="1601">
        <row r="2">
          <cell r="A2" t="str">
            <v>Complete</v>
          </cell>
        </row>
      </sheetData>
      <sheetData sheetId="1602">
        <row r="2">
          <cell r="A2" t="str">
            <v>Complete</v>
          </cell>
        </row>
      </sheetData>
      <sheetData sheetId="1603">
        <row r="2">
          <cell r="A2">
            <v>43462</v>
          </cell>
        </row>
      </sheetData>
      <sheetData sheetId="1604">
        <row r="2">
          <cell r="A2" t="str">
            <v>Complete</v>
          </cell>
        </row>
      </sheetData>
      <sheetData sheetId="1605">
        <row r="2">
          <cell r="A2">
            <v>43462</v>
          </cell>
        </row>
      </sheetData>
      <sheetData sheetId="1606">
        <row r="2">
          <cell r="A2">
            <v>43462</v>
          </cell>
        </row>
      </sheetData>
      <sheetData sheetId="1607">
        <row r="2">
          <cell r="A2" t="str">
            <v>Complete</v>
          </cell>
        </row>
      </sheetData>
      <sheetData sheetId="1608">
        <row r="2">
          <cell r="A2">
            <v>43462</v>
          </cell>
        </row>
      </sheetData>
      <sheetData sheetId="1609">
        <row r="2">
          <cell r="A2" t="str">
            <v>Complete</v>
          </cell>
        </row>
      </sheetData>
      <sheetData sheetId="1610">
        <row r="2">
          <cell r="A2" t="str">
            <v>Complete</v>
          </cell>
        </row>
      </sheetData>
      <sheetData sheetId="1611">
        <row r="2">
          <cell r="A2" t="str">
            <v>Complete</v>
          </cell>
        </row>
      </sheetData>
      <sheetData sheetId="1612">
        <row r="2">
          <cell r="A2" t="str">
            <v>Complete</v>
          </cell>
        </row>
      </sheetData>
      <sheetData sheetId="1613">
        <row r="2">
          <cell r="A2" t="str">
            <v>Complete</v>
          </cell>
        </row>
      </sheetData>
      <sheetData sheetId="1614">
        <row r="2">
          <cell r="A2" t="str">
            <v>Complete</v>
          </cell>
        </row>
      </sheetData>
      <sheetData sheetId="1615">
        <row r="2">
          <cell r="A2">
            <v>43462</v>
          </cell>
        </row>
      </sheetData>
      <sheetData sheetId="1616">
        <row r="2">
          <cell r="A2" t="str">
            <v>Complete</v>
          </cell>
        </row>
      </sheetData>
      <sheetData sheetId="1617">
        <row r="2">
          <cell r="A2">
            <v>43462</v>
          </cell>
        </row>
      </sheetData>
      <sheetData sheetId="1618">
        <row r="2">
          <cell r="A2">
            <v>43462</v>
          </cell>
        </row>
      </sheetData>
      <sheetData sheetId="1619">
        <row r="2">
          <cell r="A2" t="str">
            <v>Complete</v>
          </cell>
        </row>
      </sheetData>
      <sheetData sheetId="1620">
        <row r="2">
          <cell r="A2">
            <v>43462</v>
          </cell>
        </row>
      </sheetData>
      <sheetData sheetId="1621">
        <row r="2">
          <cell r="A2" t="str">
            <v>Complete</v>
          </cell>
        </row>
      </sheetData>
      <sheetData sheetId="1622">
        <row r="2">
          <cell r="A2" t="str">
            <v>Complete</v>
          </cell>
        </row>
      </sheetData>
      <sheetData sheetId="1623">
        <row r="2">
          <cell r="A2" t="str">
            <v>Complete</v>
          </cell>
        </row>
      </sheetData>
      <sheetData sheetId="1624">
        <row r="2">
          <cell r="A2" t="str">
            <v>Complete</v>
          </cell>
        </row>
      </sheetData>
      <sheetData sheetId="1625">
        <row r="2">
          <cell r="A2" t="str">
            <v>Complete</v>
          </cell>
        </row>
      </sheetData>
      <sheetData sheetId="1626">
        <row r="2">
          <cell r="A2" t="str">
            <v>Complete</v>
          </cell>
        </row>
      </sheetData>
      <sheetData sheetId="1627">
        <row r="2">
          <cell r="A2">
            <v>43462</v>
          </cell>
        </row>
      </sheetData>
      <sheetData sheetId="1628">
        <row r="2">
          <cell r="A2" t="str">
            <v>Complete</v>
          </cell>
        </row>
      </sheetData>
      <sheetData sheetId="1629">
        <row r="2">
          <cell r="A2">
            <v>43462</v>
          </cell>
        </row>
      </sheetData>
      <sheetData sheetId="1630">
        <row r="2">
          <cell r="A2">
            <v>43462</v>
          </cell>
        </row>
      </sheetData>
      <sheetData sheetId="1631">
        <row r="2">
          <cell r="A2" t="str">
            <v>Complete</v>
          </cell>
        </row>
      </sheetData>
      <sheetData sheetId="1632">
        <row r="2">
          <cell r="A2">
            <v>43462</v>
          </cell>
        </row>
      </sheetData>
      <sheetData sheetId="1633">
        <row r="2">
          <cell r="A2" t="str">
            <v>Complete</v>
          </cell>
        </row>
      </sheetData>
      <sheetData sheetId="1634">
        <row r="2">
          <cell r="A2" t="str">
            <v>Complete</v>
          </cell>
        </row>
      </sheetData>
      <sheetData sheetId="1635">
        <row r="2">
          <cell r="A2" t="str">
            <v>Complete</v>
          </cell>
        </row>
      </sheetData>
      <sheetData sheetId="1636">
        <row r="2">
          <cell r="A2" t="str">
            <v>Complete</v>
          </cell>
        </row>
      </sheetData>
      <sheetData sheetId="1637">
        <row r="2">
          <cell r="A2" t="str">
            <v>Complete</v>
          </cell>
        </row>
      </sheetData>
      <sheetData sheetId="1638">
        <row r="2">
          <cell r="A2" t="str">
            <v>Complete</v>
          </cell>
        </row>
      </sheetData>
      <sheetData sheetId="1639">
        <row r="2">
          <cell r="A2">
            <v>43462</v>
          </cell>
        </row>
      </sheetData>
      <sheetData sheetId="1640">
        <row r="2">
          <cell r="A2" t="str">
            <v>Complete</v>
          </cell>
        </row>
      </sheetData>
      <sheetData sheetId="1641">
        <row r="2">
          <cell r="A2">
            <v>43462</v>
          </cell>
        </row>
      </sheetData>
      <sheetData sheetId="1642">
        <row r="2">
          <cell r="A2">
            <v>43462</v>
          </cell>
        </row>
      </sheetData>
      <sheetData sheetId="1643">
        <row r="2">
          <cell r="A2" t="str">
            <v>Complete</v>
          </cell>
        </row>
      </sheetData>
      <sheetData sheetId="1644">
        <row r="2">
          <cell r="A2">
            <v>43462</v>
          </cell>
        </row>
      </sheetData>
      <sheetData sheetId="1645">
        <row r="2">
          <cell r="A2" t="str">
            <v>Complete</v>
          </cell>
        </row>
      </sheetData>
      <sheetData sheetId="1646">
        <row r="2">
          <cell r="A2" t="str">
            <v>Complete</v>
          </cell>
        </row>
      </sheetData>
      <sheetData sheetId="1647">
        <row r="2">
          <cell r="A2" t="str">
            <v>Complete</v>
          </cell>
        </row>
      </sheetData>
      <sheetData sheetId="1648">
        <row r="2">
          <cell r="A2" t="str">
            <v>Complete</v>
          </cell>
        </row>
      </sheetData>
      <sheetData sheetId="1649">
        <row r="2">
          <cell r="A2" t="str">
            <v>Complete</v>
          </cell>
        </row>
      </sheetData>
      <sheetData sheetId="1650">
        <row r="2">
          <cell r="A2" t="str">
            <v>Complete</v>
          </cell>
        </row>
      </sheetData>
      <sheetData sheetId="1651">
        <row r="2">
          <cell r="A2">
            <v>43462</v>
          </cell>
        </row>
      </sheetData>
      <sheetData sheetId="1652">
        <row r="2">
          <cell r="A2" t="str">
            <v>Complete</v>
          </cell>
        </row>
      </sheetData>
      <sheetData sheetId="1653">
        <row r="2">
          <cell r="A2">
            <v>43462</v>
          </cell>
        </row>
      </sheetData>
      <sheetData sheetId="1654">
        <row r="2">
          <cell r="A2">
            <v>43462</v>
          </cell>
        </row>
      </sheetData>
      <sheetData sheetId="1655">
        <row r="2">
          <cell r="A2" t="str">
            <v>Complete</v>
          </cell>
        </row>
      </sheetData>
      <sheetData sheetId="1656">
        <row r="2">
          <cell r="A2">
            <v>43462</v>
          </cell>
        </row>
      </sheetData>
      <sheetData sheetId="1657">
        <row r="2">
          <cell r="A2" t="str">
            <v>Complete</v>
          </cell>
        </row>
      </sheetData>
      <sheetData sheetId="1658">
        <row r="2">
          <cell r="A2" t="str">
            <v>Complete</v>
          </cell>
        </row>
      </sheetData>
      <sheetData sheetId="1659">
        <row r="2">
          <cell r="A2" t="str">
            <v>Complete</v>
          </cell>
        </row>
      </sheetData>
      <sheetData sheetId="1660">
        <row r="2">
          <cell r="A2" t="str">
            <v>Complete</v>
          </cell>
        </row>
      </sheetData>
      <sheetData sheetId="1661">
        <row r="2">
          <cell r="A2" t="str">
            <v>Complete</v>
          </cell>
        </row>
      </sheetData>
      <sheetData sheetId="1662">
        <row r="2">
          <cell r="A2" t="str">
            <v>Complete</v>
          </cell>
        </row>
      </sheetData>
      <sheetData sheetId="1663">
        <row r="2">
          <cell r="A2">
            <v>43462</v>
          </cell>
        </row>
      </sheetData>
      <sheetData sheetId="1664">
        <row r="2">
          <cell r="A2" t="str">
            <v>Complete</v>
          </cell>
        </row>
      </sheetData>
      <sheetData sheetId="1665">
        <row r="2">
          <cell r="A2">
            <v>43462</v>
          </cell>
        </row>
      </sheetData>
      <sheetData sheetId="1666">
        <row r="2">
          <cell r="A2">
            <v>43462</v>
          </cell>
        </row>
      </sheetData>
      <sheetData sheetId="1667">
        <row r="2">
          <cell r="A2" t="str">
            <v>Complete</v>
          </cell>
        </row>
      </sheetData>
      <sheetData sheetId="1668">
        <row r="2">
          <cell r="A2">
            <v>43462</v>
          </cell>
        </row>
      </sheetData>
      <sheetData sheetId="1669">
        <row r="2">
          <cell r="A2" t="str">
            <v>Complete</v>
          </cell>
        </row>
      </sheetData>
      <sheetData sheetId="1670">
        <row r="2">
          <cell r="A2" t="str">
            <v>Complete</v>
          </cell>
        </row>
      </sheetData>
      <sheetData sheetId="1671">
        <row r="2">
          <cell r="A2" t="str">
            <v>Complete</v>
          </cell>
        </row>
      </sheetData>
      <sheetData sheetId="1672">
        <row r="2">
          <cell r="A2" t="str">
            <v>Complete</v>
          </cell>
        </row>
      </sheetData>
      <sheetData sheetId="1673">
        <row r="2">
          <cell r="A2" t="str">
            <v>Complete</v>
          </cell>
        </row>
      </sheetData>
      <sheetData sheetId="1674">
        <row r="2">
          <cell r="A2" t="str">
            <v>Complete</v>
          </cell>
        </row>
      </sheetData>
      <sheetData sheetId="1675">
        <row r="2">
          <cell r="A2">
            <v>43462</v>
          </cell>
        </row>
      </sheetData>
      <sheetData sheetId="1676">
        <row r="2">
          <cell r="A2" t="str">
            <v>Complete</v>
          </cell>
        </row>
      </sheetData>
      <sheetData sheetId="1677">
        <row r="2">
          <cell r="A2">
            <v>43462</v>
          </cell>
        </row>
      </sheetData>
      <sheetData sheetId="1678">
        <row r="2">
          <cell r="A2">
            <v>43462</v>
          </cell>
        </row>
      </sheetData>
      <sheetData sheetId="1679">
        <row r="2">
          <cell r="A2" t="str">
            <v>Complete</v>
          </cell>
        </row>
      </sheetData>
      <sheetData sheetId="1680">
        <row r="2">
          <cell r="A2">
            <v>43462</v>
          </cell>
        </row>
      </sheetData>
      <sheetData sheetId="1681">
        <row r="2">
          <cell r="A2" t="str">
            <v>Complete</v>
          </cell>
        </row>
      </sheetData>
      <sheetData sheetId="1682">
        <row r="2">
          <cell r="A2" t="str">
            <v>Complete</v>
          </cell>
        </row>
      </sheetData>
      <sheetData sheetId="1683">
        <row r="2">
          <cell r="A2" t="str">
            <v>Complete</v>
          </cell>
        </row>
      </sheetData>
      <sheetData sheetId="1684">
        <row r="2">
          <cell r="A2" t="str">
            <v>Complete</v>
          </cell>
        </row>
      </sheetData>
      <sheetData sheetId="1685">
        <row r="2">
          <cell r="A2" t="str">
            <v>Complete</v>
          </cell>
        </row>
      </sheetData>
      <sheetData sheetId="1686">
        <row r="2">
          <cell r="A2" t="str">
            <v>Complete</v>
          </cell>
        </row>
      </sheetData>
      <sheetData sheetId="1687">
        <row r="2">
          <cell r="A2">
            <v>43462</v>
          </cell>
        </row>
      </sheetData>
      <sheetData sheetId="1688">
        <row r="2">
          <cell r="A2" t="str">
            <v>Complete</v>
          </cell>
        </row>
      </sheetData>
      <sheetData sheetId="1689">
        <row r="2">
          <cell r="A2">
            <v>43462</v>
          </cell>
        </row>
      </sheetData>
      <sheetData sheetId="1690">
        <row r="2">
          <cell r="A2">
            <v>43462</v>
          </cell>
        </row>
      </sheetData>
      <sheetData sheetId="1691">
        <row r="2">
          <cell r="A2" t="str">
            <v>Complete</v>
          </cell>
        </row>
      </sheetData>
      <sheetData sheetId="1692">
        <row r="2">
          <cell r="A2">
            <v>43462</v>
          </cell>
        </row>
      </sheetData>
      <sheetData sheetId="1693">
        <row r="2">
          <cell r="A2" t="str">
            <v>Complete</v>
          </cell>
        </row>
      </sheetData>
      <sheetData sheetId="1694">
        <row r="2">
          <cell r="A2" t="str">
            <v>Complete</v>
          </cell>
        </row>
      </sheetData>
      <sheetData sheetId="1695">
        <row r="2">
          <cell r="A2" t="str">
            <v>Complete</v>
          </cell>
        </row>
      </sheetData>
      <sheetData sheetId="1696">
        <row r="2">
          <cell r="A2" t="str">
            <v>Complete</v>
          </cell>
        </row>
      </sheetData>
      <sheetData sheetId="1697">
        <row r="2">
          <cell r="A2" t="str">
            <v>Complete</v>
          </cell>
        </row>
      </sheetData>
      <sheetData sheetId="1698">
        <row r="2">
          <cell r="A2" t="str">
            <v>Complete</v>
          </cell>
        </row>
      </sheetData>
      <sheetData sheetId="1699">
        <row r="2">
          <cell r="A2">
            <v>43462</v>
          </cell>
        </row>
      </sheetData>
      <sheetData sheetId="1700">
        <row r="2">
          <cell r="A2" t="str">
            <v>Complete</v>
          </cell>
        </row>
      </sheetData>
      <sheetData sheetId="1701">
        <row r="2">
          <cell r="A2">
            <v>43462</v>
          </cell>
        </row>
      </sheetData>
      <sheetData sheetId="1702">
        <row r="2">
          <cell r="A2">
            <v>43462</v>
          </cell>
        </row>
      </sheetData>
      <sheetData sheetId="1703">
        <row r="2">
          <cell r="A2" t="str">
            <v>Complete</v>
          </cell>
        </row>
      </sheetData>
      <sheetData sheetId="1704">
        <row r="2">
          <cell r="A2">
            <v>43462</v>
          </cell>
        </row>
      </sheetData>
      <sheetData sheetId="1705">
        <row r="2">
          <cell r="A2" t="str">
            <v>Complete</v>
          </cell>
        </row>
      </sheetData>
      <sheetData sheetId="1706">
        <row r="2">
          <cell r="A2" t="str">
            <v>Complete</v>
          </cell>
        </row>
      </sheetData>
      <sheetData sheetId="1707">
        <row r="2">
          <cell r="A2" t="str">
            <v>Complete</v>
          </cell>
        </row>
      </sheetData>
      <sheetData sheetId="1708">
        <row r="2">
          <cell r="A2" t="str">
            <v>Complete</v>
          </cell>
        </row>
      </sheetData>
      <sheetData sheetId="1709">
        <row r="2">
          <cell r="A2" t="str">
            <v>Complete</v>
          </cell>
        </row>
      </sheetData>
      <sheetData sheetId="1710">
        <row r="2">
          <cell r="A2" t="str">
            <v>Complete</v>
          </cell>
        </row>
      </sheetData>
      <sheetData sheetId="1711">
        <row r="2">
          <cell r="A2">
            <v>43462</v>
          </cell>
        </row>
      </sheetData>
      <sheetData sheetId="1712">
        <row r="2">
          <cell r="A2" t="str">
            <v>Complete</v>
          </cell>
        </row>
      </sheetData>
      <sheetData sheetId="1713">
        <row r="2">
          <cell r="A2">
            <v>43462</v>
          </cell>
        </row>
      </sheetData>
      <sheetData sheetId="1714">
        <row r="2">
          <cell r="A2">
            <v>43462</v>
          </cell>
        </row>
      </sheetData>
      <sheetData sheetId="1715">
        <row r="2">
          <cell r="A2" t="str">
            <v>Complete</v>
          </cell>
        </row>
      </sheetData>
      <sheetData sheetId="1716">
        <row r="2">
          <cell r="A2">
            <v>43462</v>
          </cell>
        </row>
      </sheetData>
      <sheetData sheetId="1717">
        <row r="2">
          <cell r="A2" t="str">
            <v>Complete</v>
          </cell>
        </row>
      </sheetData>
      <sheetData sheetId="1718">
        <row r="2">
          <cell r="A2" t="str">
            <v>Complete</v>
          </cell>
        </row>
      </sheetData>
      <sheetData sheetId="1719">
        <row r="2">
          <cell r="A2" t="str">
            <v>Complete</v>
          </cell>
        </row>
      </sheetData>
      <sheetData sheetId="1720">
        <row r="2">
          <cell r="A2" t="str">
            <v>Complete</v>
          </cell>
        </row>
      </sheetData>
      <sheetData sheetId="1721">
        <row r="2">
          <cell r="A2" t="str">
            <v>Complete</v>
          </cell>
        </row>
      </sheetData>
      <sheetData sheetId="1722">
        <row r="2">
          <cell r="A2">
            <v>43462</v>
          </cell>
        </row>
      </sheetData>
      <sheetData sheetId="1723">
        <row r="2">
          <cell r="A2">
            <v>43462</v>
          </cell>
        </row>
      </sheetData>
      <sheetData sheetId="1724">
        <row r="2">
          <cell r="A2" t="str">
            <v>Complete</v>
          </cell>
        </row>
      </sheetData>
      <sheetData sheetId="1725">
        <row r="2">
          <cell r="A2">
            <v>43462</v>
          </cell>
        </row>
      </sheetData>
      <sheetData sheetId="1726">
        <row r="2">
          <cell r="A2">
            <v>43462</v>
          </cell>
        </row>
      </sheetData>
      <sheetData sheetId="1727">
        <row r="2">
          <cell r="A2" t="str">
            <v>Complete</v>
          </cell>
        </row>
      </sheetData>
      <sheetData sheetId="1728">
        <row r="2">
          <cell r="A2">
            <v>43462</v>
          </cell>
        </row>
      </sheetData>
      <sheetData sheetId="1729">
        <row r="2">
          <cell r="A2" t="str">
            <v>Complete</v>
          </cell>
        </row>
      </sheetData>
      <sheetData sheetId="1730">
        <row r="2">
          <cell r="A2" t="str">
            <v>Complete</v>
          </cell>
        </row>
      </sheetData>
      <sheetData sheetId="1731">
        <row r="2">
          <cell r="A2">
            <v>43462</v>
          </cell>
        </row>
      </sheetData>
      <sheetData sheetId="1732">
        <row r="2">
          <cell r="A2" t="str">
            <v>Complete</v>
          </cell>
        </row>
      </sheetData>
      <sheetData sheetId="1733">
        <row r="2">
          <cell r="A2" t="str">
            <v>Complete</v>
          </cell>
        </row>
      </sheetData>
      <sheetData sheetId="1734">
        <row r="2">
          <cell r="A2">
            <v>43462</v>
          </cell>
        </row>
      </sheetData>
      <sheetData sheetId="1735">
        <row r="2">
          <cell r="A2" t="str">
            <v>Complete</v>
          </cell>
        </row>
      </sheetData>
      <sheetData sheetId="1736">
        <row r="2">
          <cell r="A2" t="str">
            <v>Complete</v>
          </cell>
        </row>
      </sheetData>
      <sheetData sheetId="1737">
        <row r="2">
          <cell r="A2">
            <v>43462</v>
          </cell>
        </row>
      </sheetData>
      <sheetData sheetId="1738">
        <row r="2">
          <cell r="A2">
            <v>43462</v>
          </cell>
        </row>
      </sheetData>
      <sheetData sheetId="1739">
        <row r="2">
          <cell r="A2" t="str">
            <v>Complete</v>
          </cell>
        </row>
      </sheetData>
      <sheetData sheetId="1740">
        <row r="2">
          <cell r="A2">
            <v>43462</v>
          </cell>
        </row>
      </sheetData>
      <sheetData sheetId="1741">
        <row r="2">
          <cell r="A2" t="str">
            <v>Complete</v>
          </cell>
        </row>
      </sheetData>
      <sheetData sheetId="1742">
        <row r="2">
          <cell r="A2" t="str">
            <v>Complete</v>
          </cell>
        </row>
      </sheetData>
      <sheetData sheetId="1743">
        <row r="2">
          <cell r="A2">
            <v>43462</v>
          </cell>
        </row>
      </sheetData>
      <sheetData sheetId="1744">
        <row r="2">
          <cell r="A2" t="str">
            <v>Complete</v>
          </cell>
        </row>
      </sheetData>
      <sheetData sheetId="1745">
        <row r="2">
          <cell r="A2" t="str">
            <v>Complete</v>
          </cell>
        </row>
      </sheetData>
      <sheetData sheetId="1746">
        <row r="2">
          <cell r="A2">
            <v>43462</v>
          </cell>
        </row>
      </sheetData>
      <sheetData sheetId="1747">
        <row r="2">
          <cell r="A2" t="str">
            <v>Complete</v>
          </cell>
        </row>
      </sheetData>
      <sheetData sheetId="1748">
        <row r="2">
          <cell r="A2" t="str">
            <v>Complete</v>
          </cell>
        </row>
      </sheetData>
      <sheetData sheetId="1749">
        <row r="2">
          <cell r="A2">
            <v>43462</v>
          </cell>
        </row>
      </sheetData>
      <sheetData sheetId="1750">
        <row r="2">
          <cell r="A2">
            <v>43462</v>
          </cell>
        </row>
      </sheetData>
      <sheetData sheetId="1751">
        <row r="2">
          <cell r="A2" t="str">
            <v>Complete</v>
          </cell>
        </row>
      </sheetData>
      <sheetData sheetId="1752">
        <row r="2">
          <cell r="A2">
            <v>43462</v>
          </cell>
        </row>
      </sheetData>
      <sheetData sheetId="1753">
        <row r="2">
          <cell r="A2" t="str">
            <v>Complete</v>
          </cell>
        </row>
      </sheetData>
      <sheetData sheetId="1754">
        <row r="2">
          <cell r="A2" t="str">
            <v>Complete</v>
          </cell>
        </row>
      </sheetData>
      <sheetData sheetId="1755">
        <row r="2">
          <cell r="A2">
            <v>43462</v>
          </cell>
        </row>
      </sheetData>
      <sheetData sheetId="1756">
        <row r="2">
          <cell r="A2" t="str">
            <v>Complete</v>
          </cell>
        </row>
      </sheetData>
      <sheetData sheetId="1757">
        <row r="2">
          <cell r="A2" t="str">
            <v>Complete</v>
          </cell>
        </row>
      </sheetData>
      <sheetData sheetId="1758">
        <row r="2">
          <cell r="A2">
            <v>43462</v>
          </cell>
        </row>
      </sheetData>
      <sheetData sheetId="1759">
        <row r="2">
          <cell r="A2" t="str">
            <v>Complete</v>
          </cell>
        </row>
      </sheetData>
      <sheetData sheetId="1760">
        <row r="2">
          <cell r="A2" t="str">
            <v>Complete</v>
          </cell>
        </row>
      </sheetData>
      <sheetData sheetId="1761">
        <row r="2">
          <cell r="A2" t="str">
            <v>Complete</v>
          </cell>
        </row>
      </sheetData>
      <sheetData sheetId="1762">
        <row r="2">
          <cell r="A2" t="str">
            <v>Complete</v>
          </cell>
        </row>
      </sheetData>
      <sheetData sheetId="1763">
        <row r="2">
          <cell r="A2" t="str">
            <v>Complete</v>
          </cell>
        </row>
      </sheetData>
      <sheetData sheetId="1764">
        <row r="2">
          <cell r="A2">
            <v>43462</v>
          </cell>
        </row>
      </sheetData>
      <sheetData sheetId="1765">
        <row r="2">
          <cell r="A2" t="str">
            <v>Complete</v>
          </cell>
        </row>
      </sheetData>
      <sheetData sheetId="1766">
        <row r="2">
          <cell r="A2" t="str">
            <v>Complete</v>
          </cell>
        </row>
      </sheetData>
      <sheetData sheetId="1767">
        <row r="2">
          <cell r="A2">
            <v>43462</v>
          </cell>
        </row>
      </sheetData>
      <sheetData sheetId="1768">
        <row r="2">
          <cell r="A2" t="str">
            <v>Complete</v>
          </cell>
        </row>
      </sheetData>
      <sheetData sheetId="1769">
        <row r="2">
          <cell r="A2" t="str">
            <v>Complete</v>
          </cell>
        </row>
      </sheetData>
      <sheetData sheetId="1770">
        <row r="2">
          <cell r="A2">
            <v>43462</v>
          </cell>
        </row>
      </sheetData>
      <sheetData sheetId="1771">
        <row r="2">
          <cell r="A2" t="str">
            <v>Complete</v>
          </cell>
        </row>
      </sheetData>
      <sheetData sheetId="1772">
        <row r="2">
          <cell r="A2" t="str">
            <v>Complete</v>
          </cell>
        </row>
      </sheetData>
      <sheetData sheetId="1773">
        <row r="2">
          <cell r="A2" t="str">
            <v>Complete</v>
          </cell>
        </row>
      </sheetData>
      <sheetData sheetId="1774">
        <row r="2">
          <cell r="A2" t="str">
            <v>Complete</v>
          </cell>
        </row>
      </sheetData>
      <sheetData sheetId="1775">
        <row r="2">
          <cell r="A2" t="str">
            <v>Complete</v>
          </cell>
        </row>
      </sheetData>
      <sheetData sheetId="1776">
        <row r="2">
          <cell r="A2">
            <v>43462</v>
          </cell>
        </row>
      </sheetData>
      <sheetData sheetId="1777">
        <row r="2">
          <cell r="A2" t="str">
            <v>Complete</v>
          </cell>
        </row>
      </sheetData>
      <sheetData sheetId="1778">
        <row r="2">
          <cell r="A2" t="str">
            <v>Complete</v>
          </cell>
        </row>
      </sheetData>
      <sheetData sheetId="1779">
        <row r="2">
          <cell r="A2">
            <v>43462</v>
          </cell>
        </row>
      </sheetData>
      <sheetData sheetId="1780">
        <row r="2">
          <cell r="A2" t="str">
            <v>Complete</v>
          </cell>
        </row>
      </sheetData>
      <sheetData sheetId="1781">
        <row r="2">
          <cell r="A2" t="str">
            <v>Complete</v>
          </cell>
        </row>
      </sheetData>
      <sheetData sheetId="1782">
        <row r="2">
          <cell r="A2">
            <v>43462</v>
          </cell>
        </row>
      </sheetData>
      <sheetData sheetId="1783">
        <row r="2">
          <cell r="A2" t="str">
            <v>Complete</v>
          </cell>
        </row>
      </sheetData>
      <sheetData sheetId="1784">
        <row r="2">
          <cell r="A2" t="str">
            <v>Complete</v>
          </cell>
        </row>
      </sheetData>
      <sheetData sheetId="1785">
        <row r="2">
          <cell r="A2" t="str">
            <v>Complete</v>
          </cell>
        </row>
      </sheetData>
      <sheetData sheetId="1786">
        <row r="2">
          <cell r="A2" t="str">
            <v>Complete</v>
          </cell>
        </row>
      </sheetData>
      <sheetData sheetId="1787">
        <row r="2">
          <cell r="A2" t="str">
            <v>Complete</v>
          </cell>
        </row>
      </sheetData>
      <sheetData sheetId="1788">
        <row r="2">
          <cell r="A2">
            <v>43462</v>
          </cell>
        </row>
      </sheetData>
      <sheetData sheetId="1789">
        <row r="2">
          <cell r="A2" t="str">
            <v>Complete</v>
          </cell>
        </row>
      </sheetData>
      <sheetData sheetId="1790">
        <row r="2">
          <cell r="A2" t="str">
            <v>Complete</v>
          </cell>
        </row>
      </sheetData>
      <sheetData sheetId="1791">
        <row r="2">
          <cell r="A2">
            <v>43462</v>
          </cell>
        </row>
      </sheetData>
      <sheetData sheetId="1792">
        <row r="2">
          <cell r="A2" t="str">
            <v>Complete</v>
          </cell>
        </row>
      </sheetData>
      <sheetData sheetId="1793">
        <row r="2">
          <cell r="A2" t="str">
            <v>Complete</v>
          </cell>
        </row>
      </sheetData>
      <sheetData sheetId="1794">
        <row r="2">
          <cell r="A2">
            <v>43462</v>
          </cell>
        </row>
      </sheetData>
      <sheetData sheetId="1795">
        <row r="2">
          <cell r="A2" t="str">
            <v>Complete</v>
          </cell>
        </row>
      </sheetData>
      <sheetData sheetId="1796">
        <row r="2">
          <cell r="A2" t="str">
            <v>Complete</v>
          </cell>
        </row>
      </sheetData>
      <sheetData sheetId="1797">
        <row r="2">
          <cell r="A2" t="str">
            <v>Complete</v>
          </cell>
        </row>
      </sheetData>
      <sheetData sheetId="1798">
        <row r="2">
          <cell r="A2" t="str">
            <v>Complete</v>
          </cell>
        </row>
      </sheetData>
      <sheetData sheetId="1799">
        <row r="2">
          <cell r="A2" t="str">
            <v>Complete</v>
          </cell>
        </row>
      </sheetData>
      <sheetData sheetId="1800">
        <row r="2">
          <cell r="A2">
            <v>43462</v>
          </cell>
        </row>
      </sheetData>
      <sheetData sheetId="1801">
        <row r="2">
          <cell r="A2" t="str">
            <v>Complete</v>
          </cell>
        </row>
      </sheetData>
      <sheetData sheetId="1802">
        <row r="2">
          <cell r="A2" t="str">
            <v>Complete</v>
          </cell>
        </row>
      </sheetData>
      <sheetData sheetId="1803">
        <row r="2">
          <cell r="A2">
            <v>43462</v>
          </cell>
        </row>
      </sheetData>
      <sheetData sheetId="1804">
        <row r="2">
          <cell r="A2" t="str">
            <v>Complete</v>
          </cell>
        </row>
      </sheetData>
      <sheetData sheetId="1805">
        <row r="2">
          <cell r="A2" t="str">
            <v>Complete</v>
          </cell>
        </row>
      </sheetData>
      <sheetData sheetId="1806">
        <row r="2">
          <cell r="A2">
            <v>43462</v>
          </cell>
        </row>
      </sheetData>
      <sheetData sheetId="1807">
        <row r="2">
          <cell r="A2" t="str">
            <v>Complete</v>
          </cell>
        </row>
      </sheetData>
      <sheetData sheetId="1808">
        <row r="2">
          <cell r="A2" t="str">
            <v>Complete</v>
          </cell>
        </row>
      </sheetData>
      <sheetData sheetId="1809">
        <row r="2">
          <cell r="A2" t="str">
            <v>Complete</v>
          </cell>
        </row>
      </sheetData>
      <sheetData sheetId="1810">
        <row r="2">
          <cell r="A2" t="str">
            <v>Complete</v>
          </cell>
        </row>
      </sheetData>
      <sheetData sheetId="1811">
        <row r="2">
          <cell r="A2" t="str">
            <v>Complete</v>
          </cell>
        </row>
      </sheetData>
      <sheetData sheetId="1812">
        <row r="2">
          <cell r="A2">
            <v>43462</v>
          </cell>
        </row>
      </sheetData>
      <sheetData sheetId="1813">
        <row r="2">
          <cell r="A2" t="str">
            <v>Complete</v>
          </cell>
        </row>
      </sheetData>
      <sheetData sheetId="1814">
        <row r="2">
          <cell r="A2" t="str">
            <v>Complete</v>
          </cell>
        </row>
      </sheetData>
      <sheetData sheetId="1815">
        <row r="2">
          <cell r="A2">
            <v>43462</v>
          </cell>
        </row>
      </sheetData>
      <sheetData sheetId="1816">
        <row r="2">
          <cell r="A2" t="str">
            <v>Complete</v>
          </cell>
        </row>
      </sheetData>
      <sheetData sheetId="1817">
        <row r="2">
          <cell r="A2" t="str">
            <v>Complete</v>
          </cell>
        </row>
      </sheetData>
      <sheetData sheetId="1818">
        <row r="2">
          <cell r="A2">
            <v>43462</v>
          </cell>
        </row>
      </sheetData>
      <sheetData sheetId="1819">
        <row r="2">
          <cell r="A2" t="str">
            <v>Complete</v>
          </cell>
        </row>
      </sheetData>
      <sheetData sheetId="1820">
        <row r="2">
          <cell r="A2" t="str">
            <v>Complete</v>
          </cell>
        </row>
      </sheetData>
      <sheetData sheetId="1821">
        <row r="2">
          <cell r="A2" t="str">
            <v>Complete</v>
          </cell>
        </row>
      </sheetData>
      <sheetData sheetId="1822">
        <row r="2">
          <cell r="A2" t="str">
            <v>Complete</v>
          </cell>
        </row>
      </sheetData>
      <sheetData sheetId="1823">
        <row r="2">
          <cell r="A2" t="str">
            <v>Complete</v>
          </cell>
        </row>
      </sheetData>
      <sheetData sheetId="1824">
        <row r="2">
          <cell r="A2">
            <v>43462</v>
          </cell>
        </row>
      </sheetData>
      <sheetData sheetId="1825">
        <row r="2">
          <cell r="A2" t="str">
            <v>Complete</v>
          </cell>
        </row>
      </sheetData>
      <sheetData sheetId="1826">
        <row r="2">
          <cell r="A2" t="str">
            <v>Complete</v>
          </cell>
        </row>
      </sheetData>
      <sheetData sheetId="1827">
        <row r="2">
          <cell r="A2">
            <v>43462</v>
          </cell>
        </row>
      </sheetData>
      <sheetData sheetId="1828">
        <row r="2">
          <cell r="A2" t="str">
            <v>Complete</v>
          </cell>
        </row>
      </sheetData>
      <sheetData sheetId="1829">
        <row r="2">
          <cell r="A2" t="str">
            <v>Complete</v>
          </cell>
        </row>
      </sheetData>
      <sheetData sheetId="1830">
        <row r="2">
          <cell r="A2">
            <v>43462</v>
          </cell>
        </row>
      </sheetData>
      <sheetData sheetId="1831">
        <row r="2">
          <cell r="A2" t="str">
            <v>Complete</v>
          </cell>
        </row>
      </sheetData>
      <sheetData sheetId="1832">
        <row r="2">
          <cell r="A2" t="str">
            <v>Complete</v>
          </cell>
        </row>
      </sheetData>
      <sheetData sheetId="1833">
        <row r="2">
          <cell r="A2" t="str">
            <v>Complete</v>
          </cell>
        </row>
      </sheetData>
      <sheetData sheetId="1834">
        <row r="2">
          <cell r="A2" t="str">
            <v>Complete</v>
          </cell>
        </row>
      </sheetData>
      <sheetData sheetId="1835">
        <row r="2">
          <cell r="A2" t="str">
            <v>Complete</v>
          </cell>
        </row>
      </sheetData>
      <sheetData sheetId="1836">
        <row r="2">
          <cell r="A2">
            <v>43462</v>
          </cell>
        </row>
      </sheetData>
      <sheetData sheetId="1837">
        <row r="2">
          <cell r="A2" t="str">
            <v>Complete</v>
          </cell>
        </row>
      </sheetData>
      <sheetData sheetId="1838"/>
      <sheetData sheetId="1839">
        <row r="2">
          <cell r="A2">
            <v>43462</v>
          </cell>
        </row>
      </sheetData>
      <sheetData sheetId="1840">
        <row r="2">
          <cell r="A2" t="str">
            <v>Complete</v>
          </cell>
        </row>
      </sheetData>
      <sheetData sheetId="1841">
        <row r="2">
          <cell r="A2" t="str">
            <v>Complete</v>
          </cell>
        </row>
      </sheetData>
      <sheetData sheetId="1842">
        <row r="2">
          <cell r="A2">
            <v>43462</v>
          </cell>
        </row>
      </sheetData>
      <sheetData sheetId="1843">
        <row r="2">
          <cell r="A2" t="str">
            <v>Complete</v>
          </cell>
        </row>
      </sheetData>
      <sheetData sheetId="1844">
        <row r="2">
          <cell r="A2" t="str">
            <v>Complete</v>
          </cell>
        </row>
      </sheetData>
      <sheetData sheetId="1845">
        <row r="2">
          <cell r="A2" t="str">
            <v>Complete</v>
          </cell>
        </row>
      </sheetData>
      <sheetData sheetId="1846">
        <row r="2">
          <cell r="A2" t="str">
            <v>Complete</v>
          </cell>
        </row>
      </sheetData>
      <sheetData sheetId="1847">
        <row r="2">
          <cell r="A2" t="str">
            <v>Complete</v>
          </cell>
        </row>
      </sheetData>
      <sheetData sheetId="1848">
        <row r="2">
          <cell r="A2">
            <v>43462</v>
          </cell>
        </row>
      </sheetData>
      <sheetData sheetId="1849">
        <row r="2">
          <cell r="A2" t="str">
            <v>Complete</v>
          </cell>
        </row>
      </sheetData>
      <sheetData sheetId="1850"/>
      <sheetData sheetId="1851">
        <row r="2">
          <cell r="A2">
            <v>43462</v>
          </cell>
        </row>
      </sheetData>
      <sheetData sheetId="1852">
        <row r="2">
          <cell r="A2" t="str">
            <v>Complete</v>
          </cell>
        </row>
      </sheetData>
      <sheetData sheetId="1853">
        <row r="2">
          <cell r="A2" t="str">
            <v>Complete</v>
          </cell>
        </row>
      </sheetData>
      <sheetData sheetId="1854">
        <row r="2">
          <cell r="A2">
            <v>43462</v>
          </cell>
        </row>
      </sheetData>
      <sheetData sheetId="1855">
        <row r="2">
          <cell r="A2" t="str">
            <v>Complete</v>
          </cell>
        </row>
      </sheetData>
      <sheetData sheetId="1856">
        <row r="2">
          <cell r="A2" t="str">
            <v>Complete</v>
          </cell>
        </row>
      </sheetData>
      <sheetData sheetId="1857">
        <row r="2">
          <cell r="A2" t="str">
            <v>Complete</v>
          </cell>
        </row>
      </sheetData>
      <sheetData sheetId="1858">
        <row r="2">
          <cell r="A2" t="str">
            <v>Complete</v>
          </cell>
        </row>
      </sheetData>
      <sheetData sheetId="1859">
        <row r="2">
          <cell r="A2" t="str">
            <v>Complete</v>
          </cell>
        </row>
      </sheetData>
      <sheetData sheetId="1860">
        <row r="2">
          <cell r="A2">
            <v>43462</v>
          </cell>
        </row>
      </sheetData>
      <sheetData sheetId="1861">
        <row r="2">
          <cell r="A2" t="str">
            <v>Complete</v>
          </cell>
        </row>
      </sheetData>
      <sheetData sheetId="1862"/>
      <sheetData sheetId="1863">
        <row r="2">
          <cell r="A2">
            <v>43462</v>
          </cell>
        </row>
      </sheetData>
      <sheetData sheetId="1864">
        <row r="2">
          <cell r="A2" t="str">
            <v>Complete</v>
          </cell>
        </row>
      </sheetData>
      <sheetData sheetId="1865">
        <row r="2">
          <cell r="A2" t="str">
            <v>Complete</v>
          </cell>
        </row>
      </sheetData>
      <sheetData sheetId="1866">
        <row r="2">
          <cell r="A2" t="str">
            <v>Complete</v>
          </cell>
        </row>
      </sheetData>
      <sheetData sheetId="1867">
        <row r="2">
          <cell r="A2" t="str">
            <v>Complete</v>
          </cell>
        </row>
      </sheetData>
      <sheetData sheetId="1868">
        <row r="2">
          <cell r="A2" t="str">
            <v>Complete</v>
          </cell>
        </row>
      </sheetData>
      <sheetData sheetId="1869">
        <row r="2">
          <cell r="A2">
            <v>43462</v>
          </cell>
        </row>
      </sheetData>
      <sheetData sheetId="1870">
        <row r="2">
          <cell r="A2" t="str">
            <v>Complete</v>
          </cell>
        </row>
      </sheetData>
      <sheetData sheetId="1871">
        <row r="2">
          <cell r="A2" t="str">
            <v>Complete</v>
          </cell>
        </row>
      </sheetData>
      <sheetData sheetId="1872">
        <row r="2">
          <cell r="A2" t="str">
            <v>Complete</v>
          </cell>
        </row>
      </sheetData>
      <sheetData sheetId="1873">
        <row r="2">
          <cell r="A2" t="str">
            <v>Complete</v>
          </cell>
        </row>
      </sheetData>
      <sheetData sheetId="1874"/>
      <sheetData sheetId="1875">
        <row r="2">
          <cell r="A2">
            <v>43462</v>
          </cell>
        </row>
      </sheetData>
      <sheetData sheetId="1876">
        <row r="2">
          <cell r="A2" t="str">
            <v>Complete</v>
          </cell>
        </row>
      </sheetData>
      <sheetData sheetId="1877">
        <row r="2">
          <cell r="A2" t="str">
            <v>Complete</v>
          </cell>
        </row>
      </sheetData>
      <sheetData sheetId="1878">
        <row r="2">
          <cell r="A2" t="str">
            <v>Complete</v>
          </cell>
        </row>
      </sheetData>
      <sheetData sheetId="1879">
        <row r="2">
          <cell r="A2" t="str">
            <v>Complete</v>
          </cell>
        </row>
      </sheetData>
      <sheetData sheetId="1880">
        <row r="2">
          <cell r="A2" t="str">
            <v>Complete</v>
          </cell>
        </row>
      </sheetData>
      <sheetData sheetId="1881">
        <row r="2">
          <cell r="A2">
            <v>43462</v>
          </cell>
        </row>
      </sheetData>
      <sheetData sheetId="1882">
        <row r="2">
          <cell r="A2" t="str">
            <v>Complete</v>
          </cell>
        </row>
      </sheetData>
      <sheetData sheetId="1883">
        <row r="2">
          <cell r="A2" t="str">
            <v>Complete</v>
          </cell>
        </row>
      </sheetData>
      <sheetData sheetId="1884">
        <row r="2">
          <cell r="A2" t="str">
            <v>Complete</v>
          </cell>
        </row>
      </sheetData>
      <sheetData sheetId="1885">
        <row r="2">
          <cell r="A2" t="str">
            <v>Complete</v>
          </cell>
        </row>
      </sheetData>
      <sheetData sheetId="1886"/>
      <sheetData sheetId="1887">
        <row r="2">
          <cell r="A2">
            <v>43462</v>
          </cell>
        </row>
      </sheetData>
      <sheetData sheetId="1888">
        <row r="2">
          <cell r="A2" t="str">
            <v>Complete</v>
          </cell>
        </row>
      </sheetData>
      <sheetData sheetId="1889">
        <row r="2">
          <cell r="A2" t="str">
            <v>Complete</v>
          </cell>
        </row>
      </sheetData>
      <sheetData sheetId="1890">
        <row r="2">
          <cell r="A2" t="str">
            <v>Complete</v>
          </cell>
        </row>
      </sheetData>
      <sheetData sheetId="1891">
        <row r="2">
          <cell r="A2" t="str">
            <v>Complete</v>
          </cell>
        </row>
      </sheetData>
      <sheetData sheetId="1892">
        <row r="2">
          <cell r="A2" t="str">
            <v>Complete</v>
          </cell>
        </row>
      </sheetData>
      <sheetData sheetId="1893">
        <row r="2">
          <cell r="A2">
            <v>43462</v>
          </cell>
        </row>
      </sheetData>
      <sheetData sheetId="1894">
        <row r="2">
          <cell r="A2" t="str">
            <v>Complete</v>
          </cell>
        </row>
      </sheetData>
      <sheetData sheetId="1895">
        <row r="2">
          <cell r="A2" t="str">
            <v>Complete</v>
          </cell>
        </row>
      </sheetData>
      <sheetData sheetId="1896">
        <row r="2">
          <cell r="A2" t="str">
            <v>Complete</v>
          </cell>
        </row>
      </sheetData>
      <sheetData sheetId="1897">
        <row r="2">
          <cell r="A2" t="str">
            <v>Complete</v>
          </cell>
        </row>
      </sheetData>
      <sheetData sheetId="1898"/>
      <sheetData sheetId="1899">
        <row r="2">
          <cell r="A2">
            <v>43462</v>
          </cell>
        </row>
      </sheetData>
      <sheetData sheetId="1900">
        <row r="2">
          <cell r="A2" t="str">
            <v>Complete</v>
          </cell>
        </row>
      </sheetData>
      <sheetData sheetId="1901">
        <row r="2">
          <cell r="A2" t="str">
            <v>Complete</v>
          </cell>
        </row>
      </sheetData>
      <sheetData sheetId="1902">
        <row r="2">
          <cell r="A2" t="str">
            <v>Complete</v>
          </cell>
        </row>
      </sheetData>
      <sheetData sheetId="1903">
        <row r="2">
          <cell r="A2" t="str">
            <v>Complete</v>
          </cell>
        </row>
      </sheetData>
      <sheetData sheetId="1904">
        <row r="2">
          <cell r="A2" t="str">
            <v>Complete</v>
          </cell>
        </row>
      </sheetData>
      <sheetData sheetId="1905">
        <row r="2">
          <cell r="A2">
            <v>43462</v>
          </cell>
        </row>
      </sheetData>
      <sheetData sheetId="1906">
        <row r="2">
          <cell r="A2" t="str">
            <v>Complete</v>
          </cell>
        </row>
      </sheetData>
      <sheetData sheetId="1907">
        <row r="2">
          <cell r="A2" t="str">
            <v>Complete</v>
          </cell>
        </row>
      </sheetData>
      <sheetData sheetId="1908">
        <row r="2">
          <cell r="A2" t="str">
            <v>Complete</v>
          </cell>
        </row>
      </sheetData>
      <sheetData sheetId="1909">
        <row r="2">
          <cell r="A2" t="str">
            <v>Complete</v>
          </cell>
        </row>
      </sheetData>
      <sheetData sheetId="1910"/>
      <sheetData sheetId="1911">
        <row r="2">
          <cell r="A2">
            <v>43462</v>
          </cell>
        </row>
      </sheetData>
      <sheetData sheetId="1912">
        <row r="2">
          <cell r="A2" t="str">
            <v>Complete</v>
          </cell>
        </row>
      </sheetData>
      <sheetData sheetId="1913">
        <row r="2">
          <cell r="A2" t="str">
            <v>Complete</v>
          </cell>
        </row>
      </sheetData>
      <sheetData sheetId="1914">
        <row r="2">
          <cell r="A2" t="str">
            <v>Complete</v>
          </cell>
        </row>
      </sheetData>
      <sheetData sheetId="1915">
        <row r="2">
          <cell r="A2" t="str">
            <v>Complete</v>
          </cell>
        </row>
      </sheetData>
      <sheetData sheetId="1916">
        <row r="2">
          <cell r="A2" t="str">
            <v>Complete</v>
          </cell>
        </row>
      </sheetData>
      <sheetData sheetId="1917">
        <row r="2">
          <cell r="A2">
            <v>43462</v>
          </cell>
        </row>
      </sheetData>
      <sheetData sheetId="1918">
        <row r="2">
          <cell r="A2" t="str">
            <v>Complete</v>
          </cell>
        </row>
      </sheetData>
      <sheetData sheetId="1919">
        <row r="2">
          <cell r="A2" t="str">
            <v>Complete</v>
          </cell>
        </row>
      </sheetData>
      <sheetData sheetId="1920">
        <row r="2">
          <cell r="A2" t="str">
            <v>Complete</v>
          </cell>
        </row>
      </sheetData>
      <sheetData sheetId="1921">
        <row r="2">
          <cell r="A2" t="str">
            <v>Complete</v>
          </cell>
        </row>
      </sheetData>
      <sheetData sheetId="1922"/>
      <sheetData sheetId="1923">
        <row r="2">
          <cell r="A2">
            <v>43462</v>
          </cell>
        </row>
      </sheetData>
      <sheetData sheetId="1924">
        <row r="2">
          <cell r="A2" t="str">
            <v>Complete</v>
          </cell>
        </row>
      </sheetData>
      <sheetData sheetId="1925">
        <row r="2">
          <cell r="A2" t="str">
            <v>Complete</v>
          </cell>
        </row>
      </sheetData>
      <sheetData sheetId="1926">
        <row r="2">
          <cell r="A2" t="str">
            <v>Complete</v>
          </cell>
        </row>
      </sheetData>
      <sheetData sheetId="1927">
        <row r="2">
          <cell r="A2" t="str">
            <v>Complete</v>
          </cell>
        </row>
      </sheetData>
      <sheetData sheetId="1928">
        <row r="2">
          <cell r="A2" t="str">
            <v>Complete</v>
          </cell>
        </row>
      </sheetData>
      <sheetData sheetId="1929">
        <row r="2">
          <cell r="A2">
            <v>43462</v>
          </cell>
        </row>
      </sheetData>
      <sheetData sheetId="1930">
        <row r="2">
          <cell r="A2" t="str">
            <v>Complete</v>
          </cell>
        </row>
      </sheetData>
      <sheetData sheetId="1931">
        <row r="2">
          <cell r="A2" t="str">
            <v>Complete</v>
          </cell>
        </row>
      </sheetData>
      <sheetData sheetId="1932">
        <row r="2">
          <cell r="A2" t="str">
            <v>Complete</v>
          </cell>
        </row>
      </sheetData>
      <sheetData sheetId="1933">
        <row r="2">
          <cell r="A2" t="str">
            <v>Complete</v>
          </cell>
        </row>
      </sheetData>
      <sheetData sheetId="1934"/>
      <sheetData sheetId="1935">
        <row r="2">
          <cell r="A2">
            <v>43462</v>
          </cell>
        </row>
      </sheetData>
      <sheetData sheetId="1936">
        <row r="2">
          <cell r="A2" t="str">
            <v>Complete</v>
          </cell>
        </row>
      </sheetData>
      <sheetData sheetId="1937">
        <row r="2">
          <cell r="A2" t="str">
            <v>Complete</v>
          </cell>
        </row>
      </sheetData>
      <sheetData sheetId="1938">
        <row r="2">
          <cell r="A2" t="str">
            <v>Complete</v>
          </cell>
        </row>
      </sheetData>
      <sheetData sheetId="1939">
        <row r="2">
          <cell r="A2" t="str">
            <v>Complete</v>
          </cell>
        </row>
      </sheetData>
      <sheetData sheetId="1940">
        <row r="2">
          <cell r="A2" t="str">
            <v>Complete</v>
          </cell>
        </row>
      </sheetData>
      <sheetData sheetId="1941">
        <row r="2">
          <cell r="A2">
            <v>43462</v>
          </cell>
        </row>
      </sheetData>
      <sheetData sheetId="1942">
        <row r="2">
          <cell r="A2" t="str">
            <v>Complete</v>
          </cell>
        </row>
      </sheetData>
      <sheetData sheetId="1943">
        <row r="2">
          <cell r="A2" t="str">
            <v>Complete</v>
          </cell>
        </row>
      </sheetData>
      <sheetData sheetId="1944">
        <row r="2">
          <cell r="A2" t="str">
            <v>Complete</v>
          </cell>
        </row>
      </sheetData>
      <sheetData sheetId="1945">
        <row r="2">
          <cell r="A2" t="str">
            <v>Complete</v>
          </cell>
        </row>
      </sheetData>
      <sheetData sheetId="1946"/>
      <sheetData sheetId="1947">
        <row r="2">
          <cell r="A2">
            <v>43462</v>
          </cell>
        </row>
      </sheetData>
      <sheetData sheetId="1948">
        <row r="2">
          <cell r="A2" t="str">
            <v>Complete</v>
          </cell>
        </row>
      </sheetData>
      <sheetData sheetId="1949">
        <row r="2">
          <cell r="A2" t="str">
            <v>Complete</v>
          </cell>
        </row>
      </sheetData>
      <sheetData sheetId="1950">
        <row r="2">
          <cell r="A2" t="str">
            <v>Complete</v>
          </cell>
        </row>
      </sheetData>
      <sheetData sheetId="1951">
        <row r="2">
          <cell r="A2" t="str">
            <v>Complete</v>
          </cell>
        </row>
      </sheetData>
      <sheetData sheetId="1952">
        <row r="2">
          <cell r="A2" t="str">
            <v>Complete</v>
          </cell>
        </row>
      </sheetData>
      <sheetData sheetId="1953">
        <row r="2">
          <cell r="A2">
            <v>43462</v>
          </cell>
        </row>
      </sheetData>
      <sheetData sheetId="1954">
        <row r="2">
          <cell r="A2" t="str">
            <v>Complete</v>
          </cell>
        </row>
      </sheetData>
      <sheetData sheetId="1955">
        <row r="2">
          <cell r="A2" t="str">
            <v>Complete</v>
          </cell>
        </row>
      </sheetData>
      <sheetData sheetId="1956">
        <row r="2">
          <cell r="A2" t="str">
            <v>Complete</v>
          </cell>
        </row>
      </sheetData>
      <sheetData sheetId="1957">
        <row r="2">
          <cell r="A2" t="str">
            <v>Complete</v>
          </cell>
        </row>
      </sheetData>
      <sheetData sheetId="1958"/>
      <sheetData sheetId="1959">
        <row r="2">
          <cell r="A2">
            <v>43462</v>
          </cell>
        </row>
      </sheetData>
      <sheetData sheetId="1960">
        <row r="2">
          <cell r="A2" t="str">
            <v>Complete</v>
          </cell>
        </row>
      </sheetData>
      <sheetData sheetId="1961">
        <row r="2">
          <cell r="A2" t="str">
            <v>Complete</v>
          </cell>
        </row>
      </sheetData>
      <sheetData sheetId="1962">
        <row r="2">
          <cell r="A2" t="str">
            <v>Complete</v>
          </cell>
        </row>
      </sheetData>
      <sheetData sheetId="1963">
        <row r="2">
          <cell r="A2" t="str">
            <v>Complete</v>
          </cell>
        </row>
      </sheetData>
      <sheetData sheetId="1964">
        <row r="2">
          <cell r="A2" t="str">
            <v>Complete</v>
          </cell>
        </row>
      </sheetData>
      <sheetData sheetId="1965">
        <row r="2">
          <cell r="A2">
            <v>43462</v>
          </cell>
        </row>
      </sheetData>
      <sheetData sheetId="1966">
        <row r="2">
          <cell r="A2" t="str">
            <v>Complete</v>
          </cell>
        </row>
      </sheetData>
      <sheetData sheetId="1967">
        <row r="2">
          <cell r="A2" t="str">
            <v>Complete</v>
          </cell>
        </row>
      </sheetData>
      <sheetData sheetId="1968">
        <row r="2">
          <cell r="A2" t="str">
            <v>Complete</v>
          </cell>
        </row>
      </sheetData>
      <sheetData sheetId="1969">
        <row r="2">
          <cell r="A2" t="str">
            <v>Complete</v>
          </cell>
        </row>
      </sheetData>
      <sheetData sheetId="1970"/>
      <sheetData sheetId="1971">
        <row r="2">
          <cell r="A2">
            <v>43462</v>
          </cell>
        </row>
      </sheetData>
      <sheetData sheetId="1972">
        <row r="2">
          <cell r="A2" t="str">
            <v>Complete</v>
          </cell>
        </row>
      </sheetData>
      <sheetData sheetId="1973">
        <row r="2">
          <cell r="A2" t="str">
            <v>Complete</v>
          </cell>
        </row>
      </sheetData>
      <sheetData sheetId="1974">
        <row r="2">
          <cell r="A2">
            <v>43462</v>
          </cell>
        </row>
      </sheetData>
      <sheetData sheetId="1975">
        <row r="2">
          <cell r="A2" t="str">
            <v>Complete</v>
          </cell>
        </row>
      </sheetData>
      <sheetData sheetId="1976">
        <row r="2">
          <cell r="A2" t="str">
            <v>Complete</v>
          </cell>
        </row>
      </sheetData>
      <sheetData sheetId="1977">
        <row r="2">
          <cell r="A2">
            <v>43462</v>
          </cell>
        </row>
      </sheetData>
      <sheetData sheetId="1978">
        <row r="2">
          <cell r="A2" t="str">
            <v>Complete</v>
          </cell>
        </row>
      </sheetData>
      <sheetData sheetId="1979">
        <row r="2">
          <cell r="A2" t="str">
            <v>Complete</v>
          </cell>
        </row>
      </sheetData>
      <sheetData sheetId="1980">
        <row r="2">
          <cell r="A2" t="str">
            <v>Complete</v>
          </cell>
        </row>
      </sheetData>
      <sheetData sheetId="1981">
        <row r="2">
          <cell r="A2" t="str">
            <v>Complete</v>
          </cell>
        </row>
      </sheetData>
      <sheetData sheetId="1982"/>
      <sheetData sheetId="1983">
        <row r="2">
          <cell r="A2">
            <v>43462</v>
          </cell>
        </row>
      </sheetData>
      <sheetData sheetId="1984">
        <row r="2">
          <cell r="A2" t="str">
            <v>Complete</v>
          </cell>
        </row>
      </sheetData>
      <sheetData sheetId="1985">
        <row r="2">
          <cell r="A2" t="str">
            <v>Complete</v>
          </cell>
        </row>
      </sheetData>
      <sheetData sheetId="1986">
        <row r="2">
          <cell r="A2">
            <v>43462</v>
          </cell>
        </row>
      </sheetData>
      <sheetData sheetId="1987">
        <row r="2">
          <cell r="A2" t="str">
            <v>Complete</v>
          </cell>
        </row>
      </sheetData>
      <sheetData sheetId="1988">
        <row r="2">
          <cell r="A2" t="str">
            <v>Complete</v>
          </cell>
        </row>
      </sheetData>
      <sheetData sheetId="1989">
        <row r="2">
          <cell r="A2">
            <v>43462</v>
          </cell>
        </row>
      </sheetData>
      <sheetData sheetId="1990">
        <row r="2">
          <cell r="A2" t="str">
            <v>Complete</v>
          </cell>
        </row>
      </sheetData>
      <sheetData sheetId="1991">
        <row r="2">
          <cell r="A2" t="str">
            <v>Complete</v>
          </cell>
        </row>
      </sheetData>
      <sheetData sheetId="1992">
        <row r="2">
          <cell r="A2" t="str">
            <v>Complete</v>
          </cell>
        </row>
      </sheetData>
      <sheetData sheetId="1993">
        <row r="2">
          <cell r="A2" t="str">
            <v>Complete</v>
          </cell>
        </row>
      </sheetData>
      <sheetData sheetId="1994"/>
      <sheetData sheetId="1995">
        <row r="2">
          <cell r="A2">
            <v>43462</v>
          </cell>
        </row>
      </sheetData>
      <sheetData sheetId="1996">
        <row r="2">
          <cell r="A2" t="str">
            <v>Complete</v>
          </cell>
        </row>
      </sheetData>
      <sheetData sheetId="1997">
        <row r="2">
          <cell r="A2" t="str">
            <v>Complete</v>
          </cell>
        </row>
      </sheetData>
      <sheetData sheetId="1998">
        <row r="2">
          <cell r="A2">
            <v>43462</v>
          </cell>
        </row>
      </sheetData>
      <sheetData sheetId="1999">
        <row r="2">
          <cell r="A2" t="str">
            <v>Complete</v>
          </cell>
        </row>
      </sheetData>
      <sheetData sheetId="2000">
        <row r="2">
          <cell r="A2" t="str">
            <v>Complete</v>
          </cell>
        </row>
      </sheetData>
      <sheetData sheetId="2001">
        <row r="2">
          <cell r="A2">
            <v>43462</v>
          </cell>
        </row>
      </sheetData>
      <sheetData sheetId="2002">
        <row r="2">
          <cell r="A2" t="str">
            <v>Complete</v>
          </cell>
        </row>
      </sheetData>
      <sheetData sheetId="2003">
        <row r="2">
          <cell r="A2" t="str">
            <v>Complete</v>
          </cell>
        </row>
      </sheetData>
      <sheetData sheetId="2004">
        <row r="2">
          <cell r="A2" t="str">
            <v>Complete</v>
          </cell>
        </row>
      </sheetData>
      <sheetData sheetId="2005">
        <row r="2">
          <cell r="A2" t="str">
            <v>Complete</v>
          </cell>
        </row>
      </sheetData>
      <sheetData sheetId="2006"/>
      <sheetData sheetId="2007">
        <row r="2">
          <cell r="A2">
            <v>43462</v>
          </cell>
        </row>
      </sheetData>
      <sheetData sheetId="2008">
        <row r="2">
          <cell r="A2" t="str">
            <v>Complete</v>
          </cell>
        </row>
      </sheetData>
      <sheetData sheetId="2009">
        <row r="2">
          <cell r="A2" t="str">
            <v>Complete</v>
          </cell>
        </row>
      </sheetData>
      <sheetData sheetId="2010">
        <row r="2">
          <cell r="A2">
            <v>43462</v>
          </cell>
        </row>
      </sheetData>
      <sheetData sheetId="2011">
        <row r="2">
          <cell r="A2" t="str">
            <v>Complete</v>
          </cell>
        </row>
      </sheetData>
      <sheetData sheetId="2012">
        <row r="2">
          <cell r="A2" t="str">
            <v>Complete</v>
          </cell>
        </row>
      </sheetData>
      <sheetData sheetId="2013">
        <row r="2">
          <cell r="A2">
            <v>43462</v>
          </cell>
        </row>
      </sheetData>
      <sheetData sheetId="2014">
        <row r="2">
          <cell r="A2" t="str">
            <v>Complete</v>
          </cell>
        </row>
      </sheetData>
      <sheetData sheetId="2015">
        <row r="2">
          <cell r="A2" t="str">
            <v>Complete</v>
          </cell>
        </row>
      </sheetData>
      <sheetData sheetId="2016">
        <row r="2">
          <cell r="A2" t="str">
            <v>Complete</v>
          </cell>
        </row>
      </sheetData>
      <sheetData sheetId="2017">
        <row r="2">
          <cell r="A2" t="str">
            <v>Complete</v>
          </cell>
        </row>
      </sheetData>
      <sheetData sheetId="2018"/>
      <sheetData sheetId="2019">
        <row r="2">
          <cell r="A2">
            <v>43462</v>
          </cell>
        </row>
      </sheetData>
      <sheetData sheetId="2020">
        <row r="2">
          <cell r="A2" t="str">
            <v>Complete</v>
          </cell>
        </row>
      </sheetData>
      <sheetData sheetId="2021">
        <row r="2">
          <cell r="A2" t="str">
            <v>Complete</v>
          </cell>
        </row>
      </sheetData>
      <sheetData sheetId="2022">
        <row r="2">
          <cell r="A2">
            <v>43462</v>
          </cell>
        </row>
      </sheetData>
      <sheetData sheetId="2023">
        <row r="2">
          <cell r="A2" t="str">
            <v>Complete</v>
          </cell>
        </row>
      </sheetData>
      <sheetData sheetId="2024">
        <row r="2">
          <cell r="A2" t="str">
            <v>Complete</v>
          </cell>
        </row>
      </sheetData>
      <sheetData sheetId="2025">
        <row r="2">
          <cell r="A2" t="str">
            <v>Complete</v>
          </cell>
        </row>
      </sheetData>
      <sheetData sheetId="2026">
        <row r="2">
          <cell r="A2" t="str">
            <v>Complete</v>
          </cell>
        </row>
      </sheetData>
      <sheetData sheetId="2027">
        <row r="2">
          <cell r="A2" t="str">
            <v>Complete</v>
          </cell>
        </row>
      </sheetData>
      <sheetData sheetId="2028">
        <row r="2">
          <cell r="A2" t="str">
            <v>Complete</v>
          </cell>
        </row>
      </sheetData>
      <sheetData sheetId="2029">
        <row r="2">
          <cell r="A2" t="str">
            <v>Complete</v>
          </cell>
        </row>
      </sheetData>
      <sheetData sheetId="2030"/>
      <sheetData sheetId="2031">
        <row r="2">
          <cell r="A2">
            <v>43462</v>
          </cell>
        </row>
      </sheetData>
      <sheetData sheetId="2032">
        <row r="2">
          <cell r="A2" t="str">
            <v>Complete</v>
          </cell>
        </row>
      </sheetData>
      <sheetData sheetId="2033">
        <row r="2">
          <cell r="A2" t="str">
            <v>Complete</v>
          </cell>
        </row>
      </sheetData>
      <sheetData sheetId="2034">
        <row r="2">
          <cell r="A2">
            <v>43462</v>
          </cell>
        </row>
      </sheetData>
      <sheetData sheetId="2035">
        <row r="2">
          <cell r="A2" t="str">
            <v>Complete</v>
          </cell>
        </row>
      </sheetData>
      <sheetData sheetId="2036">
        <row r="2">
          <cell r="A2" t="str">
            <v>Complete</v>
          </cell>
        </row>
      </sheetData>
      <sheetData sheetId="2037">
        <row r="2">
          <cell r="A2" t="str">
            <v>Complete</v>
          </cell>
        </row>
      </sheetData>
      <sheetData sheetId="2038">
        <row r="2">
          <cell r="A2" t="str">
            <v>Complete</v>
          </cell>
        </row>
      </sheetData>
      <sheetData sheetId="2039">
        <row r="2">
          <cell r="A2" t="str">
            <v>Complete</v>
          </cell>
        </row>
      </sheetData>
      <sheetData sheetId="2040">
        <row r="2">
          <cell r="A2" t="str">
            <v>Complete</v>
          </cell>
        </row>
      </sheetData>
      <sheetData sheetId="2041">
        <row r="2">
          <cell r="A2" t="str">
            <v>Complete</v>
          </cell>
        </row>
      </sheetData>
      <sheetData sheetId="2042"/>
      <sheetData sheetId="2043">
        <row r="2">
          <cell r="A2">
            <v>43462</v>
          </cell>
        </row>
      </sheetData>
      <sheetData sheetId="2044">
        <row r="2">
          <cell r="A2" t="str">
            <v>Complete</v>
          </cell>
        </row>
      </sheetData>
      <sheetData sheetId="2045">
        <row r="2">
          <cell r="A2" t="str">
            <v>Complete</v>
          </cell>
        </row>
      </sheetData>
      <sheetData sheetId="2046">
        <row r="2">
          <cell r="A2">
            <v>43462</v>
          </cell>
        </row>
      </sheetData>
      <sheetData sheetId="2047">
        <row r="2">
          <cell r="A2" t="str">
            <v>Complete</v>
          </cell>
        </row>
      </sheetData>
      <sheetData sheetId="2048">
        <row r="2">
          <cell r="A2" t="str">
            <v>Complete</v>
          </cell>
        </row>
      </sheetData>
      <sheetData sheetId="2049">
        <row r="2">
          <cell r="A2" t="str">
            <v>Complete</v>
          </cell>
        </row>
      </sheetData>
      <sheetData sheetId="2050">
        <row r="2">
          <cell r="A2" t="str">
            <v>Complete</v>
          </cell>
        </row>
      </sheetData>
      <sheetData sheetId="2051">
        <row r="2">
          <cell r="A2" t="str">
            <v>Complete</v>
          </cell>
        </row>
      </sheetData>
      <sheetData sheetId="2052">
        <row r="2">
          <cell r="A2" t="str">
            <v>Complete</v>
          </cell>
        </row>
      </sheetData>
      <sheetData sheetId="2053">
        <row r="2">
          <cell r="A2" t="str">
            <v>Complete</v>
          </cell>
        </row>
      </sheetData>
      <sheetData sheetId="2054"/>
      <sheetData sheetId="2055">
        <row r="2">
          <cell r="A2">
            <v>43462</v>
          </cell>
        </row>
      </sheetData>
      <sheetData sheetId="2056">
        <row r="2">
          <cell r="A2" t="str">
            <v>Complete</v>
          </cell>
        </row>
      </sheetData>
      <sheetData sheetId="2057">
        <row r="2">
          <cell r="A2" t="str">
            <v>Complete</v>
          </cell>
        </row>
      </sheetData>
      <sheetData sheetId="2058">
        <row r="2">
          <cell r="A2" t="str">
            <v>Complete</v>
          </cell>
        </row>
      </sheetData>
      <sheetData sheetId="2059">
        <row r="2">
          <cell r="A2" t="str">
            <v>Complete</v>
          </cell>
        </row>
      </sheetData>
      <sheetData sheetId="2060">
        <row r="2">
          <cell r="A2" t="str">
            <v>Complete</v>
          </cell>
        </row>
      </sheetData>
      <sheetData sheetId="2061">
        <row r="2">
          <cell r="A2" t="str">
            <v>Complete</v>
          </cell>
        </row>
      </sheetData>
      <sheetData sheetId="2062">
        <row r="2">
          <cell r="A2" t="str">
            <v>Complete</v>
          </cell>
        </row>
      </sheetData>
      <sheetData sheetId="2063">
        <row r="2">
          <cell r="A2" t="str">
            <v>Complete</v>
          </cell>
        </row>
      </sheetData>
      <sheetData sheetId="2064">
        <row r="2">
          <cell r="A2" t="str">
            <v>Complete</v>
          </cell>
        </row>
      </sheetData>
      <sheetData sheetId="2065">
        <row r="2">
          <cell r="A2" t="str">
            <v>Complete</v>
          </cell>
        </row>
      </sheetData>
      <sheetData sheetId="2066"/>
      <sheetData sheetId="2067">
        <row r="2">
          <cell r="A2">
            <v>43462</v>
          </cell>
        </row>
      </sheetData>
      <sheetData sheetId="2068">
        <row r="2">
          <cell r="A2" t="str">
            <v>Complete</v>
          </cell>
        </row>
      </sheetData>
      <sheetData sheetId="2069">
        <row r="2">
          <cell r="A2" t="str">
            <v>Complete</v>
          </cell>
        </row>
      </sheetData>
      <sheetData sheetId="2070">
        <row r="2">
          <cell r="A2" t="str">
            <v>Complete</v>
          </cell>
        </row>
      </sheetData>
      <sheetData sheetId="2071">
        <row r="2">
          <cell r="A2" t="str">
            <v>Complete</v>
          </cell>
        </row>
      </sheetData>
      <sheetData sheetId="2072">
        <row r="2">
          <cell r="A2" t="str">
            <v>Complete</v>
          </cell>
        </row>
      </sheetData>
      <sheetData sheetId="2073">
        <row r="2">
          <cell r="A2">
            <v>43462</v>
          </cell>
        </row>
      </sheetData>
      <sheetData sheetId="2074">
        <row r="2">
          <cell r="A2" t="str">
            <v>Complete</v>
          </cell>
        </row>
      </sheetData>
      <sheetData sheetId="2075">
        <row r="2">
          <cell r="A2" t="str">
            <v>Complete</v>
          </cell>
        </row>
      </sheetData>
      <sheetData sheetId="2076">
        <row r="2">
          <cell r="A2" t="str">
            <v>Complete</v>
          </cell>
        </row>
      </sheetData>
      <sheetData sheetId="2077">
        <row r="2">
          <cell r="A2" t="str">
            <v>Complete</v>
          </cell>
        </row>
      </sheetData>
      <sheetData sheetId="2078"/>
      <sheetData sheetId="2079">
        <row r="2">
          <cell r="A2">
            <v>43462</v>
          </cell>
        </row>
      </sheetData>
      <sheetData sheetId="2080">
        <row r="2">
          <cell r="A2" t="str">
            <v>Complete</v>
          </cell>
        </row>
      </sheetData>
      <sheetData sheetId="2081">
        <row r="2">
          <cell r="A2" t="str">
            <v>Complete</v>
          </cell>
        </row>
      </sheetData>
      <sheetData sheetId="2082">
        <row r="2">
          <cell r="A2" t="str">
            <v>Complete</v>
          </cell>
        </row>
      </sheetData>
      <sheetData sheetId="2083">
        <row r="2">
          <cell r="A2" t="str">
            <v>Complete</v>
          </cell>
        </row>
      </sheetData>
      <sheetData sheetId="2084">
        <row r="2">
          <cell r="A2" t="str">
            <v>Complete</v>
          </cell>
        </row>
      </sheetData>
      <sheetData sheetId="2085">
        <row r="2">
          <cell r="A2">
            <v>43462</v>
          </cell>
        </row>
      </sheetData>
      <sheetData sheetId="2086">
        <row r="2">
          <cell r="A2" t="str">
            <v>Complete</v>
          </cell>
        </row>
      </sheetData>
      <sheetData sheetId="2087">
        <row r="2">
          <cell r="A2" t="str">
            <v>Complete</v>
          </cell>
        </row>
      </sheetData>
      <sheetData sheetId="2088">
        <row r="2">
          <cell r="A2" t="str">
            <v>Complete</v>
          </cell>
        </row>
      </sheetData>
      <sheetData sheetId="2089">
        <row r="2">
          <cell r="A2" t="str">
            <v>Complete</v>
          </cell>
        </row>
      </sheetData>
      <sheetData sheetId="2090"/>
      <sheetData sheetId="2091">
        <row r="2">
          <cell r="A2">
            <v>43462</v>
          </cell>
        </row>
      </sheetData>
      <sheetData sheetId="2092">
        <row r="2">
          <cell r="A2" t="str">
            <v>Complete</v>
          </cell>
        </row>
      </sheetData>
      <sheetData sheetId="2093">
        <row r="2">
          <cell r="A2" t="str">
            <v>Complete</v>
          </cell>
        </row>
      </sheetData>
      <sheetData sheetId="2094">
        <row r="2">
          <cell r="A2" t="str">
            <v>Complete</v>
          </cell>
        </row>
      </sheetData>
      <sheetData sheetId="2095">
        <row r="2">
          <cell r="A2" t="str">
            <v>Complete</v>
          </cell>
        </row>
      </sheetData>
      <sheetData sheetId="2096">
        <row r="2">
          <cell r="A2" t="str">
            <v>Complete</v>
          </cell>
        </row>
      </sheetData>
      <sheetData sheetId="2097">
        <row r="2">
          <cell r="A2">
            <v>43462</v>
          </cell>
        </row>
      </sheetData>
      <sheetData sheetId="2098">
        <row r="2">
          <cell r="A2" t="str">
            <v>Complete</v>
          </cell>
        </row>
      </sheetData>
      <sheetData sheetId="2099">
        <row r="2">
          <cell r="A2" t="str">
            <v>Complete</v>
          </cell>
        </row>
      </sheetData>
      <sheetData sheetId="2100">
        <row r="2">
          <cell r="A2" t="str">
            <v>Complete</v>
          </cell>
        </row>
      </sheetData>
      <sheetData sheetId="2101">
        <row r="2">
          <cell r="A2" t="str">
            <v>Complete</v>
          </cell>
        </row>
      </sheetData>
      <sheetData sheetId="2102"/>
      <sheetData sheetId="2103">
        <row r="2">
          <cell r="A2">
            <v>43462</v>
          </cell>
        </row>
      </sheetData>
      <sheetData sheetId="2104">
        <row r="2">
          <cell r="A2" t="str">
            <v>Complete</v>
          </cell>
        </row>
      </sheetData>
      <sheetData sheetId="2105">
        <row r="2">
          <cell r="A2" t="str">
            <v>Complete</v>
          </cell>
        </row>
      </sheetData>
      <sheetData sheetId="2106">
        <row r="2">
          <cell r="A2" t="str">
            <v>Complete</v>
          </cell>
        </row>
      </sheetData>
      <sheetData sheetId="2107">
        <row r="2">
          <cell r="A2">
            <v>43462</v>
          </cell>
        </row>
      </sheetData>
      <sheetData sheetId="2108">
        <row r="2">
          <cell r="A2" t="str">
            <v>Complete</v>
          </cell>
        </row>
      </sheetData>
      <sheetData sheetId="2109">
        <row r="2">
          <cell r="A2">
            <v>43462</v>
          </cell>
        </row>
      </sheetData>
      <sheetData sheetId="2110">
        <row r="2">
          <cell r="A2" t="str">
            <v>Complete</v>
          </cell>
        </row>
      </sheetData>
      <sheetData sheetId="2111">
        <row r="2">
          <cell r="A2" t="str">
            <v>Complete</v>
          </cell>
        </row>
      </sheetData>
      <sheetData sheetId="2112">
        <row r="2">
          <cell r="A2" t="str">
            <v>Complete</v>
          </cell>
        </row>
      </sheetData>
      <sheetData sheetId="2113">
        <row r="2">
          <cell r="A2" t="str">
            <v>Complete</v>
          </cell>
        </row>
      </sheetData>
      <sheetData sheetId="2114"/>
      <sheetData sheetId="2115">
        <row r="2">
          <cell r="A2">
            <v>43462</v>
          </cell>
        </row>
      </sheetData>
      <sheetData sheetId="2116">
        <row r="2">
          <cell r="A2" t="str">
            <v>Complete</v>
          </cell>
        </row>
      </sheetData>
      <sheetData sheetId="2117">
        <row r="2">
          <cell r="A2" t="str">
            <v>Complete</v>
          </cell>
        </row>
      </sheetData>
      <sheetData sheetId="2118">
        <row r="2">
          <cell r="A2" t="str">
            <v>Complete</v>
          </cell>
        </row>
      </sheetData>
      <sheetData sheetId="2119">
        <row r="2">
          <cell r="A2">
            <v>43462</v>
          </cell>
        </row>
      </sheetData>
      <sheetData sheetId="2120">
        <row r="2">
          <cell r="A2" t="str">
            <v>Complete</v>
          </cell>
        </row>
      </sheetData>
      <sheetData sheetId="2121">
        <row r="2">
          <cell r="A2">
            <v>43462</v>
          </cell>
        </row>
      </sheetData>
      <sheetData sheetId="2122">
        <row r="2">
          <cell r="A2" t="str">
            <v>Complete</v>
          </cell>
        </row>
      </sheetData>
      <sheetData sheetId="2123">
        <row r="2">
          <cell r="A2" t="str">
            <v>Complete</v>
          </cell>
        </row>
      </sheetData>
      <sheetData sheetId="2124" refreshError="1"/>
      <sheetData sheetId="2125">
        <row r="2">
          <cell r="A2" t="str">
            <v>Complete</v>
          </cell>
        </row>
      </sheetData>
      <sheetData sheetId="2126"/>
      <sheetData sheetId="2127">
        <row r="2">
          <cell r="A2">
            <v>43462</v>
          </cell>
        </row>
      </sheetData>
      <sheetData sheetId="2128">
        <row r="2">
          <cell r="A2">
            <v>43462</v>
          </cell>
        </row>
      </sheetData>
      <sheetData sheetId="2129">
        <row r="2">
          <cell r="A2" t="str">
            <v>Complete</v>
          </cell>
        </row>
      </sheetData>
      <sheetData sheetId="2130">
        <row r="2">
          <cell r="A2" t="str">
            <v>Complete</v>
          </cell>
        </row>
      </sheetData>
      <sheetData sheetId="2131">
        <row r="2">
          <cell r="A2">
            <v>43462</v>
          </cell>
        </row>
      </sheetData>
      <sheetData sheetId="2132">
        <row r="2">
          <cell r="A2" t="str">
            <v>Complete</v>
          </cell>
        </row>
      </sheetData>
      <sheetData sheetId="2133">
        <row r="2">
          <cell r="A2" t="str">
            <v>Complete</v>
          </cell>
        </row>
      </sheetData>
      <sheetData sheetId="2134">
        <row r="2">
          <cell r="A2" t="str">
            <v>Complete</v>
          </cell>
        </row>
      </sheetData>
      <sheetData sheetId="2135">
        <row r="2">
          <cell r="A2" t="str">
            <v>Complete</v>
          </cell>
        </row>
      </sheetData>
      <sheetData sheetId="2136">
        <row r="2">
          <cell r="A2" t="str">
            <v>Complete</v>
          </cell>
        </row>
      </sheetData>
      <sheetData sheetId="2137">
        <row r="2">
          <cell r="A2" t="str">
            <v>Complete</v>
          </cell>
        </row>
      </sheetData>
      <sheetData sheetId="2138"/>
      <sheetData sheetId="2139">
        <row r="2">
          <cell r="A2">
            <v>43462</v>
          </cell>
        </row>
      </sheetData>
      <sheetData sheetId="2140">
        <row r="2">
          <cell r="A2">
            <v>43462</v>
          </cell>
        </row>
      </sheetData>
      <sheetData sheetId="2141">
        <row r="2">
          <cell r="A2" t="str">
            <v>Complete</v>
          </cell>
        </row>
      </sheetData>
      <sheetData sheetId="2142">
        <row r="2">
          <cell r="A2" t="str">
            <v>Complete</v>
          </cell>
        </row>
      </sheetData>
      <sheetData sheetId="2143">
        <row r="2">
          <cell r="A2">
            <v>43462</v>
          </cell>
        </row>
      </sheetData>
      <sheetData sheetId="2144">
        <row r="2">
          <cell r="A2" t="str">
            <v>Complete</v>
          </cell>
        </row>
      </sheetData>
      <sheetData sheetId="2145">
        <row r="2">
          <cell r="A2" t="str">
            <v>Complete</v>
          </cell>
        </row>
      </sheetData>
      <sheetData sheetId="2146">
        <row r="2">
          <cell r="A2" t="str">
            <v>Complete</v>
          </cell>
        </row>
      </sheetData>
      <sheetData sheetId="2147">
        <row r="2">
          <cell r="A2" t="str">
            <v>Complete</v>
          </cell>
        </row>
      </sheetData>
      <sheetData sheetId="2148">
        <row r="2">
          <cell r="A2" t="str">
            <v>Complete</v>
          </cell>
        </row>
      </sheetData>
      <sheetData sheetId="2149">
        <row r="2">
          <cell r="A2" t="str">
            <v>Complete</v>
          </cell>
        </row>
      </sheetData>
      <sheetData sheetId="2150"/>
      <sheetData sheetId="2151">
        <row r="2">
          <cell r="A2">
            <v>43462</v>
          </cell>
        </row>
      </sheetData>
      <sheetData sheetId="2152">
        <row r="2">
          <cell r="A2">
            <v>43462</v>
          </cell>
        </row>
      </sheetData>
      <sheetData sheetId="2153">
        <row r="2">
          <cell r="A2" t="str">
            <v>Complete</v>
          </cell>
        </row>
      </sheetData>
      <sheetData sheetId="2154">
        <row r="2">
          <cell r="A2" t="str">
            <v>Complete</v>
          </cell>
        </row>
      </sheetData>
      <sheetData sheetId="2155">
        <row r="2">
          <cell r="A2">
            <v>43462</v>
          </cell>
        </row>
      </sheetData>
      <sheetData sheetId="2156">
        <row r="2">
          <cell r="A2" t="str">
            <v>Complete</v>
          </cell>
        </row>
      </sheetData>
      <sheetData sheetId="2157">
        <row r="2">
          <cell r="A2" t="str">
            <v>Complete</v>
          </cell>
        </row>
      </sheetData>
      <sheetData sheetId="2158">
        <row r="2">
          <cell r="A2" t="str">
            <v>Complete</v>
          </cell>
        </row>
      </sheetData>
      <sheetData sheetId="2159">
        <row r="2">
          <cell r="A2" t="str">
            <v>Complete</v>
          </cell>
        </row>
      </sheetData>
      <sheetData sheetId="2160">
        <row r="2">
          <cell r="A2" t="str">
            <v>Complete</v>
          </cell>
        </row>
      </sheetData>
      <sheetData sheetId="2161">
        <row r="2">
          <cell r="A2" t="str">
            <v>Complete</v>
          </cell>
        </row>
      </sheetData>
      <sheetData sheetId="2162"/>
      <sheetData sheetId="2163">
        <row r="2">
          <cell r="A2">
            <v>43462</v>
          </cell>
        </row>
      </sheetData>
      <sheetData sheetId="2164">
        <row r="2">
          <cell r="A2">
            <v>43462</v>
          </cell>
        </row>
      </sheetData>
      <sheetData sheetId="2165">
        <row r="2">
          <cell r="A2" t="str">
            <v>Complete</v>
          </cell>
        </row>
      </sheetData>
      <sheetData sheetId="2166">
        <row r="2">
          <cell r="A2" t="str">
            <v>Complete</v>
          </cell>
        </row>
      </sheetData>
      <sheetData sheetId="2167">
        <row r="2">
          <cell r="A2">
            <v>43462</v>
          </cell>
        </row>
      </sheetData>
      <sheetData sheetId="2168">
        <row r="2">
          <cell r="A2" t="str">
            <v>Complete</v>
          </cell>
        </row>
      </sheetData>
      <sheetData sheetId="2169">
        <row r="2">
          <cell r="A2" t="str">
            <v>Complete</v>
          </cell>
        </row>
      </sheetData>
      <sheetData sheetId="2170">
        <row r="2">
          <cell r="A2" t="str">
            <v>Complete</v>
          </cell>
        </row>
      </sheetData>
      <sheetData sheetId="2171">
        <row r="2">
          <cell r="A2" t="str">
            <v>Complete</v>
          </cell>
        </row>
      </sheetData>
      <sheetData sheetId="2172">
        <row r="2">
          <cell r="A2" t="str">
            <v>Complete</v>
          </cell>
        </row>
      </sheetData>
      <sheetData sheetId="2173">
        <row r="2">
          <cell r="A2" t="str">
            <v>Complete</v>
          </cell>
        </row>
      </sheetData>
      <sheetData sheetId="2174"/>
      <sheetData sheetId="2175">
        <row r="2">
          <cell r="A2">
            <v>43462</v>
          </cell>
        </row>
      </sheetData>
      <sheetData sheetId="2176">
        <row r="2">
          <cell r="A2">
            <v>43462</v>
          </cell>
        </row>
      </sheetData>
      <sheetData sheetId="2177">
        <row r="2">
          <cell r="A2" t="str">
            <v>Complete</v>
          </cell>
        </row>
      </sheetData>
      <sheetData sheetId="2178">
        <row r="2">
          <cell r="A2" t="str">
            <v>Complete</v>
          </cell>
        </row>
      </sheetData>
      <sheetData sheetId="2179">
        <row r="2">
          <cell r="A2">
            <v>43462</v>
          </cell>
        </row>
      </sheetData>
      <sheetData sheetId="2180">
        <row r="2">
          <cell r="A2" t="str">
            <v>Complete</v>
          </cell>
        </row>
      </sheetData>
      <sheetData sheetId="2181">
        <row r="2">
          <cell r="A2" t="str">
            <v>Complete</v>
          </cell>
        </row>
      </sheetData>
      <sheetData sheetId="2182">
        <row r="2">
          <cell r="A2" t="str">
            <v>Complete</v>
          </cell>
        </row>
      </sheetData>
      <sheetData sheetId="2183">
        <row r="2">
          <cell r="A2" t="str">
            <v>Complete</v>
          </cell>
        </row>
      </sheetData>
      <sheetData sheetId="2184">
        <row r="2">
          <cell r="A2" t="str">
            <v>Complete</v>
          </cell>
        </row>
      </sheetData>
      <sheetData sheetId="2185">
        <row r="2">
          <cell r="A2" t="str">
            <v>Complete</v>
          </cell>
        </row>
      </sheetData>
      <sheetData sheetId="2186"/>
      <sheetData sheetId="2187">
        <row r="2">
          <cell r="A2">
            <v>43462</v>
          </cell>
        </row>
      </sheetData>
      <sheetData sheetId="2188">
        <row r="2">
          <cell r="A2">
            <v>43462</v>
          </cell>
        </row>
      </sheetData>
      <sheetData sheetId="2189">
        <row r="2">
          <cell r="A2" t="str">
            <v>Complete</v>
          </cell>
        </row>
      </sheetData>
      <sheetData sheetId="2190">
        <row r="2">
          <cell r="A2" t="str">
            <v>Complete</v>
          </cell>
        </row>
      </sheetData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>
        <row r="2">
          <cell r="A2" t="str">
            <v>Complete</v>
          </cell>
        </row>
      </sheetData>
      <sheetData sheetId="2397">
        <row r="2">
          <cell r="A2" t="str">
            <v>Complete</v>
          </cell>
        </row>
      </sheetData>
      <sheetData sheetId="2398">
        <row r="2">
          <cell r="A2" t="str">
            <v>Complete</v>
          </cell>
        </row>
      </sheetData>
      <sheetData sheetId="2399">
        <row r="2">
          <cell r="A2" t="str">
            <v>Complete</v>
          </cell>
        </row>
      </sheetData>
      <sheetData sheetId="2400">
        <row r="2">
          <cell r="A2" t="str">
            <v>Complete</v>
          </cell>
        </row>
      </sheetData>
      <sheetData sheetId="2401">
        <row r="2">
          <cell r="A2" t="str">
            <v>Complete</v>
          </cell>
        </row>
      </sheetData>
      <sheetData sheetId="2402">
        <row r="2">
          <cell r="A2" t="str">
            <v>Complete</v>
          </cell>
        </row>
      </sheetData>
      <sheetData sheetId="2403">
        <row r="2">
          <cell r="A2" t="str">
            <v>Complete</v>
          </cell>
        </row>
      </sheetData>
      <sheetData sheetId="2404">
        <row r="2">
          <cell r="A2" t="str">
            <v>Complete</v>
          </cell>
        </row>
      </sheetData>
      <sheetData sheetId="2405">
        <row r="2">
          <cell r="A2" t="str">
            <v>Complete</v>
          </cell>
        </row>
      </sheetData>
      <sheetData sheetId="2406">
        <row r="2">
          <cell r="A2" t="str">
            <v>Complete</v>
          </cell>
        </row>
      </sheetData>
      <sheetData sheetId="2407">
        <row r="2">
          <cell r="A2" t="str">
            <v>Complete</v>
          </cell>
        </row>
      </sheetData>
      <sheetData sheetId="2408">
        <row r="2">
          <cell r="A2" t="str">
            <v>Complete</v>
          </cell>
        </row>
      </sheetData>
      <sheetData sheetId="2409">
        <row r="2">
          <cell r="A2" t="str">
            <v>Complete</v>
          </cell>
        </row>
      </sheetData>
      <sheetData sheetId="2410">
        <row r="2">
          <cell r="A2" t="str">
            <v>Complete</v>
          </cell>
        </row>
      </sheetData>
      <sheetData sheetId="2411">
        <row r="2">
          <cell r="A2" t="str">
            <v>Complete</v>
          </cell>
        </row>
      </sheetData>
      <sheetData sheetId="2412">
        <row r="2">
          <cell r="A2" t="str">
            <v>Complete</v>
          </cell>
        </row>
      </sheetData>
      <sheetData sheetId="2413">
        <row r="2">
          <cell r="A2" t="str">
            <v>Complete</v>
          </cell>
        </row>
      </sheetData>
      <sheetData sheetId="2414">
        <row r="2">
          <cell r="A2" t="str">
            <v>Complete</v>
          </cell>
        </row>
      </sheetData>
      <sheetData sheetId="2415">
        <row r="2">
          <cell r="A2" t="str">
            <v>Complete</v>
          </cell>
        </row>
      </sheetData>
      <sheetData sheetId="2416">
        <row r="2">
          <cell r="A2" t="str">
            <v>Complete</v>
          </cell>
        </row>
      </sheetData>
      <sheetData sheetId="2417">
        <row r="2">
          <cell r="A2" t="str">
            <v>Complete</v>
          </cell>
        </row>
      </sheetData>
      <sheetData sheetId="2418">
        <row r="2">
          <cell r="A2" t="str">
            <v>Complete</v>
          </cell>
        </row>
      </sheetData>
      <sheetData sheetId="2419">
        <row r="2">
          <cell r="A2" t="str">
            <v>Complete</v>
          </cell>
        </row>
      </sheetData>
      <sheetData sheetId="2420">
        <row r="2">
          <cell r="A2" t="str">
            <v>Complete</v>
          </cell>
        </row>
      </sheetData>
      <sheetData sheetId="2421">
        <row r="2">
          <cell r="A2" t="str">
            <v>Complete</v>
          </cell>
        </row>
      </sheetData>
      <sheetData sheetId="2422">
        <row r="2">
          <cell r="A2" t="str">
            <v>Complete</v>
          </cell>
        </row>
      </sheetData>
      <sheetData sheetId="2423">
        <row r="2">
          <cell r="A2" t="str">
            <v>Complete</v>
          </cell>
        </row>
      </sheetData>
      <sheetData sheetId="2424">
        <row r="2">
          <cell r="A2" t="str">
            <v>Complete</v>
          </cell>
        </row>
      </sheetData>
      <sheetData sheetId="2425">
        <row r="2">
          <cell r="A2" t="str">
            <v>Complete</v>
          </cell>
        </row>
      </sheetData>
      <sheetData sheetId="2426">
        <row r="2">
          <cell r="A2" t="str">
            <v>Complete</v>
          </cell>
        </row>
      </sheetData>
      <sheetData sheetId="2427">
        <row r="2">
          <cell r="A2" t="str">
            <v>Complete</v>
          </cell>
        </row>
      </sheetData>
      <sheetData sheetId="2428">
        <row r="2">
          <cell r="A2" t="str">
            <v>Complete</v>
          </cell>
        </row>
      </sheetData>
      <sheetData sheetId="2429">
        <row r="2">
          <cell r="A2" t="str">
            <v>Complete</v>
          </cell>
        </row>
      </sheetData>
      <sheetData sheetId="2430">
        <row r="2">
          <cell r="A2" t="str">
            <v>Complete</v>
          </cell>
        </row>
      </sheetData>
      <sheetData sheetId="2431">
        <row r="2">
          <cell r="A2" t="str">
            <v>Complete</v>
          </cell>
        </row>
      </sheetData>
      <sheetData sheetId="2432">
        <row r="2">
          <cell r="A2" t="str">
            <v>Complete</v>
          </cell>
        </row>
      </sheetData>
      <sheetData sheetId="2433">
        <row r="2">
          <cell r="A2" t="str">
            <v>Complete</v>
          </cell>
        </row>
      </sheetData>
      <sheetData sheetId="2434">
        <row r="2">
          <cell r="A2" t="str">
            <v>Complete</v>
          </cell>
        </row>
      </sheetData>
      <sheetData sheetId="2435">
        <row r="2">
          <cell r="A2" t="str">
            <v>Complete</v>
          </cell>
        </row>
      </sheetData>
      <sheetData sheetId="2436">
        <row r="2">
          <cell r="A2" t="str">
            <v>Complete</v>
          </cell>
        </row>
      </sheetData>
      <sheetData sheetId="2437">
        <row r="2">
          <cell r="A2" t="str">
            <v>Complete</v>
          </cell>
        </row>
      </sheetData>
      <sheetData sheetId="2438">
        <row r="2">
          <cell r="A2" t="str">
            <v>Complete</v>
          </cell>
        </row>
      </sheetData>
      <sheetData sheetId="2439">
        <row r="2">
          <cell r="A2" t="str">
            <v>Complete</v>
          </cell>
        </row>
      </sheetData>
      <sheetData sheetId="2440">
        <row r="2">
          <cell r="A2" t="str">
            <v>Complete</v>
          </cell>
        </row>
      </sheetData>
      <sheetData sheetId="2441">
        <row r="2">
          <cell r="A2" t="str">
            <v>Complete</v>
          </cell>
        </row>
      </sheetData>
      <sheetData sheetId="2442">
        <row r="2">
          <cell r="A2" t="str">
            <v>Complete</v>
          </cell>
        </row>
      </sheetData>
      <sheetData sheetId="2443">
        <row r="2">
          <cell r="A2" t="str">
            <v>Complete</v>
          </cell>
        </row>
      </sheetData>
      <sheetData sheetId="2444">
        <row r="2">
          <cell r="A2" t="str">
            <v>Complete</v>
          </cell>
        </row>
      </sheetData>
      <sheetData sheetId="2445">
        <row r="2">
          <cell r="A2" t="str">
            <v>Complete</v>
          </cell>
        </row>
      </sheetData>
      <sheetData sheetId="2446">
        <row r="2">
          <cell r="A2" t="str">
            <v>Complete</v>
          </cell>
        </row>
      </sheetData>
      <sheetData sheetId="2447">
        <row r="2">
          <cell r="A2" t="str">
            <v>Complete</v>
          </cell>
        </row>
      </sheetData>
      <sheetData sheetId="2448">
        <row r="2">
          <cell r="A2" t="str">
            <v>Complete</v>
          </cell>
        </row>
      </sheetData>
      <sheetData sheetId="2449">
        <row r="2">
          <cell r="A2" t="str">
            <v>Complete</v>
          </cell>
        </row>
      </sheetData>
      <sheetData sheetId="2450">
        <row r="2">
          <cell r="A2" t="str">
            <v>Complete</v>
          </cell>
        </row>
      </sheetData>
      <sheetData sheetId="2451">
        <row r="2">
          <cell r="A2" t="str">
            <v>Complete</v>
          </cell>
        </row>
      </sheetData>
      <sheetData sheetId="2452">
        <row r="2">
          <cell r="A2" t="str">
            <v>Complete</v>
          </cell>
        </row>
      </sheetData>
      <sheetData sheetId="2453">
        <row r="2">
          <cell r="A2" t="str">
            <v>Complete</v>
          </cell>
        </row>
      </sheetData>
      <sheetData sheetId="2454">
        <row r="2">
          <cell r="A2" t="str">
            <v>Complete</v>
          </cell>
        </row>
      </sheetData>
      <sheetData sheetId="2455">
        <row r="2">
          <cell r="A2" t="str">
            <v>Complete</v>
          </cell>
        </row>
      </sheetData>
      <sheetData sheetId="2456">
        <row r="2">
          <cell r="A2" t="str">
            <v>Complete</v>
          </cell>
        </row>
      </sheetData>
      <sheetData sheetId="2457">
        <row r="2">
          <cell r="A2" t="str">
            <v>Complete</v>
          </cell>
        </row>
      </sheetData>
      <sheetData sheetId="2458">
        <row r="2">
          <cell r="A2" t="str">
            <v>Complete</v>
          </cell>
        </row>
      </sheetData>
      <sheetData sheetId="2459">
        <row r="2">
          <cell r="A2" t="str">
            <v>Complete</v>
          </cell>
        </row>
      </sheetData>
      <sheetData sheetId="2460">
        <row r="2">
          <cell r="A2" t="str">
            <v>Complete</v>
          </cell>
        </row>
      </sheetData>
      <sheetData sheetId="2461">
        <row r="2">
          <cell r="A2" t="str">
            <v>Complete</v>
          </cell>
        </row>
      </sheetData>
      <sheetData sheetId="2462">
        <row r="2">
          <cell r="A2" t="str">
            <v>Complete</v>
          </cell>
        </row>
      </sheetData>
      <sheetData sheetId="2463">
        <row r="2">
          <cell r="A2" t="str">
            <v>Complete</v>
          </cell>
        </row>
      </sheetData>
      <sheetData sheetId="2464">
        <row r="2">
          <cell r="A2" t="str">
            <v>Complete</v>
          </cell>
        </row>
      </sheetData>
      <sheetData sheetId="2465">
        <row r="2">
          <cell r="A2" t="str">
            <v>Complete</v>
          </cell>
        </row>
      </sheetData>
      <sheetData sheetId="2466">
        <row r="2">
          <cell r="A2" t="str">
            <v>Complete</v>
          </cell>
        </row>
      </sheetData>
      <sheetData sheetId="2467">
        <row r="2">
          <cell r="A2" t="str">
            <v>Complete</v>
          </cell>
        </row>
      </sheetData>
      <sheetData sheetId="2468">
        <row r="2">
          <cell r="A2" t="str">
            <v>Complete</v>
          </cell>
        </row>
      </sheetData>
      <sheetData sheetId="2469">
        <row r="2">
          <cell r="A2" t="str">
            <v>Complete</v>
          </cell>
        </row>
      </sheetData>
      <sheetData sheetId="2470">
        <row r="2">
          <cell r="A2" t="str">
            <v>Complete</v>
          </cell>
        </row>
      </sheetData>
      <sheetData sheetId="2471">
        <row r="2">
          <cell r="A2" t="str">
            <v>Complete</v>
          </cell>
        </row>
      </sheetData>
      <sheetData sheetId="2472">
        <row r="2">
          <cell r="A2" t="str">
            <v>Complete</v>
          </cell>
        </row>
      </sheetData>
      <sheetData sheetId="2473">
        <row r="2">
          <cell r="A2" t="str">
            <v>Complete</v>
          </cell>
        </row>
      </sheetData>
      <sheetData sheetId="2474">
        <row r="2">
          <cell r="A2" t="str">
            <v>Complete</v>
          </cell>
        </row>
      </sheetData>
      <sheetData sheetId="2475">
        <row r="2">
          <cell r="A2" t="str">
            <v>Complete</v>
          </cell>
        </row>
      </sheetData>
      <sheetData sheetId="2476">
        <row r="2">
          <cell r="A2" t="str">
            <v>Complete</v>
          </cell>
        </row>
      </sheetData>
      <sheetData sheetId="2477">
        <row r="2">
          <cell r="A2" t="str">
            <v>Complete</v>
          </cell>
        </row>
      </sheetData>
      <sheetData sheetId="2478">
        <row r="2">
          <cell r="A2" t="str">
            <v>Complete</v>
          </cell>
        </row>
      </sheetData>
      <sheetData sheetId="2479">
        <row r="2">
          <cell r="A2" t="str">
            <v>Complete</v>
          </cell>
        </row>
      </sheetData>
      <sheetData sheetId="2480">
        <row r="2">
          <cell r="A2" t="str">
            <v>Complete</v>
          </cell>
        </row>
      </sheetData>
      <sheetData sheetId="2481">
        <row r="2">
          <cell r="A2" t="str">
            <v>Complete</v>
          </cell>
        </row>
      </sheetData>
      <sheetData sheetId="2482">
        <row r="2">
          <cell r="A2" t="str">
            <v>Complete</v>
          </cell>
        </row>
      </sheetData>
      <sheetData sheetId="2483">
        <row r="2">
          <cell r="A2" t="str">
            <v>Complete</v>
          </cell>
        </row>
      </sheetData>
      <sheetData sheetId="2484">
        <row r="2">
          <cell r="A2" t="str">
            <v>Complete</v>
          </cell>
        </row>
      </sheetData>
      <sheetData sheetId="2485">
        <row r="2">
          <cell r="A2" t="str">
            <v>Complete</v>
          </cell>
        </row>
      </sheetData>
      <sheetData sheetId="2486">
        <row r="2">
          <cell r="A2" t="str">
            <v>Complete</v>
          </cell>
        </row>
      </sheetData>
      <sheetData sheetId="2487">
        <row r="2">
          <cell r="A2" t="str">
            <v>Complete</v>
          </cell>
        </row>
      </sheetData>
      <sheetData sheetId="2488">
        <row r="2">
          <cell r="A2" t="str">
            <v>Complete</v>
          </cell>
        </row>
      </sheetData>
      <sheetData sheetId="2489">
        <row r="2">
          <cell r="A2" t="str">
            <v>Complete</v>
          </cell>
        </row>
      </sheetData>
      <sheetData sheetId="2490">
        <row r="2">
          <cell r="A2" t="str">
            <v>Complete</v>
          </cell>
        </row>
      </sheetData>
      <sheetData sheetId="2491">
        <row r="2">
          <cell r="A2" t="str">
            <v>Complete</v>
          </cell>
        </row>
      </sheetData>
      <sheetData sheetId="2492">
        <row r="2">
          <cell r="A2" t="str">
            <v>Complete</v>
          </cell>
        </row>
      </sheetData>
      <sheetData sheetId="2493">
        <row r="2">
          <cell r="A2" t="str">
            <v>Complete</v>
          </cell>
        </row>
      </sheetData>
      <sheetData sheetId="2494">
        <row r="2">
          <cell r="A2" t="str">
            <v>Complete</v>
          </cell>
        </row>
      </sheetData>
      <sheetData sheetId="2495">
        <row r="2">
          <cell r="A2" t="str">
            <v>Complete</v>
          </cell>
        </row>
      </sheetData>
      <sheetData sheetId="2496">
        <row r="2">
          <cell r="A2" t="str">
            <v>Complete</v>
          </cell>
        </row>
      </sheetData>
      <sheetData sheetId="2497">
        <row r="2">
          <cell r="A2" t="str">
            <v>Complete</v>
          </cell>
        </row>
      </sheetData>
      <sheetData sheetId="2498">
        <row r="2">
          <cell r="A2" t="str">
            <v>Complete</v>
          </cell>
        </row>
      </sheetData>
      <sheetData sheetId="2499">
        <row r="2">
          <cell r="A2" t="str">
            <v>Complete</v>
          </cell>
        </row>
      </sheetData>
      <sheetData sheetId="2500">
        <row r="2">
          <cell r="A2" t="str">
            <v>Complete</v>
          </cell>
        </row>
      </sheetData>
      <sheetData sheetId="2501">
        <row r="2">
          <cell r="A2" t="str">
            <v>Complete</v>
          </cell>
        </row>
      </sheetData>
      <sheetData sheetId="2502">
        <row r="2">
          <cell r="A2" t="str">
            <v>Complete</v>
          </cell>
        </row>
      </sheetData>
      <sheetData sheetId="2503">
        <row r="2">
          <cell r="A2" t="str">
            <v>Complete</v>
          </cell>
        </row>
      </sheetData>
      <sheetData sheetId="2504">
        <row r="2">
          <cell r="A2" t="str">
            <v>Complete</v>
          </cell>
        </row>
      </sheetData>
      <sheetData sheetId="2505">
        <row r="2">
          <cell r="A2" t="str">
            <v>Complete</v>
          </cell>
        </row>
      </sheetData>
      <sheetData sheetId="2506">
        <row r="2">
          <cell r="A2" t="str">
            <v>Complete</v>
          </cell>
        </row>
      </sheetData>
      <sheetData sheetId="2507">
        <row r="2">
          <cell r="A2" t="str">
            <v>Complete</v>
          </cell>
        </row>
      </sheetData>
      <sheetData sheetId="2508">
        <row r="2">
          <cell r="A2" t="str">
            <v>Complete</v>
          </cell>
        </row>
      </sheetData>
      <sheetData sheetId="2509">
        <row r="2">
          <cell r="A2" t="str">
            <v>Complete</v>
          </cell>
        </row>
      </sheetData>
      <sheetData sheetId="2510">
        <row r="2">
          <cell r="A2" t="str">
            <v>Complete</v>
          </cell>
        </row>
      </sheetData>
      <sheetData sheetId="2511">
        <row r="2">
          <cell r="A2" t="str">
            <v>Complete</v>
          </cell>
        </row>
      </sheetData>
      <sheetData sheetId="2512">
        <row r="2">
          <cell r="A2" t="str">
            <v>Complete</v>
          </cell>
        </row>
      </sheetData>
      <sheetData sheetId="2513">
        <row r="2">
          <cell r="A2" t="str">
            <v>Complete</v>
          </cell>
        </row>
      </sheetData>
      <sheetData sheetId="2514">
        <row r="2">
          <cell r="A2" t="str">
            <v>Complete</v>
          </cell>
        </row>
      </sheetData>
      <sheetData sheetId="2515">
        <row r="2">
          <cell r="A2" t="str">
            <v>Complete</v>
          </cell>
        </row>
      </sheetData>
      <sheetData sheetId="2516">
        <row r="2">
          <cell r="A2" t="str">
            <v>Complete</v>
          </cell>
        </row>
      </sheetData>
      <sheetData sheetId="2517">
        <row r="2">
          <cell r="A2" t="str">
            <v>Complete</v>
          </cell>
        </row>
      </sheetData>
      <sheetData sheetId="2518">
        <row r="2">
          <cell r="A2" t="str">
            <v>Complete</v>
          </cell>
        </row>
      </sheetData>
      <sheetData sheetId="2519">
        <row r="2">
          <cell r="A2" t="str">
            <v>Complete</v>
          </cell>
        </row>
      </sheetData>
      <sheetData sheetId="2520">
        <row r="2">
          <cell r="A2" t="str">
            <v>Complete</v>
          </cell>
        </row>
      </sheetData>
      <sheetData sheetId="2521">
        <row r="2">
          <cell r="A2" t="str">
            <v>Complete</v>
          </cell>
        </row>
      </sheetData>
      <sheetData sheetId="2522">
        <row r="2">
          <cell r="A2" t="str">
            <v>Complete</v>
          </cell>
        </row>
      </sheetData>
      <sheetData sheetId="2523">
        <row r="2">
          <cell r="A2" t="str">
            <v>Complete</v>
          </cell>
        </row>
      </sheetData>
      <sheetData sheetId="2524">
        <row r="2">
          <cell r="A2" t="str">
            <v>Complete</v>
          </cell>
        </row>
      </sheetData>
      <sheetData sheetId="2525">
        <row r="2">
          <cell r="A2" t="str">
            <v>Complete</v>
          </cell>
        </row>
      </sheetData>
      <sheetData sheetId="2526">
        <row r="2">
          <cell r="A2" t="str">
            <v>Complete</v>
          </cell>
        </row>
      </sheetData>
      <sheetData sheetId="2527">
        <row r="2">
          <cell r="A2" t="str">
            <v>Complete</v>
          </cell>
        </row>
      </sheetData>
      <sheetData sheetId="2528">
        <row r="2">
          <cell r="A2" t="str">
            <v>Complete</v>
          </cell>
        </row>
      </sheetData>
      <sheetData sheetId="2529">
        <row r="2">
          <cell r="A2" t="str">
            <v>Complete</v>
          </cell>
        </row>
      </sheetData>
      <sheetData sheetId="2530">
        <row r="2">
          <cell r="A2" t="str">
            <v>Complete</v>
          </cell>
        </row>
      </sheetData>
      <sheetData sheetId="2531">
        <row r="2">
          <cell r="A2" t="str">
            <v>Complete</v>
          </cell>
        </row>
      </sheetData>
      <sheetData sheetId="2532">
        <row r="2">
          <cell r="A2" t="str">
            <v>Complete</v>
          </cell>
        </row>
      </sheetData>
      <sheetData sheetId="2533">
        <row r="2">
          <cell r="A2" t="str">
            <v>Complete</v>
          </cell>
        </row>
      </sheetData>
      <sheetData sheetId="2534">
        <row r="2">
          <cell r="A2" t="str">
            <v>Complete</v>
          </cell>
        </row>
      </sheetData>
      <sheetData sheetId="2535">
        <row r="2">
          <cell r="A2" t="str">
            <v>Complete</v>
          </cell>
        </row>
      </sheetData>
      <sheetData sheetId="2536">
        <row r="2">
          <cell r="A2" t="str">
            <v>Complete</v>
          </cell>
        </row>
      </sheetData>
      <sheetData sheetId="2537">
        <row r="2">
          <cell r="A2" t="str">
            <v>Complete</v>
          </cell>
        </row>
      </sheetData>
      <sheetData sheetId="2538">
        <row r="2">
          <cell r="A2" t="str">
            <v>Complete</v>
          </cell>
        </row>
      </sheetData>
      <sheetData sheetId="2539">
        <row r="2">
          <cell r="A2" t="str">
            <v>Complete</v>
          </cell>
        </row>
      </sheetData>
      <sheetData sheetId="2540">
        <row r="2">
          <cell r="A2" t="str">
            <v>Complete</v>
          </cell>
        </row>
      </sheetData>
      <sheetData sheetId="2541">
        <row r="2">
          <cell r="A2" t="str">
            <v>Complete</v>
          </cell>
        </row>
      </sheetData>
      <sheetData sheetId="2542">
        <row r="2">
          <cell r="A2" t="str">
            <v>Complete</v>
          </cell>
        </row>
      </sheetData>
      <sheetData sheetId="2543">
        <row r="2">
          <cell r="A2" t="str">
            <v>Complete</v>
          </cell>
        </row>
      </sheetData>
      <sheetData sheetId="2544">
        <row r="2">
          <cell r="A2" t="str">
            <v>Complete</v>
          </cell>
        </row>
      </sheetData>
      <sheetData sheetId="2545">
        <row r="2">
          <cell r="A2" t="str">
            <v>Complete</v>
          </cell>
        </row>
      </sheetData>
      <sheetData sheetId="2546">
        <row r="2">
          <cell r="A2" t="str">
            <v>Complete</v>
          </cell>
        </row>
      </sheetData>
      <sheetData sheetId="2547">
        <row r="2">
          <cell r="A2" t="str">
            <v>Complete</v>
          </cell>
        </row>
      </sheetData>
      <sheetData sheetId="2548">
        <row r="2">
          <cell r="A2" t="str">
            <v>Complete</v>
          </cell>
        </row>
      </sheetData>
      <sheetData sheetId="2549">
        <row r="2">
          <cell r="A2" t="str">
            <v>Complete</v>
          </cell>
        </row>
      </sheetData>
      <sheetData sheetId="2550">
        <row r="2">
          <cell r="A2" t="str">
            <v>Complete</v>
          </cell>
        </row>
      </sheetData>
      <sheetData sheetId="2551">
        <row r="2">
          <cell r="A2" t="str">
            <v>Complete</v>
          </cell>
        </row>
      </sheetData>
      <sheetData sheetId="2552">
        <row r="2">
          <cell r="A2" t="str">
            <v>Complete</v>
          </cell>
        </row>
      </sheetData>
      <sheetData sheetId="2553">
        <row r="2">
          <cell r="A2" t="str">
            <v>Complete</v>
          </cell>
        </row>
      </sheetData>
      <sheetData sheetId="2554">
        <row r="2">
          <cell r="A2" t="str">
            <v>Complete</v>
          </cell>
        </row>
      </sheetData>
      <sheetData sheetId="2555">
        <row r="2">
          <cell r="A2" t="str">
            <v>Complete</v>
          </cell>
        </row>
      </sheetData>
      <sheetData sheetId="2556">
        <row r="2">
          <cell r="A2" t="str">
            <v>Complete</v>
          </cell>
        </row>
      </sheetData>
      <sheetData sheetId="2557">
        <row r="2">
          <cell r="A2" t="str">
            <v>Complete</v>
          </cell>
        </row>
      </sheetData>
      <sheetData sheetId="2558">
        <row r="2">
          <cell r="A2" t="str">
            <v>Complete</v>
          </cell>
        </row>
      </sheetData>
      <sheetData sheetId="2559">
        <row r="2">
          <cell r="A2" t="str">
            <v>Complete</v>
          </cell>
        </row>
      </sheetData>
      <sheetData sheetId="2560">
        <row r="2">
          <cell r="A2" t="str">
            <v>Complete</v>
          </cell>
        </row>
      </sheetData>
      <sheetData sheetId="2561">
        <row r="2">
          <cell r="A2" t="str">
            <v>Complete</v>
          </cell>
        </row>
      </sheetData>
      <sheetData sheetId="2562">
        <row r="2">
          <cell r="A2" t="str">
            <v>Complete</v>
          </cell>
        </row>
      </sheetData>
      <sheetData sheetId="2563">
        <row r="2">
          <cell r="A2" t="str">
            <v>Complete</v>
          </cell>
        </row>
      </sheetData>
      <sheetData sheetId="2564">
        <row r="2">
          <cell r="A2" t="str">
            <v>Complete</v>
          </cell>
        </row>
      </sheetData>
      <sheetData sheetId="2565">
        <row r="2">
          <cell r="A2" t="str">
            <v>Complete</v>
          </cell>
        </row>
      </sheetData>
      <sheetData sheetId="2566">
        <row r="2">
          <cell r="A2" t="str">
            <v>Complete</v>
          </cell>
        </row>
      </sheetData>
      <sheetData sheetId="2567">
        <row r="2">
          <cell r="A2" t="str">
            <v>Complete</v>
          </cell>
        </row>
      </sheetData>
      <sheetData sheetId="2568">
        <row r="2">
          <cell r="A2" t="str">
            <v>Complete</v>
          </cell>
        </row>
      </sheetData>
      <sheetData sheetId="2569">
        <row r="2">
          <cell r="A2" t="str">
            <v>Complete</v>
          </cell>
        </row>
      </sheetData>
      <sheetData sheetId="2570">
        <row r="2">
          <cell r="A2" t="str">
            <v>Complete</v>
          </cell>
        </row>
      </sheetData>
      <sheetData sheetId="2571">
        <row r="2">
          <cell r="A2" t="str">
            <v>Complete</v>
          </cell>
        </row>
      </sheetData>
      <sheetData sheetId="2572">
        <row r="2">
          <cell r="A2" t="str">
            <v>Complete</v>
          </cell>
        </row>
      </sheetData>
      <sheetData sheetId="2573">
        <row r="2">
          <cell r="A2" t="str">
            <v>Complete</v>
          </cell>
        </row>
      </sheetData>
      <sheetData sheetId="2574">
        <row r="2">
          <cell r="A2" t="str">
            <v>Complete</v>
          </cell>
        </row>
      </sheetData>
      <sheetData sheetId="2575">
        <row r="2">
          <cell r="A2" t="str">
            <v>Complete</v>
          </cell>
        </row>
      </sheetData>
      <sheetData sheetId="2576">
        <row r="2">
          <cell r="A2" t="str">
            <v>Complete</v>
          </cell>
        </row>
      </sheetData>
      <sheetData sheetId="2577">
        <row r="2">
          <cell r="A2" t="str">
            <v>Complete</v>
          </cell>
        </row>
      </sheetData>
      <sheetData sheetId="2578">
        <row r="2">
          <cell r="A2" t="str">
            <v>Complete</v>
          </cell>
        </row>
      </sheetData>
      <sheetData sheetId="2579">
        <row r="2">
          <cell r="A2" t="str">
            <v>Complete</v>
          </cell>
        </row>
      </sheetData>
      <sheetData sheetId="2580">
        <row r="2">
          <cell r="A2" t="str">
            <v>Complete</v>
          </cell>
        </row>
      </sheetData>
      <sheetData sheetId="2581">
        <row r="2">
          <cell r="A2" t="str">
            <v>Complete</v>
          </cell>
        </row>
      </sheetData>
      <sheetData sheetId="2582">
        <row r="2">
          <cell r="A2" t="str">
            <v>Complete</v>
          </cell>
        </row>
      </sheetData>
      <sheetData sheetId="2583">
        <row r="2">
          <cell r="A2" t="str">
            <v>Complete</v>
          </cell>
        </row>
      </sheetData>
      <sheetData sheetId="2584">
        <row r="2">
          <cell r="A2" t="str">
            <v>Complete</v>
          </cell>
        </row>
      </sheetData>
      <sheetData sheetId="2585">
        <row r="2">
          <cell r="A2" t="str">
            <v>Complete</v>
          </cell>
        </row>
      </sheetData>
      <sheetData sheetId="2586">
        <row r="2">
          <cell r="A2" t="str">
            <v>Complete</v>
          </cell>
        </row>
      </sheetData>
      <sheetData sheetId="2587">
        <row r="2">
          <cell r="A2" t="str">
            <v>Complete</v>
          </cell>
        </row>
      </sheetData>
      <sheetData sheetId="2588">
        <row r="2">
          <cell r="A2" t="str">
            <v>Complete</v>
          </cell>
        </row>
      </sheetData>
      <sheetData sheetId="2589">
        <row r="2">
          <cell r="A2" t="str">
            <v>Complete</v>
          </cell>
        </row>
      </sheetData>
      <sheetData sheetId="2590">
        <row r="2">
          <cell r="A2" t="str">
            <v>Complete</v>
          </cell>
        </row>
      </sheetData>
      <sheetData sheetId="2591">
        <row r="2">
          <cell r="A2" t="str">
            <v>Complete</v>
          </cell>
        </row>
      </sheetData>
      <sheetData sheetId="2592">
        <row r="2">
          <cell r="A2" t="str">
            <v>Complete</v>
          </cell>
        </row>
      </sheetData>
      <sheetData sheetId="2593">
        <row r="2">
          <cell r="A2" t="str">
            <v>Complete</v>
          </cell>
        </row>
      </sheetData>
      <sheetData sheetId="2594">
        <row r="2">
          <cell r="A2" t="str">
            <v>Complete</v>
          </cell>
        </row>
      </sheetData>
      <sheetData sheetId="2595">
        <row r="2">
          <cell r="A2" t="str">
            <v>Complete</v>
          </cell>
        </row>
      </sheetData>
      <sheetData sheetId="2596">
        <row r="2">
          <cell r="A2" t="str">
            <v>Complete</v>
          </cell>
        </row>
      </sheetData>
      <sheetData sheetId="2597">
        <row r="2">
          <cell r="A2" t="str">
            <v>Complete</v>
          </cell>
        </row>
      </sheetData>
      <sheetData sheetId="2598">
        <row r="2">
          <cell r="A2" t="str">
            <v>Complete</v>
          </cell>
        </row>
      </sheetData>
      <sheetData sheetId="2599">
        <row r="2">
          <cell r="A2" t="str">
            <v>Complete</v>
          </cell>
        </row>
      </sheetData>
      <sheetData sheetId="2600">
        <row r="2">
          <cell r="A2" t="str">
            <v>Complete</v>
          </cell>
        </row>
      </sheetData>
      <sheetData sheetId="2601">
        <row r="2">
          <cell r="A2" t="str">
            <v>Complete</v>
          </cell>
        </row>
      </sheetData>
      <sheetData sheetId="2602">
        <row r="2">
          <cell r="A2" t="str">
            <v>Complete</v>
          </cell>
        </row>
      </sheetData>
      <sheetData sheetId="2603">
        <row r="2">
          <cell r="A2" t="str">
            <v>Complete</v>
          </cell>
        </row>
      </sheetData>
      <sheetData sheetId="2604">
        <row r="2">
          <cell r="A2" t="str">
            <v>Complete</v>
          </cell>
        </row>
      </sheetData>
      <sheetData sheetId="2605">
        <row r="2">
          <cell r="A2" t="str">
            <v>Complete</v>
          </cell>
        </row>
      </sheetData>
      <sheetData sheetId="2606">
        <row r="2">
          <cell r="A2" t="str">
            <v>Complete</v>
          </cell>
        </row>
      </sheetData>
      <sheetData sheetId="2607">
        <row r="2">
          <cell r="A2" t="str">
            <v>Complete</v>
          </cell>
        </row>
      </sheetData>
      <sheetData sheetId="2608">
        <row r="2">
          <cell r="A2" t="str">
            <v>Complete</v>
          </cell>
        </row>
      </sheetData>
      <sheetData sheetId="2609">
        <row r="2">
          <cell r="A2" t="str">
            <v>Complete</v>
          </cell>
        </row>
      </sheetData>
      <sheetData sheetId="2610">
        <row r="2">
          <cell r="A2" t="str">
            <v>Complete</v>
          </cell>
        </row>
      </sheetData>
      <sheetData sheetId="2611">
        <row r="2">
          <cell r="A2" t="str">
            <v>Complete</v>
          </cell>
        </row>
      </sheetData>
      <sheetData sheetId="2612">
        <row r="2">
          <cell r="A2" t="str">
            <v>Complete</v>
          </cell>
        </row>
      </sheetData>
      <sheetData sheetId="2613">
        <row r="2">
          <cell r="A2" t="str">
            <v>Complete</v>
          </cell>
        </row>
      </sheetData>
      <sheetData sheetId="2614">
        <row r="2">
          <cell r="A2" t="str">
            <v>Complete</v>
          </cell>
        </row>
      </sheetData>
      <sheetData sheetId="2615">
        <row r="2">
          <cell r="A2" t="str">
            <v>Complete</v>
          </cell>
        </row>
      </sheetData>
      <sheetData sheetId="2616">
        <row r="2">
          <cell r="A2" t="str">
            <v>Complete</v>
          </cell>
        </row>
      </sheetData>
      <sheetData sheetId="2617">
        <row r="2">
          <cell r="A2" t="str">
            <v>Complete</v>
          </cell>
        </row>
      </sheetData>
      <sheetData sheetId="2618">
        <row r="2">
          <cell r="A2" t="str">
            <v>Complete</v>
          </cell>
        </row>
      </sheetData>
      <sheetData sheetId="2619">
        <row r="2">
          <cell r="A2" t="str">
            <v>Complete</v>
          </cell>
        </row>
      </sheetData>
      <sheetData sheetId="2620">
        <row r="2">
          <cell r="A2" t="str">
            <v>Complete</v>
          </cell>
        </row>
      </sheetData>
      <sheetData sheetId="2621">
        <row r="2">
          <cell r="A2" t="str">
            <v>Complete</v>
          </cell>
        </row>
      </sheetData>
      <sheetData sheetId="2622">
        <row r="2">
          <cell r="A2" t="str">
            <v>Complete</v>
          </cell>
        </row>
      </sheetData>
      <sheetData sheetId="2623">
        <row r="2">
          <cell r="A2" t="str">
            <v>Complete</v>
          </cell>
        </row>
      </sheetData>
      <sheetData sheetId="2624">
        <row r="2">
          <cell r="A2" t="str">
            <v>Complete</v>
          </cell>
        </row>
      </sheetData>
      <sheetData sheetId="2625">
        <row r="2">
          <cell r="A2" t="str">
            <v>Complete</v>
          </cell>
        </row>
      </sheetData>
      <sheetData sheetId="2626">
        <row r="2">
          <cell r="A2" t="str">
            <v>Complete</v>
          </cell>
        </row>
      </sheetData>
      <sheetData sheetId="2627">
        <row r="2">
          <cell r="A2" t="str">
            <v>Complete</v>
          </cell>
        </row>
      </sheetData>
      <sheetData sheetId="2628">
        <row r="2">
          <cell r="A2" t="str">
            <v>Complete</v>
          </cell>
        </row>
      </sheetData>
      <sheetData sheetId="2629">
        <row r="2">
          <cell r="A2" t="str">
            <v>Complete</v>
          </cell>
        </row>
      </sheetData>
      <sheetData sheetId="2630">
        <row r="2">
          <cell r="A2" t="str">
            <v>Complete</v>
          </cell>
        </row>
      </sheetData>
      <sheetData sheetId="2631">
        <row r="2">
          <cell r="A2" t="str">
            <v>Complete</v>
          </cell>
        </row>
      </sheetData>
      <sheetData sheetId="2632">
        <row r="2">
          <cell r="A2" t="str">
            <v>Complete</v>
          </cell>
        </row>
      </sheetData>
      <sheetData sheetId="2633">
        <row r="2">
          <cell r="A2" t="str">
            <v>Complete</v>
          </cell>
        </row>
      </sheetData>
      <sheetData sheetId="2634">
        <row r="2">
          <cell r="A2" t="str">
            <v>Complete</v>
          </cell>
        </row>
      </sheetData>
      <sheetData sheetId="2635">
        <row r="2">
          <cell r="A2" t="str">
            <v>Complete</v>
          </cell>
        </row>
      </sheetData>
      <sheetData sheetId="2636">
        <row r="2">
          <cell r="A2" t="str">
            <v>Complete</v>
          </cell>
        </row>
      </sheetData>
      <sheetData sheetId="2637">
        <row r="2">
          <cell r="A2" t="str">
            <v>Complete</v>
          </cell>
        </row>
      </sheetData>
      <sheetData sheetId="2638">
        <row r="2">
          <cell r="A2" t="str">
            <v>Complete</v>
          </cell>
        </row>
      </sheetData>
      <sheetData sheetId="2639">
        <row r="2">
          <cell r="A2" t="str">
            <v>Complete</v>
          </cell>
        </row>
      </sheetData>
      <sheetData sheetId="2640">
        <row r="2">
          <cell r="A2" t="str">
            <v>Complete</v>
          </cell>
        </row>
      </sheetData>
      <sheetData sheetId="2641">
        <row r="2">
          <cell r="A2" t="str">
            <v>Complete</v>
          </cell>
        </row>
      </sheetData>
      <sheetData sheetId="2642">
        <row r="2">
          <cell r="A2" t="str">
            <v>Complete</v>
          </cell>
        </row>
      </sheetData>
      <sheetData sheetId="2643">
        <row r="2">
          <cell r="A2" t="str">
            <v>Complete</v>
          </cell>
        </row>
      </sheetData>
      <sheetData sheetId="2644">
        <row r="2">
          <cell r="A2" t="str">
            <v>Complete</v>
          </cell>
        </row>
      </sheetData>
      <sheetData sheetId="2645">
        <row r="2">
          <cell r="A2" t="str">
            <v>Complete</v>
          </cell>
        </row>
      </sheetData>
      <sheetData sheetId="2646">
        <row r="2">
          <cell r="A2" t="str">
            <v>Complete</v>
          </cell>
        </row>
      </sheetData>
      <sheetData sheetId="2647">
        <row r="2">
          <cell r="A2" t="str">
            <v>Complete</v>
          </cell>
        </row>
      </sheetData>
      <sheetData sheetId="2648">
        <row r="2">
          <cell r="A2" t="str">
            <v>Complete</v>
          </cell>
        </row>
      </sheetData>
      <sheetData sheetId="2649">
        <row r="2">
          <cell r="A2" t="str">
            <v>Complete</v>
          </cell>
        </row>
      </sheetData>
      <sheetData sheetId="2650">
        <row r="2">
          <cell r="A2" t="str">
            <v>Complete</v>
          </cell>
        </row>
      </sheetData>
      <sheetData sheetId="2651">
        <row r="2">
          <cell r="A2" t="str">
            <v>Complete</v>
          </cell>
        </row>
      </sheetData>
      <sheetData sheetId="2652">
        <row r="2">
          <cell r="A2" t="str">
            <v>Complete</v>
          </cell>
        </row>
      </sheetData>
      <sheetData sheetId="2653">
        <row r="2">
          <cell r="A2" t="str">
            <v>Complete</v>
          </cell>
        </row>
      </sheetData>
      <sheetData sheetId="2654">
        <row r="2">
          <cell r="A2" t="str">
            <v>Complete</v>
          </cell>
        </row>
      </sheetData>
      <sheetData sheetId="2655">
        <row r="2">
          <cell r="A2" t="str">
            <v>Complete</v>
          </cell>
        </row>
      </sheetData>
      <sheetData sheetId="2656">
        <row r="2">
          <cell r="A2" t="str">
            <v>Complete</v>
          </cell>
        </row>
      </sheetData>
      <sheetData sheetId="2657">
        <row r="2">
          <cell r="A2" t="str">
            <v>Complete</v>
          </cell>
        </row>
      </sheetData>
      <sheetData sheetId="2658">
        <row r="2">
          <cell r="A2" t="str">
            <v>Complete</v>
          </cell>
        </row>
      </sheetData>
      <sheetData sheetId="2659">
        <row r="2">
          <cell r="A2" t="str">
            <v>Complete</v>
          </cell>
        </row>
      </sheetData>
      <sheetData sheetId="2660">
        <row r="2">
          <cell r="A2" t="str">
            <v>Complete</v>
          </cell>
        </row>
      </sheetData>
      <sheetData sheetId="2661">
        <row r="2">
          <cell r="A2" t="str">
            <v>Complete</v>
          </cell>
        </row>
      </sheetData>
      <sheetData sheetId="2662">
        <row r="2">
          <cell r="A2" t="str">
            <v>Complete</v>
          </cell>
        </row>
      </sheetData>
      <sheetData sheetId="2663">
        <row r="2">
          <cell r="A2" t="str">
            <v>Complete</v>
          </cell>
        </row>
      </sheetData>
      <sheetData sheetId="2664">
        <row r="2">
          <cell r="A2" t="str">
            <v>Complete</v>
          </cell>
        </row>
      </sheetData>
      <sheetData sheetId="2665">
        <row r="2">
          <cell r="A2" t="str">
            <v>Complete</v>
          </cell>
        </row>
      </sheetData>
      <sheetData sheetId="2666">
        <row r="2">
          <cell r="A2" t="str">
            <v>Complete</v>
          </cell>
        </row>
      </sheetData>
      <sheetData sheetId="2667">
        <row r="2">
          <cell r="A2" t="str">
            <v>Complete</v>
          </cell>
        </row>
      </sheetData>
      <sheetData sheetId="2668">
        <row r="2">
          <cell r="A2" t="str">
            <v>Complete</v>
          </cell>
        </row>
      </sheetData>
      <sheetData sheetId="2669">
        <row r="2">
          <cell r="A2" t="str">
            <v>Complete</v>
          </cell>
        </row>
      </sheetData>
      <sheetData sheetId="2670">
        <row r="2">
          <cell r="A2" t="str">
            <v>Complete</v>
          </cell>
        </row>
      </sheetData>
      <sheetData sheetId="2671">
        <row r="2">
          <cell r="A2" t="str">
            <v>Complete</v>
          </cell>
        </row>
      </sheetData>
      <sheetData sheetId="2672">
        <row r="2">
          <cell r="A2" t="str">
            <v>Complete</v>
          </cell>
        </row>
      </sheetData>
      <sheetData sheetId="2673">
        <row r="2">
          <cell r="A2" t="str">
            <v>Complete</v>
          </cell>
        </row>
      </sheetData>
      <sheetData sheetId="2674">
        <row r="2">
          <cell r="A2" t="str">
            <v>Complete</v>
          </cell>
        </row>
      </sheetData>
      <sheetData sheetId="2675">
        <row r="2">
          <cell r="A2" t="str">
            <v>Complete</v>
          </cell>
        </row>
      </sheetData>
      <sheetData sheetId="2676">
        <row r="2">
          <cell r="A2" t="str">
            <v>Complete</v>
          </cell>
        </row>
      </sheetData>
      <sheetData sheetId="2677">
        <row r="2">
          <cell r="A2" t="str">
            <v>Complete</v>
          </cell>
        </row>
      </sheetData>
      <sheetData sheetId="2678">
        <row r="2">
          <cell r="A2" t="str">
            <v>Complete</v>
          </cell>
        </row>
      </sheetData>
      <sheetData sheetId="2679">
        <row r="2">
          <cell r="A2" t="str">
            <v>Complete</v>
          </cell>
        </row>
      </sheetData>
      <sheetData sheetId="2680">
        <row r="2">
          <cell r="A2" t="str">
            <v>Complete</v>
          </cell>
        </row>
      </sheetData>
      <sheetData sheetId="2681">
        <row r="2">
          <cell r="A2" t="str">
            <v>Complete</v>
          </cell>
        </row>
      </sheetData>
      <sheetData sheetId="2682">
        <row r="2">
          <cell r="A2" t="str">
            <v>Complete</v>
          </cell>
        </row>
      </sheetData>
      <sheetData sheetId="2683">
        <row r="2">
          <cell r="A2" t="str">
            <v>Complete</v>
          </cell>
        </row>
      </sheetData>
      <sheetData sheetId="2684">
        <row r="2">
          <cell r="A2" t="str">
            <v>Complete</v>
          </cell>
        </row>
      </sheetData>
      <sheetData sheetId="2685">
        <row r="2">
          <cell r="A2" t="str">
            <v>Complete</v>
          </cell>
        </row>
      </sheetData>
      <sheetData sheetId="2686">
        <row r="2">
          <cell r="A2" t="str">
            <v>Complete</v>
          </cell>
        </row>
      </sheetData>
      <sheetData sheetId="2687">
        <row r="2">
          <cell r="A2" t="str">
            <v>Complete</v>
          </cell>
        </row>
      </sheetData>
      <sheetData sheetId="2688">
        <row r="2">
          <cell r="A2" t="str">
            <v>Complete</v>
          </cell>
        </row>
      </sheetData>
      <sheetData sheetId="2689">
        <row r="2">
          <cell r="A2" t="str">
            <v>Complete</v>
          </cell>
        </row>
      </sheetData>
      <sheetData sheetId="2690">
        <row r="2">
          <cell r="A2" t="str">
            <v>Complete</v>
          </cell>
        </row>
      </sheetData>
      <sheetData sheetId="2691">
        <row r="2">
          <cell r="A2" t="str">
            <v>Complete</v>
          </cell>
        </row>
      </sheetData>
      <sheetData sheetId="2692">
        <row r="2">
          <cell r="A2" t="str">
            <v>Complete</v>
          </cell>
        </row>
      </sheetData>
      <sheetData sheetId="2693">
        <row r="2">
          <cell r="A2" t="str">
            <v>Complete</v>
          </cell>
        </row>
      </sheetData>
      <sheetData sheetId="2694">
        <row r="2">
          <cell r="A2" t="str">
            <v>Complete</v>
          </cell>
        </row>
      </sheetData>
      <sheetData sheetId="2695">
        <row r="2">
          <cell r="A2" t="str">
            <v>Complete</v>
          </cell>
        </row>
      </sheetData>
      <sheetData sheetId="2696">
        <row r="2">
          <cell r="A2" t="str">
            <v>Complete</v>
          </cell>
        </row>
      </sheetData>
      <sheetData sheetId="2697">
        <row r="2">
          <cell r="A2" t="str">
            <v>Complete</v>
          </cell>
        </row>
      </sheetData>
      <sheetData sheetId="2698">
        <row r="2">
          <cell r="A2" t="str">
            <v>Complete</v>
          </cell>
        </row>
      </sheetData>
      <sheetData sheetId="2699">
        <row r="2">
          <cell r="A2" t="str">
            <v>Complete</v>
          </cell>
        </row>
      </sheetData>
      <sheetData sheetId="2700">
        <row r="2">
          <cell r="A2" t="str">
            <v>Complete</v>
          </cell>
        </row>
      </sheetData>
      <sheetData sheetId="2701">
        <row r="2">
          <cell r="A2" t="str">
            <v>Complete</v>
          </cell>
        </row>
      </sheetData>
      <sheetData sheetId="2702">
        <row r="2">
          <cell r="A2" t="str">
            <v>Complete</v>
          </cell>
        </row>
      </sheetData>
      <sheetData sheetId="2703">
        <row r="2">
          <cell r="A2" t="str">
            <v>Complete</v>
          </cell>
        </row>
      </sheetData>
      <sheetData sheetId="2704">
        <row r="2">
          <cell r="A2" t="str">
            <v>Complete</v>
          </cell>
        </row>
      </sheetData>
      <sheetData sheetId="2705">
        <row r="2">
          <cell r="A2" t="str">
            <v>Complete</v>
          </cell>
        </row>
      </sheetData>
      <sheetData sheetId="2706">
        <row r="2">
          <cell r="A2" t="str">
            <v>Complete</v>
          </cell>
        </row>
      </sheetData>
      <sheetData sheetId="2707">
        <row r="2">
          <cell r="A2" t="str">
            <v>Complete</v>
          </cell>
        </row>
      </sheetData>
      <sheetData sheetId="2708">
        <row r="2">
          <cell r="A2" t="str">
            <v>Complete</v>
          </cell>
        </row>
      </sheetData>
      <sheetData sheetId="2709">
        <row r="2">
          <cell r="A2" t="str">
            <v>Complete</v>
          </cell>
        </row>
      </sheetData>
      <sheetData sheetId="2710">
        <row r="2">
          <cell r="A2" t="str">
            <v>Complete</v>
          </cell>
        </row>
      </sheetData>
      <sheetData sheetId="2711">
        <row r="2">
          <cell r="A2" t="str">
            <v>Complete</v>
          </cell>
        </row>
      </sheetData>
      <sheetData sheetId="2712">
        <row r="2">
          <cell r="A2" t="str">
            <v>Complete</v>
          </cell>
        </row>
      </sheetData>
      <sheetData sheetId="2713">
        <row r="2">
          <cell r="A2" t="str">
            <v>Complete</v>
          </cell>
        </row>
      </sheetData>
      <sheetData sheetId="2714">
        <row r="2">
          <cell r="A2" t="str">
            <v>Complete</v>
          </cell>
        </row>
      </sheetData>
      <sheetData sheetId="2715">
        <row r="2">
          <cell r="A2" t="str">
            <v>Complete</v>
          </cell>
        </row>
      </sheetData>
      <sheetData sheetId="2716">
        <row r="2">
          <cell r="A2" t="str">
            <v>Complete</v>
          </cell>
        </row>
      </sheetData>
      <sheetData sheetId="2717">
        <row r="2">
          <cell r="A2" t="str">
            <v>Complete</v>
          </cell>
        </row>
      </sheetData>
      <sheetData sheetId="2718">
        <row r="2">
          <cell r="A2" t="str">
            <v>Complete</v>
          </cell>
        </row>
      </sheetData>
      <sheetData sheetId="2719">
        <row r="2">
          <cell r="A2" t="str">
            <v>Complete</v>
          </cell>
        </row>
      </sheetData>
      <sheetData sheetId="2720">
        <row r="2">
          <cell r="A2" t="str">
            <v>Complete</v>
          </cell>
        </row>
      </sheetData>
      <sheetData sheetId="2721">
        <row r="2">
          <cell r="A2" t="str">
            <v>Complete</v>
          </cell>
        </row>
      </sheetData>
      <sheetData sheetId="2722">
        <row r="2">
          <cell r="A2" t="str">
            <v>Complete</v>
          </cell>
        </row>
      </sheetData>
      <sheetData sheetId="2723">
        <row r="2">
          <cell r="A2" t="str">
            <v>Complete</v>
          </cell>
        </row>
      </sheetData>
      <sheetData sheetId="2724">
        <row r="2">
          <cell r="A2" t="str">
            <v>Complete</v>
          </cell>
        </row>
      </sheetData>
      <sheetData sheetId="2725">
        <row r="2">
          <cell r="A2" t="str">
            <v>Complete</v>
          </cell>
        </row>
      </sheetData>
      <sheetData sheetId="2726">
        <row r="2">
          <cell r="A2" t="str">
            <v>Complete</v>
          </cell>
        </row>
      </sheetData>
      <sheetData sheetId="2727">
        <row r="2">
          <cell r="A2" t="str">
            <v>Complete</v>
          </cell>
        </row>
      </sheetData>
      <sheetData sheetId="2728">
        <row r="2">
          <cell r="A2" t="str">
            <v>Complete</v>
          </cell>
        </row>
      </sheetData>
      <sheetData sheetId="2729">
        <row r="2">
          <cell r="A2" t="str">
            <v>Complete</v>
          </cell>
        </row>
      </sheetData>
      <sheetData sheetId="2730">
        <row r="2">
          <cell r="A2" t="str">
            <v>Complete</v>
          </cell>
        </row>
      </sheetData>
      <sheetData sheetId="2731">
        <row r="2">
          <cell r="A2" t="str">
            <v>Complete</v>
          </cell>
        </row>
      </sheetData>
      <sheetData sheetId="2732">
        <row r="2">
          <cell r="A2" t="str">
            <v>Complete</v>
          </cell>
        </row>
      </sheetData>
      <sheetData sheetId="2733">
        <row r="2">
          <cell r="A2" t="str">
            <v>Complete</v>
          </cell>
        </row>
      </sheetData>
      <sheetData sheetId="2734">
        <row r="2">
          <cell r="A2" t="str">
            <v>Complete</v>
          </cell>
        </row>
      </sheetData>
      <sheetData sheetId="2735">
        <row r="2">
          <cell r="A2" t="str">
            <v>Complete</v>
          </cell>
        </row>
      </sheetData>
      <sheetData sheetId="2736">
        <row r="2">
          <cell r="A2" t="str">
            <v>Complete</v>
          </cell>
        </row>
      </sheetData>
      <sheetData sheetId="2737">
        <row r="2">
          <cell r="A2" t="str">
            <v>Complete</v>
          </cell>
        </row>
      </sheetData>
      <sheetData sheetId="2738">
        <row r="2">
          <cell r="A2" t="str">
            <v>Complete</v>
          </cell>
        </row>
      </sheetData>
      <sheetData sheetId="2739">
        <row r="2">
          <cell r="A2" t="str">
            <v>Complete</v>
          </cell>
        </row>
      </sheetData>
      <sheetData sheetId="2740">
        <row r="2">
          <cell r="A2" t="str">
            <v>Complete</v>
          </cell>
        </row>
      </sheetData>
      <sheetData sheetId="2741">
        <row r="2">
          <cell r="A2" t="str">
            <v>Complete</v>
          </cell>
        </row>
      </sheetData>
      <sheetData sheetId="2742">
        <row r="2">
          <cell r="A2" t="str">
            <v>Complete</v>
          </cell>
        </row>
      </sheetData>
      <sheetData sheetId="2743">
        <row r="2">
          <cell r="A2" t="str">
            <v>Complete</v>
          </cell>
        </row>
      </sheetData>
      <sheetData sheetId="2744">
        <row r="2">
          <cell r="A2" t="str">
            <v>Complete</v>
          </cell>
        </row>
      </sheetData>
      <sheetData sheetId="2745">
        <row r="2">
          <cell r="A2" t="str">
            <v>Complete</v>
          </cell>
        </row>
      </sheetData>
      <sheetData sheetId="2746">
        <row r="2">
          <cell r="A2" t="str">
            <v>Complete</v>
          </cell>
        </row>
      </sheetData>
      <sheetData sheetId="2747">
        <row r="2">
          <cell r="A2" t="str">
            <v>Complete</v>
          </cell>
        </row>
      </sheetData>
      <sheetData sheetId="2748">
        <row r="2">
          <cell r="A2" t="str">
            <v>Complete</v>
          </cell>
        </row>
      </sheetData>
      <sheetData sheetId="2749">
        <row r="2">
          <cell r="A2" t="str">
            <v>Complete</v>
          </cell>
        </row>
      </sheetData>
      <sheetData sheetId="2750">
        <row r="2">
          <cell r="A2" t="str">
            <v>Complete</v>
          </cell>
        </row>
      </sheetData>
      <sheetData sheetId="2751">
        <row r="2">
          <cell r="A2" t="str">
            <v>Complete</v>
          </cell>
        </row>
      </sheetData>
      <sheetData sheetId="2752">
        <row r="2">
          <cell r="A2" t="str">
            <v>Complete</v>
          </cell>
        </row>
      </sheetData>
      <sheetData sheetId="2753">
        <row r="2">
          <cell r="A2" t="str">
            <v>Complete</v>
          </cell>
        </row>
      </sheetData>
      <sheetData sheetId="2754">
        <row r="2">
          <cell r="A2" t="str">
            <v>Complete</v>
          </cell>
        </row>
      </sheetData>
      <sheetData sheetId="2755">
        <row r="2">
          <cell r="A2" t="str">
            <v>Complete</v>
          </cell>
        </row>
      </sheetData>
      <sheetData sheetId="2756">
        <row r="2">
          <cell r="A2" t="str">
            <v>Complete</v>
          </cell>
        </row>
      </sheetData>
      <sheetData sheetId="2757">
        <row r="2">
          <cell r="A2" t="str">
            <v>Complete</v>
          </cell>
        </row>
      </sheetData>
      <sheetData sheetId="2758">
        <row r="2">
          <cell r="A2" t="str">
            <v>Complete</v>
          </cell>
        </row>
      </sheetData>
      <sheetData sheetId="2759">
        <row r="2">
          <cell r="A2" t="str">
            <v>Complete</v>
          </cell>
        </row>
      </sheetData>
      <sheetData sheetId="2760">
        <row r="2">
          <cell r="A2" t="str">
            <v>Complete</v>
          </cell>
        </row>
      </sheetData>
      <sheetData sheetId="2761">
        <row r="2">
          <cell r="A2" t="str">
            <v>Complete</v>
          </cell>
        </row>
      </sheetData>
      <sheetData sheetId="2762">
        <row r="2">
          <cell r="A2" t="str">
            <v>Complete</v>
          </cell>
        </row>
      </sheetData>
      <sheetData sheetId="2763">
        <row r="2">
          <cell r="A2" t="str">
            <v>Complete</v>
          </cell>
        </row>
      </sheetData>
      <sheetData sheetId="2764">
        <row r="2">
          <cell r="A2" t="str">
            <v>Complete</v>
          </cell>
        </row>
      </sheetData>
      <sheetData sheetId="2765">
        <row r="2">
          <cell r="A2" t="str">
            <v>Complete</v>
          </cell>
        </row>
      </sheetData>
      <sheetData sheetId="2766">
        <row r="2">
          <cell r="A2" t="str">
            <v>Complete</v>
          </cell>
        </row>
      </sheetData>
      <sheetData sheetId="2767">
        <row r="2">
          <cell r="A2" t="str">
            <v>Complete</v>
          </cell>
        </row>
      </sheetData>
      <sheetData sheetId="2768">
        <row r="2">
          <cell r="A2" t="str">
            <v>Complete</v>
          </cell>
        </row>
      </sheetData>
      <sheetData sheetId="2769">
        <row r="2">
          <cell r="A2" t="str">
            <v>Complete</v>
          </cell>
        </row>
      </sheetData>
      <sheetData sheetId="2770">
        <row r="2">
          <cell r="A2" t="str">
            <v>Complete</v>
          </cell>
        </row>
      </sheetData>
      <sheetData sheetId="2771">
        <row r="2">
          <cell r="A2" t="str">
            <v>Complete</v>
          </cell>
        </row>
      </sheetData>
      <sheetData sheetId="2772">
        <row r="2">
          <cell r="A2" t="str">
            <v>Complete</v>
          </cell>
        </row>
      </sheetData>
      <sheetData sheetId="2773">
        <row r="2">
          <cell r="A2" t="str">
            <v>Complete</v>
          </cell>
        </row>
      </sheetData>
      <sheetData sheetId="2774">
        <row r="2">
          <cell r="A2" t="str">
            <v>Complete</v>
          </cell>
        </row>
      </sheetData>
      <sheetData sheetId="2775">
        <row r="2">
          <cell r="A2" t="str">
            <v>Complete</v>
          </cell>
        </row>
      </sheetData>
      <sheetData sheetId="2776">
        <row r="2">
          <cell r="A2" t="str">
            <v>Complete</v>
          </cell>
        </row>
      </sheetData>
      <sheetData sheetId="2777">
        <row r="2">
          <cell r="A2" t="str">
            <v>Complete</v>
          </cell>
        </row>
      </sheetData>
      <sheetData sheetId="2778">
        <row r="2">
          <cell r="A2" t="str">
            <v>Complete</v>
          </cell>
        </row>
      </sheetData>
      <sheetData sheetId="2779">
        <row r="2">
          <cell r="A2" t="str">
            <v>Complete</v>
          </cell>
        </row>
      </sheetData>
      <sheetData sheetId="2780">
        <row r="2">
          <cell r="A2" t="str">
            <v>Complete</v>
          </cell>
        </row>
      </sheetData>
      <sheetData sheetId="2781">
        <row r="2">
          <cell r="A2" t="str">
            <v>Complete</v>
          </cell>
        </row>
      </sheetData>
      <sheetData sheetId="2782">
        <row r="2">
          <cell r="A2" t="str">
            <v>Complete</v>
          </cell>
        </row>
      </sheetData>
      <sheetData sheetId="2783">
        <row r="2">
          <cell r="A2" t="str">
            <v>Complete</v>
          </cell>
        </row>
      </sheetData>
      <sheetData sheetId="2784">
        <row r="2">
          <cell r="A2" t="str">
            <v>Complete</v>
          </cell>
        </row>
      </sheetData>
      <sheetData sheetId="2785">
        <row r="2">
          <cell r="A2" t="str">
            <v>Complete</v>
          </cell>
        </row>
      </sheetData>
      <sheetData sheetId="2786">
        <row r="2">
          <cell r="A2" t="str">
            <v>Complete</v>
          </cell>
        </row>
      </sheetData>
      <sheetData sheetId="2787">
        <row r="2">
          <cell r="A2" t="str">
            <v>Complete</v>
          </cell>
        </row>
      </sheetData>
      <sheetData sheetId="2788">
        <row r="2">
          <cell r="A2" t="str">
            <v>Complete</v>
          </cell>
        </row>
      </sheetData>
      <sheetData sheetId="2789">
        <row r="2">
          <cell r="A2" t="str">
            <v>Complete</v>
          </cell>
        </row>
      </sheetData>
      <sheetData sheetId="2790">
        <row r="2">
          <cell r="A2" t="str">
            <v>Complete</v>
          </cell>
        </row>
      </sheetData>
      <sheetData sheetId="2791">
        <row r="2">
          <cell r="A2" t="str">
            <v>Complete</v>
          </cell>
        </row>
      </sheetData>
      <sheetData sheetId="2792">
        <row r="2">
          <cell r="A2" t="str">
            <v>Complete</v>
          </cell>
        </row>
      </sheetData>
      <sheetData sheetId="2793">
        <row r="2">
          <cell r="A2" t="str">
            <v>Complete</v>
          </cell>
        </row>
      </sheetData>
      <sheetData sheetId="2794">
        <row r="2">
          <cell r="A2" t="str">
            <v>Complete</v>
          </cell>
        </row>
      </sheetData>
      <sheetData sheetId="2795">
        <row r="2">
          <cell r="A2" t="str">
            <v>Complete</v>
          </cell>
        </row>
      </sheetData>
      <sheetData sheetId="2796">
        <row r="2">
          <cell r="A2" t="str">
            <v>Complete</v>
          </cell>
        </row>
      </sheetData>
      <sheetData sheetId="2797">
        <row r="2">
          <cell r="A2" t="str">
            <v>Complete</v>
          </cell>
        </row>
      </sheetData>
      <sheetData sheetId="2798">
        <row r="2">
          <cell r="A2" t="str">
            <v>Complete</v>
          </cell>
        </row>
      </sheetData>
      <sheetData sheetId="2799">
        <row r="2">
          <cell r="A2" t="str">
            <v>Complete</v>
          </cell>
        </row>
      </sheetData>
      <sheetData sheetId="2800">
        <row r="2">
          <cell r="A2" t="str">
            <v>Complete</v>
          </cell>
        </row>
      </sheetData>
      <sheetData sheetId="2801">
        <row r="2">
          <cell r="A2" t="str">
            <v>Complete</v>
          </cell>
        </row>
      </sheetData>
      <sheetData sheetId="2802">
        <row r="2">
          <cell r="A2" t="str">
            <v>Complete</v>
          </cell>
        </row>
      </sheetData>
      <sheetData sheetId="2803">
        <row r="2">
          <cell r="A2" t="str">
            <v>Complete</v>
          </cell>
        </row>
      </sheetData>
      <sheetData sheetId="2804">
        <row r="2">
          <cell r="A2" t="str">
            <v>Complete</v>
          </cell>
        </row>
      </sheetData>
      <sheetData sheetId="2805">
        <row r="2">
          <cell r="A2" t="str">
            <v>Complete</v>
          </cell>
        </row>
      </sheetData>
      <sheetData sheetId="2806">
        <row r="2">
          <cell r="A2" t="str">
            <v>Complete</v>
          </cell>
        </row>
      </sheetData>
      <sheetData sheetId="2807">
        <row r="2">
          <cell r="A2" t="str">
            <v>Complete</v>
          </cell>
        </row>
      </sheetData>
      <sheetData sheetId="2808">
        <row r="2">
          <cell r="A2" t="str">
            <v>Complete</v>
          </cell>
        </row>
      </sheetData>
      <sheetData sheetId="2809">
        <row r="2">
          <cell r="A2" t="str">
            <v>Complete</v>
          </cell>
        </row>
      </sheetData>
      <sheetData sheetId="2810">
        <row r="2">
          <cell r="A2" t="str">
            <v>Complete</v>
          </cell>
        </row>
      </sheetData>
      <sheetData sheetId="2811">
        <row r="2">
          <cell r="A2" t="str">
            <v>Complete</v>
          </cell>
        </row>
      </sheetData>
      <sheetData sheetId="2812">
        <row r="2">
          <cell r="A2" t="str">
            <v>Complete</v>
          </cell>
        </row>
      </sheetData>
      <sheetData sheetId="2813">
        <row r="2">
          <cell r="A2" t="str">
            <v>Complete</v>
          </cell>
        </row>
      </sheetData>
      <sheetData sheetId="2814">
        <row r="2">
          <cell r="A2" t="str">
            <v>Complete</v>
          </cell>
        </row>
      </sheetData>
      <sheetData sheetId="2815">
        <row r="2">
          <cell r="A2" t="str">
            <v>Complete</v>
          </cell>
        </row>
      </sheetData>
      <sheetData sheetId="2816">
        <row r="2">
          <cell r="A2" t="str">
            <v>Complete</v>
          </cell>
        </row>
      </sheetData>
      <sheetData sheetId="2817">
        <row r="2">
          <cell r="A2" t="str">
            <v>Complete</v>
          </cell>
        </row>
      </sheetData>
      <sheetData sheetId="2818">
        <row r="2">
          <cell r="A2" t="str">
            <v>Complete</v>
          </cell>
        </row>
      </sheetData>
      <sheetData sheetId="2819">
        <row r="2">
          <cell r="A2" t="str">
            <v>Complete</v>
          </cell>
        </row>
      </sheetData>
      <sheetData sheetId="2820">
        <row r="2">
          <cell r="A2" t="str">
            <v>Complete</v>
          </cell>
        </row>
      </sheetData>
      <sheetData sheetId="2821">
        <row r="2">
          <cell r="A2" t="str">
            <v>Complete</v>
          </cell>
        </row>
      </sheetData>
      <sheetData sheetId="2822">
        <row r="2">
          <cell r="A2" t="str">
            <v>Complete</v>
          </cell>
        </row>
      </sheetData>
      <sheetData sheetId="2823">
        <row r="2">
          <cell r="A2" t="str">
            <v>Complete</v>
          </cell>
        </row>
      </sheetData>
      <sheetData sheetId="2824">
        <row r="2">
          <cell r="A2" t="str">
            <v>Complete</v>
          </cell>
        </row>
      </sheetData>
      <sheetData sheetId="2825">
        <row r="2">
          <cell r="A2" t="str">
            <v>Complete</v>
          </cell>
        </row>
      </sheetData>
      <sheetData sheetId="2826">
        <row r="2">
          <cell r="A2" t="str">
            <v>Complete</v>
          </cell>
        </row>
      </sheetData>
      <sheetData sheetId="2827">
        <row r="2">
          <cell r="A2" t="str">
            <v>Complete</v>
          </cell>
        </row>
      </sheetData>
      <sheetData sheetId="2828">
        <row r="2">
          <cell r="A2" t="str">
            <v>Complete</v>
          </cell>
        </row>
      </sheetData>
      <sheetData sheetId="2829">
        <row r="2">
          <cell r="A2" t="str">
            <v>Complete</v>
          </cell>
        </row>
      </sheetData>
      <sheetData sheetId="2830">
        <row r="2">
          <cell r="A2" t="str">
            <v>Complete</v>
          </cell>
        </row>
      </sheetData>
      <sheetData sheetId="2831">
        <row r="2">
          <cell r="A2" t="str">
            <v>Complete</v>
          </cell>
        </row>
      </sheetData>
      <sheetData sheetId="2832">
        <row r="2">
          <cell r="A2" t="str">
            <v>Complete</v>
          </cell>
        </row>
      </sheetData>
      <sheetData sheetId="2833">
        <row r="2">
          <cell r="A2" t="str">
            <v>Complete</v>
          </cell>
        </row>
      </sheetData>
      <sheetData sheetId="2834">
        <row r="2">
          <cell r="A2" t="str">
            <v>Complete</v>
          </cell>
        </row>
      </sheetData>
      <sheetData sheetId="2835">
        <row r="2">
          <cell r="A2" t="str">
            <v>Complete</v>
          </cell>
        </row>
      </sheetData>
      <sheetData sheetId="2836">
        <row r="2">
          <cell r="A2" t="str">
            <v>Complete</v>
          </cell>
        </row>
      </sheetData>
      <sheetData sheetId="2837">
        <row r="2">
          <cell r="A2" t="str">
            <v>Complete</v>
          </cell>
        </row>
      </sheetData>
      <sheetData sheetId="2838">
        <row r="2">
          <cell r="A2" t="str">
            <v>Complete</v>
          </cell>
        </row>
      </sheetData>
      <sheetData sheetId="2839">
        <row r="2">
          <cell r="A2" t="str">
            <v>Complete</v>
          </cell>
        </row>
      </sheetData>
      <sheetData sheetId="2840">
        <row r="2">
          <cell r="A2" t="str">
            <v>Complete</v>
          </cell>
        </row>
      </sheetData>
      <sheetData sheetId="2841">
        <row r="2">
          <cell r="A2" t="str">
            <v>Complete</v>
          </cell>
        </row>
      </sheetData>
      <sheetData sheetId="2842">
        <row r="2">
          <cell r="A2" t="str">
            <v>Complete</v>
          </cell>
        </row>
      </sheetData>
      <sheetData sheetId="2843">
        <row r="2">
          <cell r="A2" t="str">
            <v>Complete</v>
          </cell>
        </row>
      </sheetData>
      <sheetData sheetId="2844">
        <row r="2">
          <cell r="A2" t="str">
            <v>Complete</v>
          </cell>
        </row>
      </sheetData>
      <sheetData sheetId="2845">
        <row r="2">
          <cell r="A2" t="str">
            <v>Complete</v>
          </cell>
        </row>
      </sheetData>
      <sheetData sheetId="2846">
        <row r="2">
          <cell r="A2" t="str">
            <v>Complete</v>
          </cell>
        </row>
      </sheetData>
      <sheetData sheetId="2847">
        <row r="2">
          <cell r="A2" t="str">
            <v>Complete</v>
          </cell>
        </row>
      </sheetData>
      <sheetData sheetId="2848">
        <row r="2">
          <cell r="A2" t="str">
            <v>Complete</v>
          </cell>
        </row>
      </sheetData>
      <sheetData sheetId="2849">
        <row r="2">
          <cell r="A2" t="str">
            <v>Complete</v>
          </cell>
        </row>
      </sheetData>
      <sheetData sheetId="2850">
        <row r="2">
          <cell r="A2" t="str">
            <v>Complete</v>
          </cell>
        </row>
      </sheetData>
      <sheetData sheetId="2851">
        <row r="2">
          <cell r="A2" t="str">
            <v>Complete</v>
          </cell>
        </row>
      </sheetData>
      <sheetData sheetId="2852">
        <row r="2">
          <cell r="A2" t="str">
            <v>Complete</v>
          </cell>
        </row>
      </sheetData>
      <sheetData sheetId="2853">
        <row r="2">
          <cell r="A2" t="str">
            <v>Complete</v>
          </cell>
        </row>
      </sheetData>
      <sheetData sheetId="2854">
        <row r="2">
          <cell r="A2" t="str">
            <v>Complete</v>
          </cell>
        </row>
      </sheetData>
      <sheetData sheetId="2855">
        <row r="2">
          <cell r="A2" t="str">
            <v>Complete</v>
          </cell>
        </row>
      </sheetData>
      <sheetData sheetId="2856">
        <row r="2">
          <cell r="A2" t="str">
            <v>Complete</v>
          </cell>
        </row>
      </sheetData>
      <sheetData sheetId="2857">
        <row r="2">
          <cell r="A2" t="str">
            <v>Complete</v>
          </cell>
        </row>
      </sheetData>
      <sheetData sheetId="2858">
        <row r="2">
          <cell r="A2" t="str">
            <v>Complete</v>
          </cell>
        </row>
      </sheetData>
      <sheetData sheetId="2859">
        <row r="2">
          <cell r="A2" t="str">
            <v>Complete</v>
          </cell>
        </row>
      </sheetData>
      <sheetData sheetId="2860">
        <row r="2">
          <cell r="A2" t="str">
            <v>Complete</v>
          </cell>
        </row>
      </sheetData>
      <sheetData sheetId="2861">
        <row r="2">
          <cell r="A2" t="str">
            <v>Complete</v>
          </cell>
        </row>
      </sheetData>
      <sheetData sheetId="2862">
        <row r="2">
          <cell r="A2" t="str">
            <v>Complete</v>
          </cell>
        </row>
      </sheetData>
      <sheetData sheetId="2863">
        <row r="2">
          <cell r="A2" t="str">
            <v>Complete</v>
          </cell>
        </row>
      </sheetData>
      <sheetData sheetId="2864">
        <row r="2">
          <cell r="A2" t="str">
            <v>Complete</v>
          </cell>
        </row>
      </sheetData>
      <sheetData sheetId="2865">
        <row r="2">
          <cell r="A2" t="str">
            <v>Complete</v>
          </cell>
        </row>
      </sheetData>
      <sheetData sheetId="2866">
        <row r="2">
          <cell r="A2" t="str">
            <v>Complete</v>
          </cell>
        </row>
      </sheetData>
      <sheetData sheetId="2867">
        <row r="2">
          <cell r="A2" t="str">
            <v>Complete</v>
          </cell>
        </row>
      </sheetData>
      <sheetData sheetId="2868">
        <row r="2">
          <cell r="A2" t="str">
            <v>Complete</v>
          </cell>
        </row>
      </sheetData>
      <sheetData sheetId="2869">
        <row r="2">
          <cell r="A2" t="str">
            <v>Complete</v>
          </cell>
        </row>
      </sheetData>
      <sheetData sheetId="2870">
        <row r="2">
          <cell r="A2" t="str">
            <v>Complete</v>
          </cell>
        </row>
      </sheetData>
      <sheetData sheetId="2871">
        <row r="2">
          <cell r="A2" t="str">
            <v>Complete</v>
          </cell>
        </row>
      </sheetData>
      <sheetData sheetId="2872">
        <row r="2">
          <cell r="A2" t="str">
            <v>Complete</v>
          </cell>
        </row>
      </sheetData>
      <sheetData sheetId="2873">
        <row r="2">
          <cell r="A2" t="str">
            <v>Complete</v>
          </cell>
        </row>
      </sheetData>
      <sheetData sheetId="2874">
        <row r="2">
          <cell r="A2" t="str">
            <v>Complete</v>
          </cell>
        </row>
      </sheetData>
      <sheetData sheetId="2875">
        <row r="2">
          <cell r="A2" t="str">
            <v>Complete</v>
          </cell>
        </row>
      </sheetData>
      <sheetData sheetId="2876">
        <row r="2">
          <cell r="A2" t="str">
            <v>Complete</v>
          </cell>
        </row>
      </sheetData>
      <sheetData sheetId="2877">
        <row r="2">
          <cell r="A2" t="str">
            <v>Complete</v>
          </cell>
        </row>
      </sheetData>
      <sheetData sheetId="2878">
        <row r="2">
          <cell r="A2" t="str">
            <v>Complete</v>
          </cell>
        </row>
      </sheetData>
      <sheetData sheetId="2879">
        <row r="2">
          <cell r="A2">
            <v>43462</v>
          </cell>
        </row>
      </sheetData>
      <sheetData sheetId="2880">
        <row r="2">
          <cell r="A2" t="str">
            <v>Complete</v>
          </cell>
        </row>
      </sheetData>
      <sheetData sheetId="2881">
        <row r="2">
          <cell r="A2" t="str">
            <v>Complete</v>
          </cell>
        </row>
      </sheetData>
      <sheetData sheetId="2882">
        <row r="2">
          <cell r="A2">
            <v>43462</v>
          </cell>
        </row>
      </sheetData>
      <sheetData sheetId="2883">
        <row r="2">
          <cell r="A2">
            <v>43462</v>
          </cell>
        </row>
      </sheetData>
      <sheetData sheetId="2884">
        <row r="2">
          <cell r="A2" t="str">
            <v>Complete</v>
          </cell>
        </row>
      </sheetData>
      <sheetData sheetId="2885">
        <row r="2">
          <cell r="A2">
            <v>43462</v>
          </cell>
        </row>
      </sheetData>
      <sheetData sheetId="2886">
        <row r="2">
          <cell r="A2">
            <v>43462</v>
          </cell>
        </row>
      </sheetData>
      <sheetData sheetId="2887">
        <row r="2">
          <cell r="A2">
            <v>43462</v>
          </cell>
        </row>
      </sheetData>
      <sheetData sheetId="2888">
        <row r="2">
          <cell r="A2" t="str">
            <v>Complete</v>
          </cell>
        </row>
      </sheetData>
      <sheetData sheetId="2889">
        <row r="2">
          <cell r="A2">
            <v>43462</v>
          </cell>
        </row>
      </sheetData>
      <sheetData sheetId="2890">
        <row r="2">
          <cell r="A2">
            <v>43462</v>
          </cell>
        </row>
      </sheetData>
      <sheetData sheetId="2891">
        <row r="2">
          <cell r="A2">
            <v>43462</v>
          </cell>
        </row>
      </sheetData>
      <sheetData sheetId="2892">
        <row r="2">
          <cell r="A2" t="str">
            <v>Complete</v>
          </cell>
        </row>
      </sheetData>
      <sheetData sheetId="2893">
        <row r="2">
          <cell r="A2">
            <v>43462</v>
          </cell>
        </row>
      </sheetData>
      <sheetData sheetId="2894">
        <row r="2">
          <cell r="A2">
            <v>43462</v>
          </cell>
        </row>
      </sheetData>
      <sheetData sheetId="2895">
        <row r="2">
          <cell r="A2">
            <v>43462</v>
          </cell>
        </row>
      </sheetData>
      <sheetData sheetId="2896">
        <row r="2">
          <cell r="A2" t="str">
            <v>Complete</v>
          </cell>
        </row>
      </sheetData>
      <sheetData sheetId="2897">
        <row r="2">
          <cell r="A2">
            <v>43462</v>
          </cell>
        </row>
      </sheetData>
      <sheetData sheetId="2898">
        <row r="2">
          <cell r="A2">
            <v>43462</v>
          </cell>
        </row>
      </sheetData>
      <sheetData sheetId="2899">
        <row r="2">
          <cell r="A2">
            <v>43462</v>
          </cell>
        </row>
      </sheetData>
      <sheetData sheetId="2900">
        <row r="2">
          <cell r="A2" t="str">
            <v>Complete</v>
          </cell>
        </row>
      </sheetData>
      <sheetData sheetId="2901">
        <row r="2">
          <cell r="A2">
            <v>43462</v>
          </cell>
        </row>
      </sheetData>
      <sheetData sheetId="2902">
        <row r="2">
          <cell r="A2">
            <v>43462</v>
          </cell>
        </row>
      </sheetData>
      <sheetData sheetId="2903">
        <row r="2">
          <cell r="A2">
            <v>43462</v>
          </cell>
        </row>
      </sheetData>
      <sheetData sheetId="2904">
        <row r="2">
          <cell r="A2" t="str">
            <v>Complete</v>
          </cell>
        </row>
      </sheetData>
      <sheetData sheetId="2905">
        <row r="2">
          <cell r="A2">
            <v>43462</v>
          </cell>
        </row>
      </sheetData>
      <sheetData sheetId="2906">
        <row r="2">
          <cell r="A2">
            <v>43462</v>
          </cell>
        </row>
      </sheetData>
      <sheetData sheetId="2907">
        <row r="2">
          <cell r="A2">
            <v>43462</v>
          </cell>
        </row>
      </sheetData>
      <sheetData sheetId="2908">
        <row r="2">
          <cell r="A2" t="str">
            <v>Complete</v>
          </cell>
        </row>
      </sheetData>
      <sheetData sheetId="2909">
        <row r="2">
          <cell r="A2">
            <v>43462</v>
          </cell>
        </row>
      </sheetData>
      <sheetData sheetId="2910">
        <row r="2">
          <cell r="A2">
            <v>43462</v>
          </cell>
        </row>
      </sheetData>
      <sheetData sheetId="2911">
        <row r="2">
          <cell r="A2">
            <v>43462</v>
          </cell>
        </row>
      </sheetData>
      <sheetData sheetId="2912">
        <row r="2">
          <cell r="A2" t="str">
            <v>Complete</v>
          </cell>
        </row>
      </sheetData>
      <sheetData sheetId="2913">
        <row r="2">
          <cell r="A2" t="str">
            <v>Complete</v>
          </cell>
        </row>
      </sheetData>
      <sheetData sheetId="2914">
        <row r="2">
          <cell r="A2">
            <v>43462</v>
          </cell>
        </row>
      </sheetData>
      <sheetData sheetId="2915">
        <row r="2">
          <cell r="A2">
            <v>43462</v>
          </cell>
        </row>
      </sheetData>
      <sheetData sheetId="2916">
        <row r="2">
          <cell r="A2" t="str">
            <v>Complete</v>
          </cell>
        </row>
      </sheetData>
      <sheetData sheetId="2917">
        <row r="2">
          <cell r="A2" t="str">
            <v>Complete</v>
          </cell>
        </row>
      </sheetData>
      <sheetData sheetId="2918">
        <row r="2">
          <cell r="A2">
            <v>43462</v>
          </cell>
        </row>
      </sheetData>
      <sheetData sheetId="2919">
        <row r="2">
          <cell r="A2">
            <v>43462</v>
          </cell>
        </row>
      </sheetData>
      <sheetData sheetId="2920">
        <row r="2">
          <cell r="A2" t="str">
            <v>Complete</v>
          </cell>
        </row>
      </sheetData>
      <sheetData sheetId="2921">
        <row r="2">
          <cell r="A2" t="str">
            <v>Complete</v>
          </cell>
        </row>
      </sheetData>
      <sheetData sheetId="2922">
        <row r="2">
          <cell r="A2">
            <v>43462</v>
          </cell>
        </row>
      </sheetData>
      <sheetData sheetId="2923">
        <row r="2">
          <cell r="A2">
            <v>43462</v>
          </cell>
        </row>
      </sheetData>
      <sheetData sheetId="2924">
        <row r="2">
          <cell r="A2" t="str">
            <v>Complete</v>
          </cell>
        </row>
      </sheetData>
      <sheetData sheetId="2925">
        <row r="2">
          <cell r="A2" t="str">
            <v>Complete</v>
          </cell>
        </row>
      </sheetData>
      <sheetData sheetId="2926">
        <row r="2">
          <cell r="A2">
            <v>43462</v>
          </cell>
        </row>
      </sheetData>
      <sheetData sheetId="2927">
        <row r="2">
          <cell r="A2">
            <v>43462</v>
          </cell>
        </row>
      </sheetData>
      <sheetData sheetId="2928">
        <row r="2">
          <cell r="A2" t="str">
            <v>Complete</v>
          </cell>
        </row>
      </sheetData>
      <sheetData sheetId="2929">
        <row r="2">
          <cell r="A2" t="str">
            <v>Complete</v>
          </cell>
        </row>
      </sheetData>
      <sheetData sheetId="2930">
        <row r="2">
          <cell r="A2">
            <v>43462</v>
          </cell>
        </row>
      </sheetData>
      <sheetData sheetId="2931">
        <row r="2">
          <cell r="A2">
            <v>43462</v>
          </cell>
        </row>
      </sheetData>
      <sheetData sheetId="2932">
        <row r="2">
          <cell r="A2" t="str">
            <v>Complete</v>
          </cell>
        </row>
      </sheetData>
      <sheetData sheetId="2933">
        <row r="2">
          <cell r="A2" t="str">
            <v>Complete</v>
          </cell>
        </row>
      </sheetData>
      <sheetData sheetId="2934">
        <row r="2">
          <cell r="A2">
            <v>43462</v>
          </cell>
        </row>
      </sheetData>
      <sheetData sheetId="2935">
        <row r="2">
          <cell r="A2">
            <v>43462</v>
          </cell>
        </row>
      </sheetData>
      <sheetData sheetId="2936">
        <row r="2">
          <cell r="A2" t="str">
            <v>Complete</v>
          </cell>
        </row>
      </sheetData>
      <sheetData sheetId="2937">
        <row r="2">
          <cell r="A2">
            <v>43462</v>
          </cell>
        </row>
      </sheetData>
      <sheetData sheetId="2938">
        <row r="2">
          <cell r="A2">
            <v>43462</v>
          </cell>
        </row>
      </sheetData>
      <sheetData sheetId="2939">
        <row r="2">
          <cell r="A2">
            <v>43462</v>
          </cell>
        </row>
      </sheetData>
      <sheetData sheetId="2940">
        <row r="2">
          <cell r="A2" t="str">
            <v>Complete</v>
          </cell>
        </row>
      </sheetData>
      <sheetData sheetId="2941">
        <row r="2">
          <cell r="A2">
            <v>43462</v>
          </cell>
        </row>
      </sheetData>
      <sheetData sheetId="2942">
        <row r="2">
          <cell r="A2">
            <v>43462</v>
          </cell>
        </row>
      </sheetData>
      <sheetData sheetId="2943">
        <row r="2">
          <cell r="A2">
            <v>43462</v>
          </cell>
        </row>
      </sheetData>
      <sheetData sheetId="2944">
        <row r="2">
          <cell r="A2" t="str">
            <v>Complete</v>
          </cell>
        </row>
      </sheetData>
      <sheetData sheetId="2945">
        <row r="2">
          <cell r="A2">
            <v>43462</v>
          </cell>
        </row>
      </sheetData>
      <sheetData sheetId="2946">
        <row r="2">
          <cell r="A2">
            <v>43462</v>
          </cell>
        </row>
      </sheetData>
      <sheetData sheetId="2947">
        <row r="2">
          <cell r="A2">
            <v>43462</v>
          </cell>
        </row>
      </sheetData>
      <sheetData sheetId="2948">
        <row r="2">
          <cell r="A2" t="str">
            <v>Complete</v>
          </cell>
        </row>
      </sheetData>
      <sheetData sheetId="2949">
        <row r="2">
          <cell r="A2">
            <v>43462</v>
          </cell>
        </row>
      </sheetData>
      <sheetData sheetId="2950">
        <row r="2">
          <cell r="A2">
            <v>43462</v>
          </cell>
        </row>
      </sheetData>
      <sheetData sheetId="2951">
        <row r="2">
          <cell r="A2">
            <v>43462</v>
          </cell>
        </row>
      </sheetData>
      <sheetData sheetId="2952">
        <row r="2">
          <cell r="A2" t="str">
            <v>Complete</v>
          </cell>
        </row>
      </sheetData>
      <sheetData sheetId="2953">
        <row r="2">
          <cell r="A2">
            <v>43462</v>
          </cell>
        </row>
      </sheetData>
      <sheetData sheetId="2954">
        <row r="2">
          <cell r="A2">
            <v>43462</v>
          </cell>
        </row>
      </sheetData>
      <sheetData sheetId="2955">
        <row r="2">
          <cell r="A2">
            <v>43462</v>
          </cell>
        </row>
      </sheetData>
      <sheetData sheetId="2956">
        <row r="2">
          <cell r="A2" t="str">
            <v>Complete</v>
          </cell>
        </row>
      </sheetData>
      <sheetData sheetId="2957">
        <row r="2">
          <cell r="A2" t="str">
            <v>Complete</v>
          </cell>
        </row>
      </sheetData>
      <sheetData sheetId="2958">
        <row r="2">
          <cell r="A2" t="str">
            <v>Complete</v>
          </cell>
        </row>
      </sheetData>
      <sheetData sheetId="2959">
        <row r="2">
          <cell r="A2">
            <v>43462</v>
          </cell>
        </row>
      </sheetData>
      <sheetData sheetId="2960">
        <row r="2">
          <cell r="A2" t="str">
            <v>Complete</v>
          </cell>
        </row>
      </sheetData>
      <sheetData sheetId="2961">
        <row r="2">
          <cell r="A2" t="str">
            <v>Complete</v>
          </cell>
        </row>
      </sheetData>
      <sheetData sheetId="2962">
        <row r="2">
          <cell r="A2">
            <v>43462</v>
          </cell>
        </row>
      </sheetData>
      <sheetData sheetId="2963">
        <row r="2">
          <cell r="A2">
            <v>43462</v>
          </cell>
        </row>
      </sheetData>
      <sheetData sheetId="2964">
        <row r="2">
          <cell r="A2" t="str">
            <v>Complete</v>
          </cell>
        </row>
      </sheetData>
      <sheetData sheetId="2965">
        <row r="2">
          <cell r="A2" t="str">
            <v>Complete</v>
          </cell>
        </row>
      </sheetData>
      <sheetData sheetId="2966">
        <row r="2">
          <cell r="A2" t="str">
            <v>Complete</v>
          </cell>
        </row>
      </sheetData>
      <sheetData sheetId="2967">
        <row r="2">
          <cell r="A2" t="str">
            <v>Complete</v>
          </cell>
        </row>
      </sheetData>
      <sheetData sheetId="2968">
        <row r="2">
          <cell r="A2" t="str">
            <v>Complete</v>
          </cell>
        </row>
      </sheetData>
      <sheetData sheetId="2969">
        <row r="2">
          <cell r="A2" t="str">
            <v>Complete</v>
          </cell>
        </row>
      </sheetData>
      <sheetData sheetId="2970">
        <row r="2">
          <cell r="A2" t="str">
            <v>Complete</v>
          </cell>
        </row>
      </sheetData>
      <sheetData sheetId="2971">
        <row r="2">
          <cell r="A2" t="str">
            <v>Complete</v>
          </cell>
        </row>
      </sheetData>
      <sheetData sheetId="2972">
        <row r="2">
          <cell r="A2" t="str">
            <v>Complete</v>
          </cell>
        </row>
      </sheetData>
      <sheetData sheetId="2973">
        <row r="2">
          <cell r="A2" t="str">
            <v>Complete</v>
          </cell>
        </row>
      </sheetData>
      <sheetData sheetId="2974">
        <row r="2">
          <cell r="A2" t="str">
            <v>Complete</v>
          </cell>
        </row>
      </sheetData>
      <sheetData sheetId="2975">
        <row r="2">
          <cell r="A2" t="str">
            <v>Complete</v>
          </cell>
        </row>
      </sheetData>
      <sheetData sheetId="2976">
        <row r="2">
          <cell r="A2" t="str">
            <v>Complete</v>
          </cell>
        </row>
      </sheetData>
      <sheetData sheetId="2977">
        <row r="2">
          <cell r="A2" t="str">
            <v>Complete</v>
          </cell>
        </row>
      </sheetData>
      <sheetData sheetId="2978">
        <row r="2">
          <cell r="A2">
            <v>43462</v>
          </cell>
        </row>
      </sheetData>
      <sheetData sheetId="2979">
        <row r="2">
          <cell r="A2">
            <v>43462</v>
          </cell>
        </row>
      </sheetData>
      <sheetData sheetId="2980">
        <row r="2">
          <cell r="A2">
            <v>43462</v>
          </cell>
        </row>
      </sheetData>
      <sheetData sheetId="2981">
        <row r="2">
          <cell r="A2">
            <v>43462</v>
          </cell>
        </row>
      </sheetData>
      <sheetData sheetId="2982">
        <row r="2">
          <cell r="A2">
            <v>43462</v>
          </cell>
        </row>
      </sheetData>
      <sheetData sheetId="2983">
        <row r="2">
          <cell r="A2">
            <v>43462</v>
          </cell>
        </row>
      </sheetData>
      <sheetData sheetId="2984">
        <row r="2">
          <cell r="A2">
            <v>43462</v>
          </cell>
        </row>
      </sheetData>
      <sheetData sheetId="2985">
        <row r="2">
          <cell r="A2">
            <v>43462</v>
          </cell>
        </row>
      </sheetData>
      <sheetData sheetId="2986">
        <row r="2">
          <cell r="A2">
            <v>43462</v>
          </cell>
        </row>
      </sheetData>
      <sheetData sheetId="2987">
        <row r="2">
          <cell r="A2">
            <v>43462</v>
          </cell>
        </row>
      </sheetData>
      <sheetData sheetId="2988">
        <row r="2">
          <cell r="A2">
            <v>43462</v>
          </cell>
        </row>
      </sheetData>
      <sheetData sheetId="2989">
        <row r="2">
          <cell r="A2">
            <v>43462</v>
          </cell>
        </row>
      </sheetData>
      <sheetData sheetId="2990">
        <row r="2">
          <cell r="A2">
            <v>43462</v>
          </cell>
        </row>
      </sheetData>
      <sheetData sheetId="2991">
        <row r="2">
          <cell r="A2">
            <v>43462</v>
          </cell>
        </row>
      </sheetData>
      <sheetData sheetId="2992">
        <row r="2">
          <cell r="A2">
            <v>43462</v>
          </cell>
        </row>
      </sheetData>
      <sheetData sheetId="2993">
        <row r="2">
          <cell r="A2" t="str">
            <v>Complete</v>
          </cell>
        </row>
      </sheetData>
      <sheetData sheetId="2994">
        <row r="2">
          <cell r="A2">
            <v>43462</v>
          </cell>
        </row>
      </sheetData>
      <sheetData sheetId="2995">
        <row r="2">
          <cell r="A2">
            <v>43462</v>
          </cell>
        </row>
      </sheetData>
      <sheetData sheetId="2996">
        <row r="2">
          <cell r="A2">
            <v>43462</v>
          </cell>
        </row>
      </sheetData>
      <sheetData sheetId="2997">
        <row r="2">
          <cell r="A2" t="str">
            <v>Complete</v>
          </cell>
        </row>
      </sheetData>
      <sheetData sheetId="2998">
        <row r="2">
          <cell r="A2" t="str">
            <v>Complete</v>
          </cell>
        </row>
      </sheetData>
      <sheetData sheetId="2999">
        <row r="2">
          <cell r="A2">
            <v>43462</v>
          </cell>
        </row>
      </sheetData>
      <sheetData sheetId="3000">
        <row r="2">
          <cell r="A2">
            <v>43462</v>
          </cell>
        </row>
      </sheetData>
      <sheetData sheetId="3001">
        <row r="2">
          <cell r="A2" t="str">
            <v>Complete</v>
          </cell>
        </row>
      </sheetData>
      <sheetData sheetId="3002">
        <row r="2">
          <cell r="A2" t="str">
            <v>Complete</v>
          </cell>
        </row>
      </sheetData>
      <sheetData sheetId="3003">
        <row r="2">
          <cell r="A2">
            <v>43462</v>
          </cell>
        </row>
      </sheetData>
      <sheetData sheetId="3004">
        <row r="2">
          <cell r="A2">
            <v>43462</v>
          </cell>
        </row>
      </sheetData>
      <sheetData sheetId="3005">
        <row r="2">
          <cell r="A2" t="str">
            <v>Complete</v>
          </cell>
        </row>
      </sheetData>
      <sheetData sheetId="3006">
        <row r="2">
          <cell r="A2" t="str">
            <v>Complete</v>
          </cell>
        </row>
      </sheetData>
      <sheetData sheetId="3007">
        <row r="2">
          <cell r="A2">
            <v>43462</v>
          </cell>
        </row>
      </sheetData>
      <sheetData sheetId="3008">
        <row r="2">
          <cell r="A2">
            <v>43462</v>
          </cell>
        </row>
      </sheetData>
      <sheetData sheetId="3009">
        <row r="2">
          <cell r="A2" t="str">
            <v>Complete</v>
          </cell>
        </row>
      </sheetData>
      <sheetData sheetId="3010">
        <row r="2">
          <cell r="A2" t="str">
            <v>Complete</v>
          </cell>
        </row>
      </sheetData>
      <sheetData sheetId="3011">
        <row r="2">
          <cell r="A2">
            <v>43462</v>
          </cell>
        </row>
      </sheetData>
      <sheetData sheetId="3012">
        <row r="2">
          <cell r="A2">
            <v>43462</v>
          </cell>
        </row>
      </sheetData>
      <sheetData sheetId="3013">
        <row r="2">
          <cell r="A2" t="str">
            <v>Complete</v>
          </cell>
        </row>
      </sheetData>
      <sheetData sheetId="3014">
        <row r="2">
          <cell r="A2" t="str">
            <v>Complete</v>
          </cell>
        </row>
      </sheetData>
      <sheetData sheetId="3015">
        <row r="2">
          <cell r="A2">
            <v>43462</v>
          </cell>
        </row>
      </sheetData>
      <sheetData sheetId="3016">
        <row r="2">
          <cell r="A2">
            <v>43462</v>
          </cell>
        </row>
      </sheetData>
      <sheetData sheetId="3017">
        <row r="2">
          <cell r="A2" t="str">
            <v>Complete</v>
          </cell>
        </row>
      </sheetData>
      <sheetData sheetId="3018">
        <row r="2">
          <cell r="A2" t="str">
            <v>Complete</v>
          </cell>
        </row>
      </sheetData>
      <sheetData sheetId="3019">
        <row r="2">
          <cell r="A2">
            <v>43462</v>
          </cell>
        </row>
      </sheetData>
      <sheetData sheetId="3020">
        <row r="2">
          <cell r="A2">
            <v>43462</v>
          </cell>
        </row>
      </sheetData>
      <sheetData sheetId="3021">
        <row r="2">
          <cell r="A2" t="str">
            <v>Complete</v>
          </cell>
        </row>
      </sheetData>
      <sheetData sheetId="3022">
        <row r="2">
          <cell r="A2" t="str">
            <v>Complete</v>
          </cell>
        </row>
      </sheetData>
      <sheetData sheetId="3023">
        <row r="2">
          <cell r="A2">
            <v>43462</v>
          </cell>
        </row>
      </sheetData>
      <sheetData sheetId="3024">
        <row r="2">
          <cell r="A2">
            <v>43462</v>
          </cell>
        </row>
      </sheetData>
      <sheetData sheetId="3025">
        <row r="2">
          <cell r="A2" t="str">
            <v>Complete</v>
          </cell>
        </row>
      </sheetData>
      <sheetData sheetId="3026">
        <row r="2">
          <cell r="A2" t="str">
            <v>Complete</v>
          </cell>
        </row>
      </sheetData>
      <sheetData sheetId="3027">
        <row r="2">
          <cell r="A2">
            <v>43462</v>
          </cell>
        </row>
      </sheetData>
      <sheetData sheetId="3028">
        <row r="2">
          <cell r="A2">
            <v>43462</v>
          </cell>
        </row>
      </sheetData>
      <sheetData sheetId="3029">
        <row r="2">
          <cell r="A2" t="str">
            <v>Complete</v>
          </cell>
        </row>
      </sheetData>
      <sheetData sheetId="3030">
        <row r="2">
          <cell r="A2" t="str">
            <v>Complete</v>
          </cell>
        </row>
      </sheetData>
      <sheetData sheetId="3031">
        <row r="2">
          <cell r="A2">
            <v>43462</v>
          </cell>
        </row>
      </sheetData>
      <sheetData sheetId="3032">
        <row r="2">
          <cell r="A2">
            <v>43462</v>
          </cell>
        </row>
      </sheetData>
      <sheetData sheetId="3033">
        <row r="2">
          <cell r="A2" t="str">
            <v>Complete</v>
          </cell>
        </row>
      </sheetData>
      <sheetData sheetId="3034">
        <row r="2">
          <cell r="A2" t="str">
            <v>Complete</v>
          </cell>
        </row>
      </sheetData>
      <sheetData sheetId="3035">
        <row r="2">
          <cell r="A2">
            <v>43462</v>
          </cell>
        </row>
      </sheetData>
      <sheetData sheetId="3036">
        <row r="2">
          <cell r="A2">
            <v>43462</v>
          </cell>
        </row>
      </sheetData>
      <sheetData sheetId="3037">
        <row r="2">
          <cell r="A2">
            <v>43462</v>
          </cell>
        </row>
      </sheetData>
      <sheetData sheetId="3038">
        <row r="2">
          <cell r="A2">
            <v>43462</v>
          </cell>
        </row>
      </sheetData>
      <sheetData sheetId="3039">
        <row r="2">
          <cell r="A2">
            <v>43462</v>
          </cell>
        </row>
      </sheetData>
      <sheetData sheetId="3040">
        <row r="2">
          <cell r="A2">
            <v>43462</v>
          </cell>
        </row>
      </sheetData>
      <sheetData sheetId="3041">
        <row r="2">
          <cell r="A2" t="str">
            <v>Complete</v>
          </cell>
        </row>
      </sheetData>
      <sheetData sheetId="3042">
        <row r="2">
          <cell r="A2" t="str">
            <v>Complete</v>
          </cell>
        </row>
      </sheetData>
      <sheetData sheetId="3043">
        <row r="2">
          <cell r="A2">
            <v>43462</v>
          </cell>
        </row>
      </sheetData>
      <sheetData sheetId="3044">
        <row r="2">
          <cell r="A2">
            <v>43462</v>
          </cell>
        </row>
      </sheetData>
      <sheetData sheetId="3045">
        <row r="2">
          <cell r="A2" t="str">
            <v>Complete</v>
          </cell>
        </row>
      </sheetData>
      <sheetData sheetId="3046">
        <row r="2">
          <cell r="A2" t="str">
            <v>Complete</v>
          </cell>
        </row>
      </sheetData>
      <sheetData sheetId="3047">
        <row r="2">
          <cell r="A2">
            <v>43462</v>
          </cell>
        </row>
      </sheetData>
      <sheetData sheetId="3048">
        <row r="2">
          <cell r="A2">
            <v>43462</v>
          </cell>
        </row>
      </sheetData>
      <sheetData sheetId="3049">
        <row r="2">
          <cell r="A2" t="str">
            <v>Complete</v>
          </cell>
        </row>
      </sheetData>
      <sheetData sheetId="3050">
        <row r="2">
          <cell r="A2" t="str">
            <v>Complete</v>
          </cell>
        </row>
      </sheetData>
      <sheetData sheetId="3051">
        <row r="2">
          <cell r="A2">
            <v>43462</v>
          </cell>
        </row>
      </sheetData>
      <sheetData sheetId="3052">
        <row r="2">
          <cell r="A2">
            <v>43462</v>
          </cell>
        </row>
      </sheetData>
      <sheetData sheetId="3053">
        <row r="2">
          <cell r="A2" t="str">
            <v>Complete</v>
          </cell>
        </row>
      </sheetData>
      <sheetData sheetId="3054">
        <row r="2">
          <cell r="A2" t="str">
            <v>Complete</v>
          </cell>
        </row>
      </sheetData>
      <sheetData sheetId="3055">
        <row r="2">
          <cell r="A2">
            <v>43462</v>
          </cell>
        </row>
      </sheetData>
      <sheetData sheetId="3056">
        <row r="2">
          <cell r="A2">
            <v>43462</v>
          </cell>
        </row>
      </sheetData>
      <sheetData sheetId="3057">
        <row r="2">
          <cell r="A2" t="str">
            <v>Complete</v>
          </cell>
        </row>
      </sheetData>
      <sheetData sheetId="3058">
        <row r="2">
          <cell r="A2" t="str">
            <v>Complete</v>
          </cell>
        </row>
      </sheetData>
      <sheetData sheetId="3059">
        <row r="2">
          <cell r="A2">
            <v>43462</v>
          </cell>
        </row>
      </sheetData>
      <sheetData sheetId="3060">
        <row r="2">
          <cell r="A2">
            <v>43462</v>
          </cell>
        </row>
      </sheetData>
      <sheetData sheetId="3061">
        <row r="2">
          <cell r="A2" t="str">
            <v>Complete</v>
          </cell>
        </row>
      </sheetData>
      <sheetData sheetId="3062">
        <row r="2">
          <cell r="A2" t="str">
            <v>Complete</v>
          </cell>
        </row>
      </sheetData>
      <sheetData sheetId="3063">
        <row r="2">
          <cell r="A2">
            <v>43462</v>
          </cell>
        </row>
      </sheetData>
      <sheetData sheetId="3064">
        <row r="2">
          <cell r="A2">
            <v>43462</v>
          </cell>
        </row>
      </sheetData>
      <sheetData sheetId="3065">
        <row r="2">
          <cell r="A2" t="str">
            <v>Complete</v>
          </cell>
        </row>
      </sheetData>
      <sheetData sheetId="3066">
        <row r="2">
          <cell r="A2" t="str">
            <v>Complete</v>
          </cell>
        </row>
      </sheetData>
      <sheetData sheetId="3067">
        <row r="2">
          <cell r="A2">
            <v>43462</v>
          </cell>
        </row>
      </sheetData>
      <sheetData sheetId="3068">
        <row r="2">
          <cell r="A2">
            <v>43462</v>
          </cell>
        </row>
      </sheetData>
      <sheetData sheetId="3069">
        <row r="2">
          <cell r="A2" t="str">
            <v>Complete</v>
          </cell>
        </row>
      </sheetData>
      <sheetData sheetId="3070">
        <row r="2">
          <cell r="A2" t="str">
            <v>Complete</v>
          </cell>
        </row>
      </sheetData>
      <sheetData sheetId="3071">
        <row r="2">
          <cell r="A2">
            <v>43462</v>
          </cell>
        </row>
      </sheetData>
      <sheetData sheetId="3072">
        <row r="2">
          <cell r="A2">
            <v>43462</v>
          </cell>
        </row>
      </sheetData>
      <sheetData sheetId="3073">
        <row r="2">
          <cell r="A2" t="str">
            <v>Complete</v>
          </cell>
        </row>
      </sheetData>
      <sheetData sheetId="3074">
        <row r="2">
          <cell r="A2" t="str">
            <v>Complete</v>
          </cell>
        </row>
      </sheetData>
      <sheetData sheetId="3075">
        <row r="2">
          <cell r="A2">
            <v>43462</v>
          </cell>
        </row>
      </sheetData>
      <sheetData sheetId="3076">
        <row r="2">
          <cell r="A2">
            <v>43462</v>
          </cell>
        </row>
      </sheetData>
      <sheetData sheetId="3077">
        <row r="2">
          <cell r="A2" t="str">
            <v>Complete</v>
          </cell>
        </row>
      </sheetData>
      <sheetData sheetId="3078">
        <row r="2">
          <cell r="A2" t="str">
            <v>Complete</v>
          </cell>
        </row>
      </sheetData>
      <sheetData sheetId="3079">
        <row r="2">
          <cell r="A2">
            <v>43462</v>
          </cell>
        </row>
      </sheetData>
      <sheetData sheetId="3080">
        <row r="2">
          <cell r="A2">
            <v>43462</v>
          </cell>
        </row>
      </sheetData>
      <sheetData sheetId="3081">
        <row r="2">
          <cell r="A2" t="str">
            <v>Complete</v>
          </cell>
        </row>
      </sheetData>
      <sheetData sheetId="3082">
        <row r="2">
          <cell r="A2" t="str">
            <v>Complete</v>
          </cell>
        </row>
      </sheetData>
      <sheetData sheetId="3083">
        <row r="2">
          <cell r="A2" t="str">
            <v>Complete</v>
          </cell>
        </row>
      </sheetData>
      <sheetData sheetId="3084">
        <row r="2">
          <cell r="A2">
            <v>43462</v>
          </cell>
        </row>
      </sheetData>
      <sheetData sheetId="3085">
        <row r="2">
          <cell r="A2" t="str">
            <v>Complete</v>
          </cell>
        </row>
      </sheetData>
      <sheetData sheetId="3086">
        <row r="2">
          <cell r="A2" t="str">
            <v>Complete</v>
          </cell>
        </row>
      </sheetData>
      <sheetData sheetId="3087">
        <row r="2">
          <cell r="A2" t="str">
            <v>Complete</v>
          </cell>
        </row>
      </sheetData>
      <sheetData sheetId="3088">
        <row r="2">
          <cell r="A2">
            <v>43462</v>
          </cell>
        </row>
      </sheetData>
      <sheetData sheetId="3089">
        <row r="2">
          <cell r="A2" t="str">
            <v>Complete</v>
          </cell>
        </row>
      </sheetData>
      <sheetData sheetId="3090">
        <row r="2">
          <cell r="A2" t="str">
            <v>Complete</v>
          </cell>
        </row>
      </sheetData>
      <sheetData sheetId="3091">
        <row r="2">
          <cell r="A2" t="str">
            <v>Complete</v>
          </cell>
        </row>
      </sheetData>
      <sheetData sheetId="3092">
        <row r="2">
          <cell r="A2">
            <v>43462</v>
          </cell>
        </row>
      </sheetData>
      <sheetData sheetId="3093">
        <row r="2">
          <cell r="A2" t="str">
            <v>Complete</v>
          </cell>
        </row>
      </sheetData>
      <sheetData sheetId="3094">
        <row r="2">
          <cell r="A2" t="str">
            <v>Complete</v>
          </cell>
        </row>
      </sheetData>
      <sheetData sheetId="3095">
        <row r="2">
          <cell r="A2" t="str">
            <v>Complete</v>
          </cell>
        </row>
      </sheetData>
      <sheetData sheetId="3096">
        <row r="2">
          <cell r="A2">
            <v>43462</v>
          </cell>
        </row>
      </sheetData>
      <sheetData sheetId="3097">
        <row r="2">
          <cell r="A2" t="str">
            <v>Complete</v>
          </cell>
        </row>
      </sheetData>
      <sheetData sheetId="3098">
        <row r="2">
          <cell r="A2" t="str">
            <v>Complete</v>
          </cell>
        </row>
      </sheetData>
      <sheetData sheetId="3099">
        <row r="2">
          <cell r="A2" t="str">
            <v>Complete</v>
          </cell>
        </row>
      </sheetData>
      <sheetData sheetId="3100">
        <row r="2">
          <cell r="A2">
            <v>43462</v>
          </cell>
        </row>
      </sheetData>
      <sheetData sheetId="3101">
        <row r="2">
          <cell r="A2" t="str">
            <v>Complete</v>
          </cell>
        </row>
      </sheetData>
      <sheetData sheetId="3102">
        <row r="2">
          <cell r="A2" t="str">
            <v>Complete</v>
          </cell>
        </row>
      </sheetData>
      <sheetData sheetId="3103">
        <row r="2">
          <cell r="A2" t="str">
            <v>Complete</v>
          </cell>
        </row>
      </sheetData>
      <sheetData sheetId="3104">
        <row r="2">
          <cell r="A2">
            <v>43462</v>
          </cell>
        </row>
      </sheetData>
      <sheetData sheetId="3105">
        <row r="2">
          <cell r="A2" t="str">
            <v>Complete</v>
          </cell>
        </row>
      </sheetData>
      <sheetData sheetId="3106">
        <row r="2">
          <cell r="A2" t="str">
            <v>Complete</v>
          </cell>
        </row>
      </sheetData>
      <sheetData sheetId="3107">
        <row r="2">
          <cell r="A2">
            <v>43462</v>
          </cell>
        </row>
      </sheetData>
      <sheetData sheetId="3108">
        <row r="2">
          <cell r="A2">
            <v>43462</v>
          </cell>
        </row>
      </sheetData>
      <sheetData sheetId="3109">
        <row r="2">
          <cell r="A2" t="str">
            <v>Complete</v>
          </cell>
        </row>
      </sheetData>
      <sheetData sheetId="3110">
        <row r="2">
          <cell r="A2" t="str">
            <v>Complete</v>
          </cell>
        </row>
      </sheetData>
      <sheetData sheetId="3111">
        <row r="2">
          <cell r="A2">
            <v>43462</v>
          </cell>
        </row>
      </sheetData>
      <sheetData sheetId="3112">
        <row r="2">
          <cell r="A2">
            <v>43462</v>
          </cell>
        </row>
      </sheetData>
      <sheetData sheetId="3113">
        <row r="2">
          <cell r="A2" t="str">
            <v>Complete</v>
          </cell>
        </row>
      </sheetData>
      <sheetData sheetId="3114">
        <row r="2">
          <cell r="A2" t="str">
            <v>Complete</v>
          </cell>
        </row>
      </sheetData>
      <sheetData sheetId="3115">
        <row r="2">
          <cell r="A2">
            <v>43462</v>
          </cell>
        </row>
      </sheetData>
      <sheetData sheetId="3116">
        <row r="2">
          <cell r="A2">
            <v>43462</v>
          </cell>
        </row>
      </sheetData>
      <sheetData sheetId="3117">
        <row r="2">
          <cell r="A2" t="str">
            <v>Complete</v>
          </cell>
        </row>
      </sheetData>
      <sheetData sheetId="3118">
        <row r="2">
          <cell r="A2" t="str">
            <v>Complete</v>
          </cell>
        </row>
      </sheetData>
      <sheetData sheetId="3119">
        <row r="2">
          <cell r="A2">
            <v>43462</v>
          </cell>
        </row>
      </sheetData>
      <sheetData sheetId="3120">
        <row r="2">
          <cell r="A2">
            <v>43462</v>
          </cell>
        </row>
      </sheetData>
      <sheetData sheetId="3121">
        <row r="2">
          <cell r="A2" t="str">
            <v>Complete</v>
          </cell>
        </row>
      </sheetData>
      <sheetData sheetId="3122">
        <row r="2">
          <cell r="A2" t="str">
            <v>Complete</v>
          </cell>
        </row>
      </sheetData>
      <sheetData sheetId="3123">
        <row r="2">
          <cell r="A2">
            <v>43462</v>
          </cell>
        </row>
      </sheetData>
      <sheetData sheetId="3124">
        <row r="2">
          <cell r="A2">
            <v>43462</v>
          </cell>
        </row>
      </sheetData>
      <sheetData sheetId="3125">
        <row r="2">
          <cell r="A2" t="str">
            <v>Complete</v>
          </cell>
        </row>
      </sheetData>
      <sheetData sheetId="3126">
        <row r="2">
          <cell r="A2" t="str">
            <v>Complete</v>
          </cell>
        </row>
      </sheetData>
      <sheetData sheetId="3127">
        <row r="2">
          <cell r="A2" t="str">
            <v>Complete</v>
          </cell>
        </row>
      </sheetData>
      <sheetData sheetId="3128">
        <row r="2">
          <cell r="A2" t="str">
            <v>Complete</v>
          </cell>
        </row>
      </sheetData>
      <sheetData sheetId="3129">
        <row r="2">
          <cell r="A2" t="str">
            <v>Complete</v>
          </cell>
        </row>
      </sheetData>
      <sheetData sheetId="3130">
        <row r="2">
          <cell r="A2" t="str">
            <v>Complete</v>
          </cell>
        </row>
      </sheetData>
      <sheetData sheetId="3131">
        <row r="2">
          <cell r="A2" t="str">
            <v>Complete</v>
          </cell>
        </row>
      </sheetData>
      <sheetData sheetId="3132">
        <row r="2">
          <cell r="A2">
            <v>43462</v>
          </cell>
        </row>
      </sheetData>
      <sheetData sheetId="3133">
        <row r="2">
          <cell r="A2" t="str">
            <v>Complete</v>
          </cell>
        </row>
      </sheetData>
      <sheetData sheetId="3134">
        <row r="2">
          <cell r="A2" t="str">
            <v>Complete</v>
          </cell>
        </row>
      </sheetData>
      <sheetData sheetId="3135">
        <row r="2">
          <cell r="A2" t="str">
            <v>Complete</v>
          </cell>
        </row>
      </sheetData>
      <sheetData sheetId="3136">
        <row r="2">
          <cell r="A2" t="str">
            <v>Complete</v>
          </cell>
        </row>
      </sheetData>
      <sheetData sheetId="3137">
        <row r="2">
          <cell r="A2" t="str">
            <v>Complete</v>
          </cell>
        </row>
      </sheetData>
      <sheetData sheetId="3138">
        <row r="2">
          <cell r="A2" t="str">
            <v>Complete</v>
          </cell>
        </row>
      </sheetData>
      <sheetData sheetId="3139">
        <row r="2">
          <cell r="A2" t="str">
            <v>Complete</v>
          </cell>
        </row>
      </sheetData>
      <sheetData sheetId="3140">
        <row r="2">
          <cell r="A2" t="str">
            <v>Complete</v>
          </cell>
        </row>
      </sheetData>
      <sheetData sheetId="3141">
        <row r="2">
          <cell r="A2" t="str">
            <v>Complete</v>
          </cell>
        </row>
      </sheetData>
      <sheetData sheetId="3142">
        <row r="2">
          <cell r="A2" t="str">
            <v>Complete</v>
          </cell>
        </row>
      </sheetData>
      <sheetData sheetId="3143">
        <row r="2">
          <cell r="A2" t="str">
            <v>Complete</v>
          </cell>
        </row>
      </sheetData>
      <sheetData sheetId="3144">
        <row r="2">
          <cell r="A2" t="str">
            <v>Complete</v>
          </cell>
        </row>
      </sheetData>
      <sheetData sheetId="3145">
        <row r="2">
          <cell r="A2" t="str">
            <v>Complete</v>
          </cell>
        </row>
      </sheetData>
      <sheetData sheetId="3146">
        <row r="2">
          <cell r="A2" t="str">
            <v>Complete</v>
          </cell>
        </row>
      </sheetData>
      <sheetData sheetId="3147">
        <row r="2">
          <cell r="A2" t="str">
            <v>Complete</v>
          </cell>
        </row>
      </sheetData>
      <sheetData sheetId="3148">
        <row r="2">
          <cell r="A2" t="str">
            <v>Complete</v>
          </cell>
        </row>
      </sheetData>
      <sheetData sheetId="3149">
        <row r="2">
          <cell r="A2" t="str">
            <v>Complete</v>
          </cell>
        </row>
      </sheetData>
      <sheetData sheetId="3150">
        <row r="2">
          <cell r="A2" t="str">
            <v>Complete</v>
          </cell>
        </row>
      </sheetData>
      <sheetData sheetId="3151">
        <row r="2">
          <cell r="A2" t="str">
            <v>Complete</v>
          </cell>
        </row>
      </sheetData>
      <sheetData sheetId="3152">
        <row r="2">
          <cell r="A2" t="str">
            <v>Complete</v>
          </cell>
        </row>
      </sheetData>
      <sheetData sheetId="3153">
        <row r="2">
          <cell r="A2" t="str">
            <v>Complete</v>
          </cell>
        </row>
      </sheetData>
      <sheetData sheetId="3154">
        <row r="2">
          <cell r="A2" t="str">
            <v>Complete</v>
          </cell>
        </row>
      </sheetData>
      <sheetData sheetId="3155">
        <row r="2">
          <cell r="A2" t="str">
            <v>Complete</v>
          </cell>
        </row>
      </sheetData>
      <sheetData sheetId="3156">
        <row r="2">
          <cell r="A2" t="str">
            <v>Complete</v>
          </cell>
        </row>
      </sheetData>
      <sheetData sheetId="3157">
        <row r="2">
          <cell r="A2" t="str">
            <v>Complete</v>
          </cell>
        </row>
      </sheetData>
      <sheetData sheetId="3158">
        <row r="2">
          <cell r="A2" t="str">
            <v>Complete</v>
          </cell>
        </row>
      </sheetData>
      <sheetData sheetId="3159">
        <row r="2">
          <cell r="A2" t="str">
            <v>Complete</v>
          </cell>
        </row>
      </sheetData>
      <sheetData sheetId="3160">
        <row r="2">
          <cell r="A2" t="str">
            <v>Complete</v>
          </cell>
        </row>
      </sheetData>
      <sheetData sheetId="3161">
        <row r="2">
          <cell r="A2" t="str">
            <v>Complete</v>
          </cell>
        </row>
      </sheetData>
      <sheetData sheetId="3162">
        <row r="2">
          <cell r="A2" t="str">
            <v>Complete</v>
          </cell>
        </row>
      </sheetData>
      <sheetData sheetId="3163">
        <row r="2">
          <cell r="A2" t="str">
            <v>Complete</v>
          </cell>
        </row>
      </sheetData>
      <sheetData sheetId="3164">
        <row r="2">
          <cell r="A2" t="str">
            <v>Complete</v>
          </cell>
        </row>
      </sheetData>
      <sheetData sheetId="3165">
        <row r="2">
          <cell r="A2" t="str">
            <v>Complete</v>
          </cell>
        </row>
      </sheetData>
      <sheetData sheetId="3166">
        <row r="2">
          <cell r="A2" t="str">
            <v>Complete</v>
          </cell>
        </row>
      </sheetData>
      <sheetData sheetId="3167">
        <row r="2">
          <cell r="A2" t="str">
            <v>Complete</v>
          </cell>
        </row>
      </sheetData>
      <sheetData sheetId="3168">
        <row r="2">
          <cell r="A2" t="str">
            <v>Complete</v>
          </cell>
        </row>
      </sheetData>
      <sheetData sheetId="3169">
        <row r="2">
          <cell r="A2" t="str">
            <v>Complete</v>
          </cell>
        </row>
      </sheetData>
      <sheetData sheetId="3170">
        <row r="2">
          <cell r="A2" t="str">
            <v>Complete</v>
          </cell>
        </row>
      </sheetData>
      <sheetData sheetId="3171">
        <row r="2">
          <cell r="A2" t="str">
            <v>Complete</v>
          </cell>
        </row>
      </sheetData>
      <sheetData sheetId="3172">
        <row r="2">
          <cell r="A2" t="str">
            <v>Complete</v>
          </cell>
        </row>
      </sheetData>
      <sheetData sheetId="3173">
        <row r="2">
          <cell r="A2" t="str">
            <v>Complete</v>
          </cell>
        </row>
      </sheetData>
      <sheetData sheetId="3174">
        <row r="2">
          <cell r="A2" t="str">
            <v>Complete</v>
          </cell>
        </row>
      </sheetData>
      <sheetData sheetId="3175">
        <row r="2">
          <cell r="A2" t="str">
            <v>Complete</v>
          </cell>
        </row>
      </sheetData>
      <sheetData sheetId="3176">
        <row r="2">
          <cell r="A2" t="str">
            <v>Complete</v>
          </cell>
        </row>
      </sheetData>
      <sheetData sheetId="3177">
        <row r="2">
          <cell r="A2" t="str">
            <v>Complete</v>
          </cell>
        </row>
      </sheetData>
      <sheetData sheetId="3178">
        <row r="2">
          <cell r="A2" t="str">
            <v>Complete</v>
          </cell>
        </row>
      </sheetData>
      <sheetData sheetId="3179">
        <row r="2">
          <cell r="A2" t="str">
            <v>Complete</v>
          </cell>
        </row>
      </sheetData>
      <sheetData sheetId="3180">
        <row r="2">
          <cell r="A2" t="str">
            <v>Complete</v>
          </cell>
        </row>
      </sheetData>
      <sheetData sheetId="3181">
        <row r="2">
          <cell r="A2" t="str">
            <v>Complete</v>
          </cell>
        </row>
      </sheetData>
      <sheetData sheetId="3182">
        <row r="2">
          <cell r="A2" t="str">
            <v>Complete</v>
          </cell>
        </row>
      </sheetData>
      <sheetData sheetId="3183">
        <row r="2">
          <cell r="A2" t="str">
            <v>Complete</v>
          </cell>
        </row>
      </sheetData>
      <sheetData sheetId="3184">
        <row r="2">
          <cell r="A2" t="str">
            <v>Complete</v>
          </cell>
        </row>
      </sheetData>
      <sheetData sheetId="3185">
        <row r="2">
          <cell r="A2" t="str">
            <v>Complete</v>
          </cell>
        </row>
      </sheetData>
      <sheetData sheetId="3186">
        <row r="2">
          <cell r="A2" t="str">
            <v>Complete</v>
          </cell>
        </row>
      </sheetData>
      <sheetData sheetId="3187">
        <row r="2">
          <cell r="A2" t="str">
            <v>Complete</v>
          </cell>
        </row>
      </sheetData>
      <sheetData sheetId="3188">
        <row r="2">
          <cell r="A2" t="str">
            <v>Complete</v>
          </cell>
        </row>
      </sheetData>
      <sheetData sheetId="3189">
        <row r="2">
          <cell r="A2" t="str">
            <v>Complete</v>
          </cell>
        </row>
      </sheetData>
      <sheetData sheetId="3190">
        <row r="2">
          <cell r="A2" t="str">
            <v>Complete</v>
          </cell>
        </row>
      </sheetData>
      <sheetData sheetId="3191">
        <row r="2">
          <cell r="A2" t="str">
            <v>Complete</v>
          </cell>
        </row>
      </sheetData>
      <sheetData sheetId="3192">
        <row r="2">
          <cell r="A2" t="str">
            <v>Complete</v>
          </cell>
        </row>
      </sheetData>
      <sheetData sheetId="3193">
        <row r="2">
          <cell r="A2" t="str">
            <v>Complete</v>
          </cell>
        </row>
      </sheetData>
      <sheetData sheetId="3194">
        <row r="2">
          <cell r="A2" t="str">
            <v>Complete</v>
          </cell>
        </row>
      </sheetData>
      <sheetData sheetId="3195">
        <row r="2">
          <cell r="A2" t="str">
            <v>Complete</v>
          </cell>
        </row>
      </sheetData>
      <sheetData sheetId="3196">
        <row r="2">
          <cell r="A2" t="str">
            <v>Complete</v>
          </cell>
        </row>
      </sheetData>
      <sheetData sheetId="3197">
        <row r="2">
          <cell r="A2" t="str">
            <v>Complete</v>
          </cell>
        </row>
      </sheetData>
      <sheetData sheetId="3198">
        <row r="2">
          <cell r="A2" t="str">
            <v>Complete</v>
          </cell>
        </row>
      </sheetData>
      <sheetData sheetId="3199">
        <row r="2">
          <cell r="A2" t="str">
            <v>Complete</v>
          </cell>
        </row>
      </sheetData>
      <sheetData sheetId="3200">
        <row r="2">
          <cell r="A2" t="str">
            <v>Complete</v>
          </cell>
        </row>
      </sheetData>
      <sheetData sheetId="3201">
        <row r="2">
          <cell r="A2" t="str">
            <v>Complete</v>
          </cell>
        </row>
      </sheetData>
      <sheetData sheetId="3202">
        <row r="2">
          <cell r="A2" t="str">
            <v>Complete</v>
          </cell>
        </row>
      </sheetData>
      <sheetData sheetId="3203">
        <row r="2">
          <cell r="A2" t="str">
            <v>Complete</v>
          </cell>
        </row>
      </sheetData>
      <sheetData sheetId="3204">
        <row r="2">
          <cell r="A2" t="str">
            <v>Complete</v>
          </cell>
        </row>
      </sheetData>
      <sheetData sheetId="3205">
        <row r="2">
          <cell r="A2" t="str">
            <v>Complete</v>
          </cell>
        </row>
      </sheetData>
      <sheetData sheetId="3206">
        <row r="2">
          <cell r="A2" t="str">
            <v>Complete</v>
          </cell>
        </row>
      </sheetData>
      <sheetData sheetId="3207">
        <row r="2">
          <cell r="A2" t="str">
            <v>Complete</v>
          </cell>
        </row>
      </sheetData>
      <sheetData sheetId="3208">
        <row r="2">
          <cell r="A2" t="str">
            <v>Complete</v>
          </cell>
        </row>
      </sheetData>
      <sheetData sheetId="3209">
        <row r="2">
          <cell r="A2" t="str">
            <v>Complete</v>
          </cell>
        </row>
      </sheetData>
      <sheetData sheetId="3210">
        <row r="2">
          <cell r="A2" t="str">
            <v>Complete</v>
          </cell>
        </row>
      </sheetData>
      <sheetData sheetId="3211">
        <row r="2">
          <cell r="A2" t="str">
            <v>Complete</v>
          </cell>
        </row>
      </sheetData>
      <sheetData sheetId="3212">
        <row r="2">
          <cell r="A2" t="str">
            <v>Complete</v>
          </cell>
        </row>
      </sheetData>
      <sheetData sheetId="3213">
        <row r="2">
          <cell r="A2" t="str">
            <v>Complete</v>
          </cell>
        </row>
      </sheetData>
      <sheetData sheetId="3214">
        <row r="2">
          <cell r="A2" t="str">
            <v>Complete</v>
          </cell>
        </row>
      </sheetData>
      <sheetData sheetId="3215">
        <row r="2">
          <cell r="A2" t="str">
            <v>Complete</v>
          </cell>
        </row>
      </sheetData>
      <sheetData sheetId="3216">
        <row r="2">
          <cell r="A2" t="str">
            <v>Complete</v>
          </cell>
        </row>
      </sheetData>
      <sheetData sheetId="3217">
        <row r="2">
          <cell r="A2" t="str">
            <v>Complete</v>
          </cell>
        </row>
      </sheetData>
      <sheetData sheetId="3218">
        <row r="2">
          <cell r="A2" t="str">
            <v>Complete</v>
          </cell>
        </row>
      </sheetData>
      <sheetData sheetId="3219">
        <row r="2">
          <cell r="A2" t="str">
            <v>Complete</v>
          </cell>
        </row>
      </sheetData>
      <sheetData sheetId="3220">
        <row r="2">
          <cell r="A2" t="str">
            <v>Complete</v>
          </cell>
        </row>
      </sheetData>
      <sheetData sheetId="3221">
        <row r="2">
          <cell r="A2" t="str">
            <v>Complete</v>
          </cell>
        </row>
      </sheetData>
      <sheetData sheetId="3222">
        <row r="2">
          <cell r="A2" t="str">
            <v>Complete</v>
          </cell>
        </row>
      </sheetData>
      <sheetData sheetId="3223">
        <row r="2">
          <cell r="A2" t="str">
            <v>Complete</v>
          </cell>
        </row>
      </sheetData>
      <sheetData sheetId="3224">
        <row r="2">
          <cell r="A2" t="str">
            <v>Complete</v>
          </cell>
        </row>
      </sheetData>
      <sheetData sheetId="3225">
        <row r="2">
          <cell r="A2" t="str">
            <v>Complete</v>
          </cell>
        </row>
      </sheetData>
      <sheetData sheetId="3226">
        <row r="2">
          <cell r="A2" t="str">
            <v>Complete</v>
          </cell>
        </row>
      </sheetData>
      <sheetData sheetId="3227">
        <row r="2">
          <cell r="A2" t="str">
            <v>Complete</v>
          </cell>
        </row>
      </sheetData>
      <sheetData sheetId="3228">
        <row r="2">
          <cell r="A2" t="str">
            <v>Complete</v>
          </cell>
        </row>
      </sheetData>
      <sheetData sheetId="3229">
        <row r="2">
          <cell r="A2" t="str">
            <v>Complete</v>
          </cell>
        </row>
      </sheetData>
      <sheetData sheetId="3230">
        <row r="2">
          <cell r="A2" t="str">
            <v>Complete</v>
          </cell>
        </row>
      </sheetData>
      <sheetData sheetId="3231">
        <row r="2">
          <cell r="A2" t="str">
            <v>Complete</v>
          </cell>
        </row>
      </sheetData>
      <sheetData sheetId="3232">
        <row r="2">
          <cell r="A2" t="str">
            <v>Complete</v>
          </cell>
        </row>
      </sheetData>
      <sheetData sheetId="3233">
        <row r="2">
          <cell r="A2" t="str">
            <v>Complete</v>
          </cell>
        </row>
      </sheetData>
      <sheetData sheetId="3234">
        <row r="2">
          <cell r="A2" t="str">
            <v>Complete</v>
          </cell>
        </row>
      </sheetData>
      <sheetData sheetId="3235">
        <row r="2">
          <cell r="A2" t="str">
            <v>Complete</v>
          </cell>
        </row>
      </sheetData>
      <sheetData sheetId="3236">
        <row r="2">
          <cell r="A2" t="str">
            <v>Complete</v>
          </cell>
        </row>
      </sheetData>
      <sheetData sheetId="3237">
        <row r="2">
          <cell r="A2" t="str">
            <v>Complete</v>
          </cell>
        </row>
      </sheetData>
      <sheetData sheetId="3238">
        <row r="2">
          <cell r="A2" t="str">
            <v>Complete</v>
          </cell>
        </row>
      </sheetData>
      <sheetData sheetId="3239">
        <row r="2">
          <cell r="A2" t="str">
            <v>Complete</v>
          </cell>
        </row>
      </sheetData>
      <sheetData sheetId="3240">
        <row r="2">
          <cell r="A2" t="str">
            <v>Complete</v>
          </cell>
        </row>
      </sheetData>
      <sheetData sheetId="3241">
        <row r="2">
          <cell r="A2" t="str">
            <v>Complete</v>
          </cell>
        </row>
      </sheetData>
      <sheetData sheetId="3242">
        <row r="2">
          <cell r="A2" t="str">
            <v>Complete</v>
          </cell>
        </row>
      </sheetData>
      <sheetData sheetId="3243">
        <row r="2">
          <cell r="A2" t="str">
            <v>Complete</v>
          </cell>
        </row>
      </sheetData>
      <sheetData sheetId="3244">
        <row r="2">
          <cell r="A2" t="str">
            <v>Complete</v>
          </cell>
        </row>
      </sheetData>
      <sheetData sheetId="3245">
        <row r="2">
          <cell r="A2" t="str">
            <v>Complete</v>
          </cell>
        </row>
      </sheetData>
      <sheetData sheetId="3246">
        <row r="2">
          <cell r="A2" t="str">
            <v>Complete</v>
          </cell>
        </row>
      </sheetData>
      <sheetData sheetId="3247">
        <row r="2">
          <cell r="A2" t="str">
            <v>Complete</v>
          </cell>
        </row>
      </sheetData>
      <sheetData sheetId="3248">
        <row r="2">
          <cell r="A2" t="str">
            <v>Complete</v>
          </cell>
        </row>
      </sheetData>
      <sheetData sheetId="3249">
        <row r="2">
          <cell r="A2" t="str">
            <v>Complete</v>
          </cell>
        </row>
      </sheetData>
      <sheetData sheetId="3250">
        <row r="2">
          <cell r="A2" t="str">
            <v>Complete</v>
          </cell>
        </row>
      </sheetData>
      <sheetData sheetId="3251">
        <row r="2">
          <cell r="A2" t="str">
            <v>Complete</v>
          </cell>
        </row>
      </sheetData>
      <sheetData sheetId="3252">
        <row r="2">
          <cell r="A2" t="str">
            <v>Complete</v>
          </cell>
        </row>
      </sheetData>
      <sheetData sheetId="3253">
        <row r="2">
          <cell r="A2" t="str">
            <v>Complete</v>
          </cell>
        </row>
      </sheetData>
      <sheetData sheetId="3254">
        <row r="2">
          <cell r="A2" t="str">
            <v>Complete</v>
          </cell>
        </row>
      </sheetData>
      <sheetData sheetId="3255">
        <row r="2">
          <cell r="A2" t="str">
            <v>Complete</v>
          </cell>
        </row>
      </sheetData>
      <sheetData sheetId="3256">
        <row r="2">
          <cell r="A2" t="str">
            <v>Complete</v>
          </cell>
        </row>
      </sheetData>
      <sheetData sheetId="3257">
        <row r="2">
          <cell r="A2" t="str">
            <v>Complete</v>
          </cell>
        </row>
      </sheetData>
      <sheetData sheetId="3258">
        <row r="2">
          <cell r="A2" t="str">
            <v>Complete</v>
          </cell>
        </row>
      </sheetData>
      <sheetData sheetId="3259">
        <row r="2">
          <cell r="A2" t="str">
            <v>Complete</v>
          </cell>
        </row>
      </sheetData>
      <sheetData sheetId="3260">
        <row r="2">
          <cell r="A2" t="str">
            <v>Complete</v>
          </cell>
        </row>
      </sheetData>
      <sheetData sheetId="3261">
        <row r="2">
          <cell r="A2" t="str">
            <v>Complete</v>
          </cell>
        </row>
      </sheetData>
      <sheetData sheetId="3262">
        <row r="2">
          <cell r="A2" t="str">
            <v>Complete</v>
          </cell>
        </row>
      </sheetData>
      <sheetData sheetId="3263">
        <row r="2">
          <cell r="A2" t="str">
            <v>Complete</v>
          </cell>
        </row>
      </sheetData>
      <sheetData sheetId="3264">
        <row r="2">
          <cell r="A2" t="str">
            <v>Complete</v>
          </cell>
        </row>
      </sheetData>
      <sheetData sheetId="3265">
        <row r="2">
          <cell r="A2" t="str">
            <v>Complete</v>
          </cell>
        </row>
      </sheetData>
      <sheetData sheetId="3266">
        <row r="2">
          <cell r="A2" t="str">
            <v>Complete</v>
          </cell>
        </row>
      </sheetData>
      <sheetData sheetId="3267">
        <row r="2">
          <cell r="A2" t="str">
            <v>Complete</v>
          </cell>
        </row>
      </sheetData>
      <sheetData sheetId="3268">
        <row r="2">
          <cell r="A2" t="str">
            <v>Complete</v>
          </cell>
        </row>
      </sheetData>
      <sheetData sheetId="3269">
        <row r="2">
          <cell r="A2" t="str">
            <v>Complete</v>
          </cell>
        </row>
      </sheetData>
      <sheetData sheetId="3270">
        <row r="2">
          <cell r="A2" t="str">
            <v>Complete</v>
          </cell>
        </row>
      </sheetData>
      <sheetData sheetId="3271">
        <row r="2">
          <cell r="A2" t="str">
            <v>Complete</v>
          </cell>
        </row>
      </sheetData>
      <sheetData sheetId="3272">
        <row r="2">
          <cell r="A2" t="str">
            <v>Complete</v>
          </cell>
        </row>
      </sheetData>
      <sheetData sheetId="3273">
        <row r="2">
          <cell r="A2" t="str">
            <v>Complete</v>
          </cell>
        </row>
      </sheetData>
      <sheetData sheetId="3274">
        <row r="2">
          <cell r="A2" t="str">
            <v>Complete</v>
          </cell>
        </row>
      </sheetData>
      <sheetData sheetId="3275">
        <row r="2">
          <cell r="A2" t="str">
            <v>Complete</v>
          </cell>
        </row>
      </sheetData>
      <sheetData sheetId="3276">
        <row r="2">
          <cell r="A2" t="str">
            <v>Complete</v>
          </cell>
        </row>
      </sheetData>
      <sheetData sheetId="3277">
        <row r="2">
          <cell r="A2" t="str">
            <v>Complete</v>
          </cell>
        </row>
      </sheetData>
      <sheetData sheetId="3278">
        <row r="2">
          <cell r="A2" t="str">
            <v>Complete</v>
          </cell>
        </row>
      </sheetData>
      <sheetData sheetId="3279">
        <row r="2">
          <cell r="A2" t="str">
            <v>Complete</v>
          </cell>
        </row>
      </sheetData>
      <sheetData sheetId="3280">
        <row r="2">
          <cell r="A2" t="str">
            <v>Complete</v>
          </cell>
        </row>
      </sheetData>
      <sheetData sheetId="3281">
        <row r="2">
          <cell r="A2" t="str">
            <v>Complete</v>
          </cell>
        </row>
      </sheetData>
      <sheetData sheetId="3282">
        <row r="2">
          <cell r="A2" t="str">
            <v>Complete</v>
          </cell>
        </row>
      </sheetData>
      <sheetData sheetId="3283">
        <row r="2">
          <cell r="A2" t="str">
            <v>Complete</v>
          </cell>
        </row>
      </sheetData>
      <sheetData sheetId="3284">
        <row r="2">
          <cell r="A2" t="str">
            <v>Complete</v>
          </cell>
        </row>
      </sheetData>
      <sheetData sheetId="3285">
        <row r="2">
          <cell r="A2" t="str">
            <v>Complete</v>
          </cell>
        </row>
      </sheetData>
      <sheetData sheetId="3286">
        <row r="2">
          <cell r="A2" t="str">
            <v>Complete</v>
          </cell>
        </row>
      </sheetData>
      <sheetData sheetId="3287">
        <row r="2">
          <cell r="A2" t="str">
            <v>Complete</v>
          </cell>
        </row>
      </sheetData>
      <sheetData sheetId="3288">
        <row r="2">
          <cell r="A2" t="str">
            <v>Complete</v>
          </cell>
        </row>
      </sheetData>
      <sheetData sheetId="3289">
        <row r="2">
          <cell r="A2" t="str">
            <v>Complete</v>
          </cell>
        </row>
      </sheetData>
      <sheetData sheetId="3290">
        <row r="2">
          <cell r="A2" t="str">
            <v>Complete</v>
          </cell>
        </row>
      </sheetData>
      <sheetData sheetId="3291">
        <row r="2">
          <cell r="A2" t="str">
            <v>Complete</v>
          </cell>
        </row>
      </sheetData>
      <sheetData sheetId="3292">
        <row r="2">
          <cell r="A2" t="str">
            <v>Complete</v>
          </cell>
        </row>
      </sheetData>
      <sheetData sheetId="3293">
        <row r="2">
          <cell r="A2" t="str">
            <v>Complete</v>
          </cell>
        </row>
      </sheetData>
      <sheetData sheetId="3294">
        <row r="2">
          <cell r="A2" t="str">
            <v>Complete</v>
          </cell>
        </row>
      </sheetData>
      <sheetData sheetId="3295">
        <row r="2">
          <cell r="A2" t="str">
            <v>Complete</v>
          </cell>
        </row>
      </sheetData>
      <sheetData sheetId="3296">
        <row r="2">
          <cell r="A2" t="str">
            <v>Complete</v>
          </cell>
        </row>
      </sheetData>
      <sheetData sheetId="3297">
        <row r="2">
          <cell r="A2" t="str">
            <v>Complete</v>
          </cell>
        </row>
      </sheetData>
      <sheetData sheetId="3298">
        <row r="2">
          <cell r="A2" t="str">
            <v>Complete</v>
          </cell>
        </row>
      </sheetData>
      <sheetData sheetId="3299">
        <row r="2">
          <cell r="A2" t="str">
            <v>Complete</v>
          </cell>
        </row>
      </sheetData>
      <sheetData sheetId="3300">
        <row r="2">
          <cell r="A2" t="str">
            <v>Complete</v>
          </cell>
        </row>
      </sheetData>
      <sheetData sheetId="3301">
        <row r="2">
          <cell r="A2" t="str">
            <v>Complete</v>
          </cell>
        </row>
      </sheetData>
      <sheetData sheetId="3302">
        <row r="2">
          <cell r="A2" t="str">
            <v>Complete</v>
          </cell>
        </row>
      </sheetData>
      <sheetData sheetId="3303">
        <row r="2">
          <cell r="A2" t="str">
            <v>Complete</v>
          </cell>
        </row>
      </sheetData>
      <sheetData sheetId="3304">
        <row r="2">
          <cell r="A2" t="str">
            <v>Complete</v>
          </cell>
        </row>
      </sheetData>
      <sheetData sheetId="3305">
        <row r="2">
          <cell r="A2" t="str">
            <v>Complete</v>
          </cell>
        </row>
      </sheetData>
      <sheetData sheetId="3306">
        <row r="2">
          <cell r="A2" t="str">
            <v>Complete</v>
          </cell>
        </row>
      </sheetData>
      <sheetData sheetId="3307">
        <row r="2">
          <cell r="A2" t="str">
            <v>Complete</v>
          </cell>
        </row>
      </sheetData>
      <sheetData sheetId="3308">
        <row r="2">
          <cell r="A2" t="str">
            <v>Complete</v>
          </cell>
        </row>
      </sheetData>
      <sheetData sheetId="3309">
        <row r="2">
          <cell r="A2" t="str">
            <v>Complete</v>
          </cell>
        </row>
      </sheetData>
      <sheetData sheetId="3310">
        <row r="2">
          <cell r="A2" t="str">
            <v>Complete</v>
          </cell>
        </row>
      </sheetData>
      <sheetData sheetId="3311">
        <row r="2">
          <cell r="A2" t="str">
            <v>Complete</v>
          </cell>
        </row>
      </sheetData>
      <sheetData sheetId="3312">
        <row r="2">
          <cell r="A2" t="str">
            <v>Complete</v>
          </cell>
        </row>
      </sheetData>
      <sheetData sheetId="3313">
        <row r="2">
          <cell r="A2" t="str">
            <v>Complete</v>
          </cell>
        </row>
      </sheetData>
      <sheetData sheetId="3314">
        <row r="2">
          <cell r="A2" t="str">
            <v>Complete</v>
          </cell>
        </row>
      </sheetData>
      <sheetData sheetId="3315">
        <row r="2">
          <cell r="A2" t="str">
            <v>Complete</v>
          </cell>
        </row>
      </sheetData>
      <sheetData sheetId="3316">
        <row r="2">
          <cell r="A2" t="str">
            <v>Complete</v>
          </cell>
        </row>
      </sheetData>
      <sheetData sheetId="3317">
        <row r="2">
          <cell r="A2" t="str">
            <v>Complete</v>
          </cell>
        </row>
      </sheetData>
      <sheetData sheetId="3318">
        <row r="2">
          <cell r="A2" t="str">
            <v>Complete</v>
          </cell>
        </row>
      </sheetData>
      <sheetData sheetId="3319">
        <row r="2">
          <cell r="A2" t="str">
            <v>Complete</v>
          </cell>
        </row>
      </sheetData>
      <sheetData sheetId="3320">
        <row r="2">
          <cell r="A2" t="str">
            <v>Complete</v>
          </cell>
        </row>
      </sheetData>
      <sheetData sheetId="3321">
        <row r="2">
          <cell r="A2" t="str">
            <v>Complete</v>
          </cell>
        </row>
      </sheetData>
      <sheetData sheetId="3322">
        <row r="2">
          <cell r="A2" t="str">
            <v>Complete</v>
          </cell>
        </row>
      </sheetData>
      <sheetData sheetId="3323">
        <row r="2">
          <cell r="A2" t="str">
            <v>Complete</v>
          </cell>
        </row>
      </sheetData>
      <sheetData sheetId="3324">
        <row r="2">
          <cell r="A2" t="str">
            <v>Complete</v>
          </cell>
        </row>
      </sheetData>
      <sheetData sheetId="3325">
        <row r="2">
          <cell r="A2" t="str">
            <v>Complete</v>
          </cell>
        </row>
      </sheetData>
      <sheetData sheetId="3326">
        <row r="2">
          <cell r="A2" t="str">
            <v>Complete</v>
          </cell>
        </row>
      </sheetData>
      <sheetData sheetId="3327">
        <row r="2">
          <cell r="A2" t="str">
            <v>Complete</v>
          </cell>
        </row>
      </sheetData>
      <sheetData sheetId="3328">
        <row r="2">
          <cell r="A2" t="str">
            <v>Complete</v>
          </cell>
        </row>
      </sheetData>
      <sheetData sheetId="3329">
        <row r="2">
          <cell r="A2" t="str">
            <v>Complete</v>
          </cell>
        </row>
      </sheetData>
      <sheetData sheetId="3330">
        <row r="2">
          <cell r="A2" t="str">
            <v>Complete</v>
          </cell>
        </row>
      </sheetData>
      <sheetData sheetId="3331">
        <row r="2">
          <cell r="A2" t="str">
            <v>Complete</v>
          </cell>
        </row>
      </sheetData>
      <sheetData sheetId="3332">
        <row r="2">
          <cell r="A2" t="str">
            <v>Complete</v>
          </cell>
        </row>
      </sheetData>
      <sheetData sheetId="3333">
        <row r="2">
          <cell r="A2" t="str">
            <v>Complete</v>
          </cell>
        </row>
      </sheetData>
      <sheetData sheetId="3334">
        <row r="2">
          <cell r="A2" t="str">
            <v>Complete</v>
          </cell>
        </row>
      </sheetData>
      <sheetData sheetId="3335">
        <row r="2">
          <cell r="A2" t="str">
            <v>Complete</v>
          </cell>
        </row>
      </sheetData>
      <sheetData sheetId="3336">
        <row r="2">
          <cell r="A2" t="str">
            <v>Complete</v>
          </cell>
        </row>
      </sheetData>
      <sheetData sheetId="3337">
        <row r="2">
          <cell r="A2" t="str">
            <v>Complete</v>
          </cell>
        </row>
      </sheetData>
      <sheetData sheetId="3338">
        <row r="2">
          <cell r="A2" t="str">
            <v>Complete</v>
          </cell>
        </row>
      </sheetData>
      <sheetData sheetId="3339">
        <row r="2">
          <cell r="A2" t="str">
            <v>Complete</v>
          </cell>
        </row>
      </sheetData>
      <sheetData sheetId="3340">
        <row r="2">
          <cell r="A2" t="str">
            <v>Complete</v>
          </cell>
        </row>
      </sheetData>
      <sheetData sheetId="3341">
        <row r="2">
          <cell r="A2" t="str">
            <v>Complete</v>
          </cell>
        </row>
      </sheetData>
      <sheetData sheetId="3342">
        <row r="2">
          <cell r="A2" t="str">
            <v>Complete</v>
          </cell>
        </row>
      </sheetData>
      <sheetData sheetId="3343">
        <row r="2">
          <cell r="A2" t="str">
            <v>Complete</v>
          </cell>
        </row>
      </sheetData>
      <sheetData sheetId="3344">
        <row r="2">
          <cell r="A2" t="str">
            <v>Complete</v>
          </cell>
        </row>
      </sheetData>
      <sheetData sheetId="3345">
        <row r="2">
          <cell r="A2" t="str">
            <v>Complete</v>
          </cell>
        </row>
      </sheetData>
      <sheetData sheetId="3346">
        <row r="2">
          <cell r="A2" t="str">
            <v>Complete</v>
          </cell>
        </row>
      </sheetData>
      <sheetData sheetId="3347">
        <row r="2">
          <cell r="A2" t="str">
            <v>Complete</v>
          </cell>
        </row>
      </sheetData>
      <sheetData sheetId="3348">
        <row r="2">
          <cell r="A2" t="str">
            <v>Complete</v>
          </cell>
        </row>
      </sheetData>
      <sheetData sheetId="3349">
        <row r="2">
          <cell r="A2" t="str">
            <v>Complete</v>
          </cell>
        </row>
      </sheetData>
      <sheetData sheetId="3350">
        <row r="2">
          <cell r="A2" t="str">
            <v>Complete</v>
          </cell>
        </row>
      </sheetData>
      <sheetData sheetId="3351">
        <row r="2">
          <cell r="A2" t="str">
            <v>Complete</v>
          </cell>
        </row>
      </sheetData>
      <sheetData sheetId="3352">
        <row r="2">
          <cell r="A2" t="str">
            <v>Complete</v>
          </cell>
        </row>
      </sheetData>
      <sheetData sheetId="3353">
        <row r="2">
          <cell r="A2" t="str">
            <v>Complete</v>
          </cell>
        </row>
      </sheetData>
      <sheetData sheetId="3354">
        <row r="2">
          <cell r="A2" t="str">
            <v>Complete</v>
          </cell>
        </row>
      </sheetData>
      <sheetData sheetId="3355">
        <row r="2">
          <cell r="A2" t="str">
            <v>Complete</v>
          </cell>
        </row>
      </sheetData>
      <sheetData sheetId="3356">
        <row r="2">
          <cell r="A2" t="str">
            <v>Complete</v>
          </cell>
        </row>
      </sheetData>
      <sheetData sheetId="3357">
        <row r="2">
          <cell r="A2" t="str">
            <v>Complete</v>
          </cell>
        </row>
      </sheetData>
      <sheetData sheetId="3358">
        <row r="2">
          <cell r="A2" t="str">
            <v>Complete</v>
          </cell>
        </row>
      </sheetData>
      <sheetData sheetId="3359">
        <row r="2">
          <cell r="A2" t="str">
            <v>Complete</v>
          </cell>
        </row>
      </sheetData>
      <sheetData sheetId="3360">
        <row r="2">
          <cell r="A2" t="str">
            <v>Complete</v>
          </cell>
        </row>
      </sheetData>
      <sheetData sheetId="3361">
        <row r="2">
          <cell r="A2" t="str">
            <v>Complete</v>
          </cell>
        </row>
      </sheetData>
      <sheetData sheetId="3362">
        <row r="2">
          <cell r="A2" t="str">
            <v>Complete</v>
          </cell>
        </row>
      </sheetData>
      <sheetData sheetId="3363">
        <row r="2">
          <cell r="A2" t="str">
            <v>Complete</v>
          </cell>
        </row>
      </sheetData>
      <sheetData sheetId="3364">
        <row r="2">
          <cell r="A2" t="str">
            <v>Complete</v>
          </cell>
        </row>
      </sheetData>
      <sheetData sheetId="3365">
        <row r="2">
          <cell r="A2" t="str">
            <v>Complete</v>
          </cell>
        </row>
      </sheetData>
      <sheetData sheetId="3366">
        <row r="2">
          <cell r="A2" t="str">
            <v>Complete</v>
          </cell>
        </row>
      </sheetData>
      <sheetData sheetId="3367">
        <row r="2">
          <cell r="A2" t="str">
            <v>Complete</v>
          </cell>
        </row>
      </sheetData>
      <sheetData sheetId="3368">
        <row r="2">
          <cell r="A2" t="str">
            <v>Complete</v>
          </cell>
        </row>
      </sheetData>
      <sheetData sheetId="3369">
        <row r="2">
          <cell r="A2" t="str">
            <v>Complete</v>
          </cell>
        </row>
      </sheetData>
      <sheetData sheetId="3370">
        <row r="2">
          <cell r="A2" t="str">
            <v>Complete</v>
          </cell>
        </row>
      </sheetData>
      <sheetData sheetId="3371">
        <row r="2">
          <cell r="A2" t="str">
            <v>Complete</v>
          </cell>
        </row>
      </sheetData>
      <sheetData sheetId="3372">
        <row r="2">
          <cell r="A2" t="str">
            <v>Complete</v>
          </cell>
        </row>
      </sheetData>
      <sheetData sheetId="3373">
        <row r="2">
          <cell r="A2" t="str">
            <v>Complete</v>
          </cell>
        </row>
      </sheetData>
      <sheetData sheetId="3374">
        <row r="2">
          <cell r="A2" t="str">
            <v>Complete</v>
          </cell>
        </row>
      </sheetData>
      <sheetData sheetId="3375">
        <row r="2">
          <cell r="A2" t="str">
            <v>Complete</v>
          </cell>
        </row>
      </sheetData>
      <sheetData sheetId="3376">
        <row r="2">
          <cell r="A2" t="str">
            <v>Complete</v>
          </cell>
        </row>
      </sheetData>
      <sheetData sheetId="3377">
        <row r="2">
          <cell r="A2" t="str">
            <v>Complete</v>
          </cell>
        </row>
      </sheetData>
      <sheetData sheetId="3378">
        <row r="2">
          <cell r="A2" t="str">
            <v>Complete</v>
          </cell>
        </row>
      </sheetData>
      <sheetData sheetId="3379">
        <row r="2">
          <cell r="A2" t="str">
            <v>Complete</v>
          </cell>
        </row>
      </sheetData>
      <sheetData sheetId="3380">
        <row r="2">
          <cell r="A2" t="str">
            <v>Complete</v>
          </cell>
        </row>
      </sheetData>
      <sheetData sheetId="3381">
        <row r="2">
          <cell r="A2" t="str">
            <v>Complete</v>
          </cell>
        </row>
      </sheetData>
      <sheetData sheetId="3382">
        <row r="2">
          <cell r="A2" t="str">
            <v>Complete</v>
          </cell>
        </row>
      </sheetData>
      <sheetData sheetId="3383">
        <row r="2">
          <cell r="A2" t="str">
            <v>Complete</v>
          </cell>
        </row>
      </sheetData>
      <sheetData sheetId="3384">
        <row r="2">
          <cell r="A2" t="str">
            <v>Complete</v>
          </cell>
        </row>
      </sheetData>
      <sheetData sheetId="3385">
        <row r="2">
          <cell r="A2" t="str">
            <v>Complete</v>
          </cell>
        </row>
      </sheetData>
      <sheetData sheetId="3386">
        <row r="2">
          <cell r="A2" t="str">
            <v>Complete</v>
          </cell>
        </row>
      </sheetData>
      <sheetData sheetId="3387">
        <row r="2">
          <cell r="A2" t="str">
            <v>Complete</v>
          </cell>
        </row>
      </sheetData>
      <sheetData sheetId="3388">
        <row r="2">
          <cell r="A2" t="str">
            <v>Complete</v>
          </cell>
        </row>
      </sheetData>
      <sheetData sheetId="3389">
        <row r="2">
          <cell r="A2" t="str">
            <v>Complete</v>
          </cell>
        </row>
      </sheetData>
      <sheetData sheetId="3390">
        <row r="2">
          <cell r="A2" t="str">
            <v>Complete</v>
          </cell>
        </row>
      </sheetData>
      <sheetData sheetId="3391">
        <row r="2">
          <cell r="A2" t="str">
            <v>Complete</v>
          </cell>
        </row>
      </sheetData>
      <sheetData sheetId="3392">
        <row r="2">
          <cell r="A2" t="str">
            <v>Complete</v>
          </cell>
        </row>
      </sheetData>
      <sheetData sheetId="3393">
        <row r="2">
          <cell r="A2" t="str">
            <v>Complete</v>
          </cell>
        </row>
      </sheetData>
      <sheetData sheetId="3394">
        <row r="2">
          <cell r="A2" t="str">
            <v>Complete</v>
          </cell>
        </row>
      </sheetData>
      <sheetData sheetId="3395">
        <row r="2">
          <cell r="A2" t="str">
            <v>Complete</v>
          </cell>
        </row>
      </sheetData>
      <sheetData sheetId="3396">
        <row r="2">
          <cell r="A2" t="str">
            <v>Complete</v>
          </cell>
        </row>
      </sheetData>
      <sheetData sheetId="3397">
        <row r="2">
          <cell r="A2" t="str">
            <v>Complete</v>
          </cell>
        </row>
      </sheetData>
      <sheetData sheetId="3398">
        <row r="2">
          <cell r="A2" t="str">
            <v>Complete</v>
          </cell>
        </row>
      </sheetData>
      <sheetData sheetId="3399">
        <row r="2">
          <cell r="A2" t="str">
            <v>Complete</v>
          </cell>
        </row>
      </sheetData>
      <sheetData sheetId="3400">
        <row r="2">
          <cell r="A2" t="str">
            <v>Complete</v>
          </cell>
        </row>
      </sheetData>
      <sheetData sheetId="3401">
        <row r="2">
          <cell r="A2" t="str">
            <v>Complete</v>
          </cell>
        </row>
      </sheetData>
      <sheetData sheetId="3402">
        <row r="2">
          <cell r="A2" t="str">
            <v>Complete</v>
          </cell>
        </row>
      </sheetData>
      <sheetData sheetId="3403">
        <row r="2">
          <cell r="A2" t="str">
            <v>Complete</v>
          </cell>
        </row>
      </sheetData>
      <sheetData sheetId="3404">
        <row r="2">
          <cell r="A2" t="str">
            <v>Complete</v>
          </cell>
        </row>
      </sheetData>
      <sheetData sheetId="3405">
        <row r="2">
          <cell r="A2" t="str">
            <v>Complete</v>
          </cell>
        </row>
      </sheetData>
      <sheetData sheetId="3406">
        <row r="2">
          <cell r="A2" t="str">
            <v>Complete</v>
          </cell>
        </row>
      </sheetData>
      <sheetData sheetId="3407">
        <row r="2">
          <cell r="A2" t="str">
            <v>Complete</v>
          </cell>
        </row>
      </sheetData>
      <sheetData sheetId="3408">
        <row r="2">
          <cell r="A2" t="str">
            <v>Complete</v>
          </cell>
        </row>
      </sheetData>
      <sheetData sheetId="3409">
        <row r="2">
          <cell r="A2" t="str">
            <v>Complete</v>
          </cell>
        </row>
      </sheetData>
      <sheetData sheetId="3410">
        <row r="2">
          <cell r="A2" t="str">
            <v>Complete</v>
          </cell>
        </row>
      </sheetData>
      <sheetData sheetId="3411">
        <row r="2">
          <cell r="A2" t="str">
            <v>Complete</v>
          </cell>
        </row>
      </sheetData>
      <sheetData sheetId="3412">
        <row r="2">
          <cell r="A2" t="str">
            <v>Complete</v>
          </cell>
        </row>
      </sheetData>
      <sheetData sheetId="3413">
        <row r="2">
          <cell r="A2" t="str">
            <v>Complete</v>
          </cell>
        </row>
      </sheetData>
      <sheetData sheetId="3414">
        <row r="2">
          <cell r="A2" t="str">
            <v>Complete</v>
          </cell>
        </row>
      </sheetData>
      <sheetData sheetId="3415">
        <row r="2">
          <cell r="A2" t="str">
            <v>Complete</v>
          </cell>
        </row>
      </sheetData>
      <sheetData sheetId="3416">
        <row r="2">
          <cell r="A2" t="str">
            <v>Complete</v>
          </cell>
        </row>
      </sheetData>
      <sheetData sheetId="3417">
        <row r="2">
          <cell r="A2" t="str">
            <v>Complete</v>
          </cell>
        </row>
      </sheetData>
      <sheetData sheetId="3418">
        <row r="2">
          <cell r="A2" t="str">
            <v>Complete</v>
          </cell>
        </row>
      </sheetData>
      <sheetData sheetId="3419">
        <row r="2">
          <cell r="A2" t="str">
            <v>Complete</v>
          </cell>
        </row>
      </sheetData>
      <sheetData sheetId="3420">
        <row r="2">
          <cell r="A2" t="str">
            <v>Complete</v>
          </cell>
        </row>
      </sheetData>
      <sheetData sheetId="3421">
        <row r="2">
          <cell r="A2" t="str">
            <v>Complete</v>
          </cell>
        </row>
      </sheetData>
      <sheetData sheetId="3422">
        <row r="2">
          <cell r="A2" t="str">
            <v>Complete</v>
          </cell>
        </row>
      </sheetData>
      <sheetData sheetId="3423">
        <row r="2">
          <cell r="A2" t="str">
            <v>Complete</v>
          </cell>
        </row>
      </sheetData>
      <sheetData sheetId="3424">
        <row r="2">
          <cell r="A2" t="str">
            <v>Complete</v>
          </cell>
        </row>
      </sheetData>
      <sheetData sheetId="3425">
        <row r="2">
          <cell r="A2" t="str">
            <v>Complete</v>
          </cell>
        </row>
      </sheetData>
      <sheetData sheetId="3426">
        <row r="2">
          <cell r="A2" t="str">
            <v>Complete</v>
          </cell>
        </row>
      </sheetData>
      <sheetData sheetId="3427">
        <row r="2">
          <cell r="A2" t="str">
            <v>Complete</v>
          </cell>
        </row>
      </sheetData>
      <sheetData sheetId="3428">
        <row r="2">
          <cell r="A2" t="str">
            <v>Complete</v>
          </cell>
        </row>
      </sheetData>
      <sheetData sheetId="3429">
        <row r="2">
          <cell r="A2" t="str">
            <v>Complete</v>
          </cell>
        </row>
      </sheetData>
      <sheetData sheetId="3430">
        <row r="2">
          <cell r="A2" t="str">
            <v>Complete</v>
          </cell>
        </row>
      </sheetData>
      <sheetData sheetId="3431">
        <row r="2">
          <cell r="A2" t="str">
            <v>Complete</v>
          </cell>
        </row>
      </sheetData>
      <sheetData sheetId="3432">
        <row r="2">
          <cell r="A2" t="str">
            <v>Complete</v>
          </cell>
        </row>
      </sheetData>
      <sheetData sheetId="3433">
        <row r="2">
          <cell r="A2" t="str">
            <v>Complete</v>
          </cell>
        </row>
      </sheetData>
      <sheetData sheetId="3434">
        <row r="2">
          <cell r="A2" t="str">
            <v>Complete</v>
          </cell>
        </row>
      </sheetData>
      <sheetData sheetId="3435">
        <row r="2">
          <cell r="A2" t="str">
            <v>Complete</v>
          </cell>
        </row>
      </sheetData>
      <sheetData sheetId="3436">
        <row r="2">
          <cell r="A2" t="str">
            <v>Complete</v>
          </cell>
        </row>
      </sheetData>
      <sheetData sheetId="3437">
        <row r="2">
          <cell r="A2" t="str">
            <v>Complete</v>
          </cell>
        </row>
      </sheetData>
      <sheetData sheetId="3438">
        <row r="2">
          <cell r="A2" t="str">
            <v>Complete</v>
          </cell>
        </row>
      </sheetData>
      <sheetData sheetId="3439">
        <row r="2">
          <cell r="A2" t="str">
            <v>Complete</v>
          </cell>
        </row>
      </sheetData>
      <sheetData sheetId="3440">
        <row r="2">
          <cell r="A2" t="str">
            <v>Complete</v>
          </cell>
        </row>
      </sheetData>
      <sheetData sheetId="3441">
        <row r="2">
          <cell r="A2" t="str">
            <v>Complete</v>
          </cell>
        </row>
      </sheetData>
      <sheetData sheetId="3442">
        <row r="2">
          <cell r="A2" t="str">
            <v>Complete</v>
          </cell>
        </row>
      </sheetData>
      <sheetData sheetId="3443">
        <row r="2">
          <cell r="A2" t="str">
            <v>Complete</v>
          </cell>
        </row>
      </sheetData>
      <sheetData sheetId="3444">
        <row r="2">
          <cell r="A2" t="str">
            <v>Complete</v>
          </cell>
        </row>
      </sheetData>
      <sheetData sheetId="3445">
        <row r="2">
          <cell r="A2" t="str">
            <v>Complete</v>
          </cell>
        </row>
      </sheetData>
      <sheetData sheetId="3446">
        <row r="2">
          <cell r="A2" t="str">
            <v>Complete</v>
          </cell>
        </row>
      </sheetData>
      <sheetData sheetId="3447">
        <row r="2">
          <cell r="A2" t="str">
            <v>Complete</v>
          </cell>
        </row>
      </sheetData>
      <sheetData sheetId="3448">
        <row r="2">
          <cell r="A2" t="str">
            <v>Complete</v>
          </cell>
        </row>
      </sheetData>
      <sheetData sheetId="3449">
        <row r="2">
          <cell r="A2" t="str">
            <v>Complete</v>
          </cell>
        </row>
      </sheetData>
      <sheetData sheetId="3450">
        <row r="2">
          <cell r="A2" t="str">
            <v>Complete</v>
          </cell>
        </row>
      </sheetData>
      <sheetData sheetId="3451">
        <row r="2">
          <cell r="A2" t="str">
            <v>Complete</v>
          </cell>
        </row>
      </sheetData>
      <sheetData sheetId="3452">
        <row r="2">
          <cell r="A2" t="str">
            <v>Complete</v>
          </cell>
        </row>
      </sheetData>
      <sheetData sheetId="3453">
        <row r="2">
          <cell r="A2" t="str">
            <v>Complete</v>
          </cell>
        </row>
      </sheetData>
      <sheetData sheetId="3454">
        <row r="2">
          <cell r="A2" t="str">
            <v>Complete</v>
          </cell>
        </row>
      </sheetData>
      <sheetData sheetId="3455">
        <row r="2">
          <cell r="A2" t="str">
            <v>Complete</v>
          </cell>
        </row>
      </sheetData>
      <sheetData sheetId="3456">
        <row r="2">
          <cell r="A2" t="str">
            <v>Complete</v>
          </cell>
        </row>
      </sheetData>
      <sheetData sheetId="3457">
        <row r="2">
          <cell r="A2" t="str">
            <v>Complete</v>
          </cell>
        </row>
      </sheetData>
      <sheetData sheetId="3458">
        <row r="2">
          <cell r="A2" t="str">
            <v>Complete</v>
          </cell>
        </row>
      </sheetData>
      <sheetData sheetId="3459">
        <row r="2">
          <cell r="A2" t="str">
            <v>Complete</v>
          </cell>
        </row>
      </sheetData>
      <sheetData sheetId="3460">
        <row r="2">
          <cell r="A2" t="str">
            <v>Complete</v>
          </cell>
        </row>
      </sheetData>
      <sheetData sheetId="3461">
        <row r="2">
          <cell r="A2" t="str">
            <v>Complete</v>
          </cell>
        </row>
      </sheetData>
      <sheetData sheetId="3462">
        <row r="2">
          <cell r="A2" t="str">
            <v>Complete</v>
          </cell>
        </row>
      </sheetData>
      <sheetData sheetId="3463">
        <row r="2">
          <cell r="A2" t="str">
            <v>Complete</v>
          </cell>
        </row>
      </sheetData>
      <sheetData sheetId="3464">
        <row r="2">
          <cell r="A2" t="str">
            <v>Complete</v>
          </cell>
        </row>
      </sheetData>
      <sheetData sheetId="3465">
        <row r="2">
          <cell r="A2" t="str">
            <v>Complete</v>
          </cell>
        </row>
      </sheetData>
      <sheetData sheetId="3466">
        <row r="2">
          <cell r="A2" t="str">
            <v>Complete</v>
          </cell>
        </row>
      </sheetData>
      <sheetData sheetId="3467">
        <row r="2">
          <cell r="A2" t="str">
            <v>Complete</v>
          </cell>
        </row>
      </sheetData>
      <sheetData sheetId="3468">
        <row r="2">
          <cell r="A2" t="str">
            <v>Complete</v>
          </cell>
        </row>
      </sheetData>
      <sheetData sheetId="3469">
        <row r="2">
          <cell r="A2" t="str">
            <v>Complete</v>
          </cell>
        </row>
      </sheetData>
      <sheetData sheetId="3470">
        <row r="2">
          <cell r="A2" t="str">
            <v>Complete</v>
          </cell>
        </row>
      </sheetData>
      <sheetData sheetId="3471">
        <row r="2">
          <cell r="A2" t="str">
            <v>Complete</v>
          </cell>
        </row>
      </sheetData>
      <sheetData sheetId="3472">
        <row r="2">
          <cell r="A2" t="str">
            <v>Complete</v>
          </cell>
        </row>
      </sheetData>
      <sheetData sheetId="3473">
        <row r="2">
          <cell r="A2" t="str">
            <v>Complete</v>
          </cell>
        </row>
      </sheetData>
      <sheetData sheetId="3474">
        <row r="2">
          <cell r="A2" t="str">
            <v>Complete</v>
          </cell>
        </row>
      </sheetData>
      <sheetData sheetId="3475">
        <row r="2">
          <cell r="A2" t="str">
            <v>Complete</v>
          </cell>
        </row>
      </sheetData>
      <sheetData sheetId="3476">
        <row r="2">
          <cell r="A2" t="str">
            <v>Complete</v>
          </cell>
        </row>
      </sheetData>
      <sheetData sheetId="3477">
        <row r="2">
          <cell r="A2" t="str">
            <v>Complete</v>
          </cell>
        </row>
      </sheetData>
      <sheetData sheetId="3478">
        <row r="2">
          <cell r="A2" t="str">
            <v>Complete</v>
          </cell>
        </row>
      </sheetData>
      <sheetData sheetId="3479">
        <row r="2">
          <cell r="A2" t="str">
            <v>Complete</v>
          </cell>
        </row>
      </sheetData>
      <sheetData sheetId="3480">
        <row r="2">
          <cell r="A2" t="str">
            <v>Complete</v>
          </cell>
        </row>
      </sheetData>
      <sheetData sheetId="3481">
        <row r="2">
          <cell r="A2" t="str">
            <v>Complete</v>
          </cell>
        </row>
      </sheetData>
      <sheetData sheetId="3482">
        <row r="2">
          <cell r="A2" t="str">
            <v>Complete</v>
          </cell>
        </row>
      </sheetData>
      <sheetData sheetId="3483">
        <row r="2">
          <cell r="A2" t="str">
            <v>Complete</v>
          </cell>
        </row>
      </sheetData>
      <sheetData sheetId="3484">
        <row r="2">
          <cell r="A2" t="str">
            <v>Complete</v>
          </cell>
        </row>
      </sheetData>
      <sheetData sheetId="3485">
        <row r="2">
          <cell r="A2" t="str">
            <v>Complete</v>
          </cell>
        </row>
      </sheetData>
      <sheetData sheetId="3486">
        <row r="2">
          <cell r="A2" t="str">
            <v>Complete</v>
          </cell>
        </row>
      </sheetData>
      <sheetData sheetId="3487">
        <row r="2">
          <cell r="A2" t="str">
            <v>Complete</v>
          </cell>
        </row>
      </sheetData>
      <sheetData sheetId="3488">
        <row r="2">
          <cell r="A2" t="str">
            <v>Complete</v>
          </cell>
        </row>
      </sheetData>
      <sheetData sheetId="3489">
        <row r="2">
          <cell r="A2" t="str">
            <v>Complete</v>
          </cell>
        </row>
      </sheetData>
      <sheetData sheetId="3490">
        <row r="2">
          <cell r="A2" t="str">
            <v>Complete</v>
          </cell>
        </row>
      </sheetData>
      <sheetData sheetId="3491">
        <row r="2">
          <cell r="A2" t="str">
            <v>Complete</v>
          </cell>
        </row>
      </sheetData>
      <sheetData sheetId="3492">
        <row r="2">
          <cell r="A2" t="str">
            <v>Complete</v>
          </cell>
        </row>
      </sheetData>
      <sheetData sheetId="3493">
        <row r="2">
          <cell r="A2" t="str">
            <v>Complete</v>
          </cell>
        </row>
      </sheetData>
      <sheetData sheetId="3494">
        <row r="2">
          <cell r="A2" t="str">
            <v>Complete</v>
          </cell>
        </row>
      </sheetData>
      <sheetData sheetId="3495">
        <row r="2">
          <cell r="A2" t="str">
            <v>Complete</v>
          </cell>
        </row>
      </sheetData>
      <sheetData sheetId="3496">
        <row r="2">
          <cell r="A2" t="str">
            <v>Complete</v>
          </cell>
        </row>
      </sheetData>
      <sheetData sheetId="3497">
        <row r="2">
          <cell r="A2" t="str">
            <v>Complete</v>
          </cell>
        </row>
      </sheetData>
      <sheetData sheetId="3498">
        <row r="2">
          <cell r="A2" t="str">
            <v>Complete</v>
          </cell>
        </row>
      </sheetData>
      <sheetData sheetId="3499">
        <row r="2">
          <cell r="A2" t="str">
            <v>Complete</v>
          </cell>
        </row>
      </sheetData>
      <sheetData sheetId="3500">
        <row r="2">
          <cell r="A2" t="str">
            <v>Complete</v>
          </cell>
        </row>
      </sheetData>
      <sheetData sheetId="3501">
        <row r="2">
          <cell r="A2" t="str">
            <v>Complete</v>
          </cell>
        </row>
      </sheetData>
      <sheetData sheetId="3502">
        <row r="2">
          <cell r="A2" t="str">
            <v>Complete</v>
          </cell>
        </row>
      </sheetData>
      <sheetData sheetId="3503">
        <row r="2">
          <cell r="A2" t="str">
            <v>Complete</v>
          </cell>
        </row>
      </sheetData>
      <sheetData sheetId="3504">
        <row r="2">
          <cell r="A2" t="str">
            <v>Complete</v>
          </cell>
        </row>
      </sheetData>
      <sheetData sheetId="3505">
        <row r="2">
          <cell r="A2" t="str">
            <v>Complete</v>
          </cell>
        </row>
      </sheetData>
      <sheetData sheetId="3506">
        <row r="2">
          <cell r="A2" t="str">
            <v>Complete</v>
          </cell>
        </row>
      </sheetData>
      <sheetData sheetId="3507">
        <row r="2">
          <cell r="A2" t="str">
            <v>Complete</v>
          </cell>
        </row>
      </sheetData>
      <sheetData sheetId="3508">
        <row r="2">
          <cell r="A2" t="str">
            <v>Complete</v>
          </cell>
        </row>
      </sheetData>
      <sheetData sheetId="3509">
        <row r="2">
          <cell r="A2" t="str">
            <v>Complete</v>
          </cell>
        </row>
      </sheetData>
      <sheetData sheetId="3510">
        <row r="2">
          <cell r="A2" t="str">
            <v>Complete</v>
          </cell>
        </row>
      </sheetData>
      <sheetData sheetId="3511">
        <row r="2">
          <cell r="A2" t="str">
            <v>Complete</v>
          </cell>
        </row>
      </sheetData>
      <sheetData sheetId="3512">
        <row r="2">
          <cell r="A2" t="str">
            <v>Complete</v>
          </cell>
        </row>
      </sheetData>
      <sheetData sheetId="3513">
        <row r="2">
          <cell r="A2" t="str">
            <v>Complete</v>
          </cell>
        </row>
      </sheetData>
      <sheetData sheetId="3514">
        <row r="2">
          <cell r="A2" t="str">
            <v>Complete</v>
          </cell>
        </row>
      </sheetData>
      <sheetData sheetId="3515">
        <row r="2">
          <cell r="A2" t="str">
            <v>Complete</v>
          </cell>
        </row>
      </sheetData>
      <sheetData sheetId="3516">
        <row r="2">
          <cell r="A2" t="str">
            <v>Complete</v>
          </cell>
        </row>
      </sheetData>
      <sheetData sheetId="3517">
        <row r="2">
          <cell r="A2" t="str">
            <v>Complete</v>
          </cell>
        </row>
      </sheetData>
      <sheetData sheetId="3518">
        <row r="2">
          <cell r="A2" t="str">
            <v>Complete</v>
          </cell>
        </row>
      </sheetData>
      <sheetData sheetId="3519">
        <row r="2">
          <cell r="A2" t="str">
            <v>Complete</v>
          </cell>
        </row>
      </sheetData>
      <sheetData sheetId="3520">
        <row r="2">
          <cell r="A2" t="str">
            <v>Complete</v>
          </cell>
        </row>
      </sheetData>
      <sheetData sheetId="3521">
        <row r="2">
          <cell r="A2" t="str">
            <v>Complete</v>
          </cell>
        </row>
      </sheetData>
      <sheetData sheetId="3522">
        <row r="2">
          <cell r="A2" t="str">
            <v>Complete</v>
          </cell>
        </row>
      </sheetData>
      <sheetData sheetId="3523">
        <row r="2">
          <cell r="A2" t="str">
            <v>Complete</v>
          </cell>
        </row>
      </sheetData>
      <sheetData sheetId="3524">
        <row r="2">
          <cell r="A2" t="str">
            <v>Complete</v>
          </cell>
        </row>
      </sheetData>
      <sheetData sheetId="3525">
        <row r="2">
          <cell r="A2" t="str">
            <v>Complete</v>
          </cell>
        </row>
      </sheetData>
      <sheetData sheetId="3526">
        <row r="2">
          <cell r="A2" t="str">
            <v>Complete</v>
          </cell>
        </row>
      </sheetData>
      <sheetData sheetId="3527">
        <row r="2">
          <cell r="A2" t="str">
            <v>Complete</v>
          </cell>
        </row>
      </sheetData>
      <sheetData sheetId="3528">
        <row r="2">
          <cell r="A2" t="str">
            <v>Complete</v>
          </cell>
        </row>
      </sheetData>
      <sheetData sheetId="3529">
        <row r="2">
          <cell r="A2" t="str">
            <v>Complete</v>
          </cell>
        </row>
      </sheetData>
      <sheetData sheetId="3530">
        <row r="2">
          <cell r="A2" t="str">
            <v>Complete</v>
          </cell>
        </row>
      </sheetData>
      <sheetData sheetId="3531">
        <row r="2">
          <cell r="A2" t="str">
            <v>Complete</v>
          </cell>
        </row>
      </sheetData>
      <sheetData sheetId="3532">
        <row r="2">
          <cell r="A2" t="str">
            <v>Complete</v>
          </cell>
        </row>
      </sheetData>
      <sheetData sheetId="3533">
        <row r="2">
          <cell r="A2" t="str">
            <v>Complete</v>
          </cell>
        </row>
      </sheetData>
      <sheetData sheetId="3534">
        <row r="2">
          <cell r="A2" t="str">
            <v>Complete</v>
          </cell>
        </row>
      </sheetData>
      <sheetData sheetId="3535">
        <row r="2">
          <cell r="A2" t="str">
            <v>Complete</v>
          </cell>
        </row>
      </sheetData>
      <sheetData sheetId="3536">
        <row r="2">
          <cell r="A2" t="str">
            <v>Complete</v>
          </cell>
        </row>
      </sheetData>
      <sheetData sheetId="3537">
        <row r="2">
          <cell r="A2" t="str">
            <v>Complete</v>
          </cell>
        </row>
      </sheetData>
      <sheetData sheetId="3538">
        <row r="2">
          <cell r="A2" t="str">
            <v>Complete</v>
          </cell>
        </row>
      </sheetData>
      <sheetData sheetId="3539">
        <row r="2">
          <cell r="A2" t="str">
            <v>Complete</v>
          </cell>
        </row>
      </sheetData>
      <sheetData sheetId="3540">
        <row r="2">
          <cell r="A2" t="str">
            <v>Complete</v>
          </cell>
        </row>
      </sheetData>
      <sheetData sheetId="3541">
        <row r="2">
          <cell r="A2" t="str">
            <v>Complete</v>
          </cell>
        </row>
      </sheetData>
      <sheetData sheetId="3542">
        <row r="2">
          <cell r="A2" t="str">
            <v>Complete</v>
          </cell>
        </row>
      </sheetData>
      <sheetData sheetId="3543">
        <row r="2">
          <cell r="A2" t="str">
            <v>Complete</v>
          </cell>
        </row>
      </sheetData>
      <sheetData sheetId="3544">
        <row r="2">
          <cell r="A2" t="str">
            <v>Complete</v>
          </cell>
        </row>
      </sheetData>
      <sheetData sheetId="3545">
        <row r="2">
          <cell r="A2" t="str">
            <v>Complete</v>
          </cell>
        </row>
      </sheetData>
      <sheetData sheetId="3546">
        <row r="2">
          <cell r="A2" t="str">
            <v>Complete</v>
          </cell>
        </row>
      </sheetData>
      <sheetData sheetId="3547">
        <row r="2">
          <cell r="A2" t="str">
            <v>Complete</v>
          </cell>
        </row>
      </sheetData>
      <sheetData sheetId="3548">
        <row r="2">
          <cell r="A2" t="str">
            <v>Complete</v>
          </cell>
        </row>
      </sheetData>
      <sheetData sheetId="3549">
        <row r="2">
          <cell r="A2" t="str">
            <v>Complete</v>
          </cell>
        </row>
      </sheetData>
      <sheetData sheetId="3550">
        <row r="2">
          <cell r="A2" t="str">
            <v>Complete</v>
          </cell>
        </row>
      </sheetData>
      <sheetData sheetId="3551">
        <row r="2">
          <cell r="A2" t="str">
            <v>Complete</v>
          </cell>
        </row>
      </sheetData>
      <sheetData sheetId="3552">
        <row r="2">
          <cell r="A2" t="str">
            <v>Complete</v>
          </cell>
        </row>
      </sheetData>
      <sheetData sheetId="3553">
        <row r="2">
          <cell r="A2" t="str">
            <v>Complete</v>
          </cell>
        </row>
      </sheetData>
      <sheetData sheetId="3554">
        <row r="2">
          <cell r="A2" t="str">
            <v>Complete</v>
          </cell>
        </row>
      </sheetData>
      <sheetData sheetId="3555">
        <row r="2">
          <cell r="A2" t="str">
            <v>Complete</v>
          </cell>
        </row>
      </sheetData>
      <sheetData sheetId="3556">
        <row r="2">
          <cell r="A2" t="str">
            <v>Complete</v>
          </cell>
        </row>
      </sheetData>
      <sheetData sheetId="3557">
        <row r="2">
          <cell r="A2" t="str">
            <v>Complete</v>
          </cell>
        </row>
      </sheetData>
      <sheetData sheetId="3558">
        <row r="2">
          <cell r="A2" t="str">
            <v>Complete</v>
          </cell>
        </row>
      </sheetData>
      <sheetData sheetId="3559">
        <row r="2">
          <cell r="A2" t="str">
            <v>Complete</v>
          </cell>
        </row>
      </sheetData>
      <sheetData sheetId="3560">
        <row r="2">
          <cell r="A2" t="str">
            <v>Complete</v>
          </cell>
        </row>
      </sheetData>
      <sheetData sheetId="3561">
        <row r="2">
          <cell r="A2" t="str">
            <v>Complete</v>
          </cell>
        </row>
      </sheetData>
      <sheetData sheetId="3562">
        <row r="2">
          <cell r="A2" t="str">
            <v>Complete</v>
          </cell>
        </row>
      </sheetData>
      <sheetData sheetId="3563">
        <row r="2">
          <cell r="A2" t="str">
            <v>Complete</v>
          </cell>
        </row>
      </sheetData>
      <sheetData sheetId="3564">
        <row r="2">
          <cell r="A2" t="str">
            <v>Complete</v>
          </cell>
        </row>
      </sheetData>
      <sheetData sheetId="3565">
        <row r="2">
          <cell r="A2" t="str">
            <v>Complete</v>
          </cell>
        </row>
      </sheetData>
      <sheetData sheetId="3566">
        <row r="2">
          <cell r="A2" t="str">
            <v>Complete</v>
          </cell>
        </row>
      </sheetData>
      <sheetData sheetId="3567">
        <row r="2">
          <cell r="A2" t="str">
            <v>Complete</v>
          </cell>
        </row>
      </sheetData>
      <sheetData sheetId="3568">
        <row r="2">
          <cell r="A2" t="str">
            <v>Complete</v>
          </cell>
        </row>
      </sheetData>
      <sheetData sheetId="3569">
        <row r="2">
          <cell r="A2" t="str">
            <v>Complete</v>
          </cell>
        </row>
      </sheetData>
      <sheetData sheetId="3570">
        <row r="2">
          <cell r="A2" t="str">
            <v>Complete</v>
          </cell>
        </row>
      </sheetData>
      <sheetData sheetId="3571">
        <row r="2">
          <cell r="A2" t="str">
            <v>Complete</v>
          </cell>
        </row>
      </sheetData>
      <sheetData sheetId="3572">
        <row r="2">
          <cell r="A2" t="str">
            <v>Complete</v>
          </cell>
        </row>
      </sheetData>
      <sheetData sheetId="3573">
        <row r="2">
          <cell r="A2" t="str">
            <v>Complete</v>
          </cell>
        </row>
      </sheetData>
      <sheetData sheetId="3574">
        <row r="2">
          <cell r="A2" t="str">
            <v>Complete</v>
          </cell>
        </row>
      </sheetData>
      <sheetData sheetId="3575">
        <row r="2">
          <cell r="A2" t="str">
            <v>Complete</v>
          </cell>
        </row>
      </sheetData>
      <sheetData sheetId="3576">
        <row r="2">
          <cell r="A2" t="str">
            <v>Complete</v>
          </cell>
        </row>
      </sheetData>
      <sheetData sheetId="3577">
        <row r="2">
          <cell r="A2" t="str">
            <v>Complete</v>
          </cell>
        </row>
      </sheetData>
      <sheetData sheetId="3578">
        <row r="2">
          <cell r="A2" t="str">
            <v>Complete</v>
          </cell>
        </row>
      </sheetData>
      <sheetData sheetId="3579">
        <row r="2">
          <cell r="A2" t="str">
            <v>Complete</v>
          </cell>
        </row>
      </sheetData>
      <sheetData sheetId="3580">
        <row r="2">
          <cell r="A2" t="str">
            <v>Complete</v>
          </cell>
        </row>
      </sheetData>
      <sheetData sheetId="3581">
        <row r="2">
          <cell r="A2" t="str">
            <v>Complete</v>
          </cell>
        </row>
      </sheetData>
      <sheetData sheetId="3582">
        <row r="2">
          <cell r="A2" t="str">
            <v>Complete</v>
          </cell>
        </row>
      </sheetData>
      <sheetData sheetId="3583">
        <row r="2">
          <cell r="A2" t="str">
            <v>Complete</v>
          </cell>
        </row>
      </sheetData>
      <sheetData sheetId="3584">
        <row r="2">
          <cell r="A2" t="str">
            <v>Complete</v>
          </cell>
        </row>
      </sheetData>
      <sheetData sheetId="3585">
        <row r="2">
          <cell r="A2" t="str">
            <v>Complete</v>
          </cell>
        </row>
      </sheetData>
      <sheetData sheetId="3586">
        <row r="2">
          <cell r="A2" t="str">
            <v>Complete</v>
          </cell>
        </row>
      </sheetData>
      <sheetData sheetId="3587">
        <row r="2">
          <cell r="A2" t="str">
            <v>Complete</v>
          </cell>
        </row>
      </sheetData>
      <sheetData sheetId="3588">
        <row r="2">
          <cell r="A2" t="str">
            <v>Complete</v>
          </cell>
        </row>
      </sheetData>
      <sheetData sheetId="3589">
        <row r="2">
          <cell r="A2" t="str">
            <v>Complete</v>
          </cell>
        </row>
      </sheetData>
      <sheetData sheetId="3590">
        <row r="2">
          <cell r="A2" t="str">
            <v>Complete</v>
          </cell>
        </row>
      </sheetData>
      <sheetData sheetId="3591">
        <row r="2">
          <cell r="A2" t="str">
            <v>Complete</v>
          </cell>
        </row>
      </sheetData>
      <sheetData sheetId="3592">
        <row r="2">
          <cell r="A2" t="str">
            <v>Complete</v>
          </cell>
        </row>
      </sheetData>
      <sheetData sheetId="3593">
        <row r="2">
          <cell r="A2" t="str">
            <v>Complete</v>
          </cell>
        </row>
      </sheetData>
      <sheetData sheetId="3594">
        <row r="2">
          <cell r="A2" t="str">
            <v>Complete</v>
          </cell>
        </row>
      </sheetData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>
        <row r="2">
          <cell r="A2" t="str">
            <v>Complete</v>
          </cell>
        </row>
      </sheetData>
      <sheetData sheetId="3962">
        <row r="2">
          <cell r="A2" t="str">
            <v>Complete</v>
          </cell>
        </row>
      </sheetData>
      <sheetData sheetId="3963">
        <row r="2">
          <cell r="A2" t="str">
            <v>Complete</v>
          </cell>
        </row>
      </sheetData>
      <sheetData sheetId="3964">
        <row r="2">
          <cell r="A2" t="str">
            <v>Complete</v>
          </cell>
        </row>
      </sheetData>
      <sheetData sheetId="3965">
        <row r="2">
          <cell r="A2" t="str">
            <v>Complete</v>
          </cell>
        </row>
      </sheetData>
      <sheetData sheetId="3966">
        <row r="2">
          <cell r="A2" t="str">
            <v>Complete</v>
          </cell>
        </row>
      </sheetData>
      <sheetData sheetId="3967">
        <row r="2">
          <cell r="A2" t="str">
            <v>Complete</v>
          </cell>
        </row>
      </sheetData>
      <sheetData sheetId="3968">
        <row r="2">
          <cell r="A2" t="str">
            <v>Complete</v>
          </cell>
        </row>
      </sheetData>
      <sheetData sheetId="3969">
        <row r="2">
          <cell r="A2" t="str">
            <v>Complete</v>
          </cell>
        </row>
      </sheetData>
      <sheetData sheetId="3970">
        <row r="2">
          <cell r="A2" t="str">
            <v>Complete</v>
          </cell>
        </row>
      </sheetData>
      <sheetData sheetId="3971">
        <row r="2">
          <cell r="A2" t="str">
            <v>Complete</v>
          </cell>
        </row>
      </sheetData>
      <sheetData sheetId="3972">
        <row r="2">
          <cell r="A2" t="str">
            <v>Complete</v>
          </cell>
        </row>
      </sheetData>
      <sheetData sheetId="3973">
        <row r="2">
          <cell r="A2" t="str">
            <v>Complete</v>
          </cell>
        </row>
      </sheetData>
      <sheetData sheetId="3974">
        <row r="2">
          <cell r="A2" t="str">
            <v>Complete</v>
          </cell>
        </row>
      </sheetData>
      <sheetData sheetId="3975">
        <row r="2">
          <cell r="A2" t="str">
            <v>Complete</v>
          </cell>
        </row>
      </sheetData>
      <sheetData sheetId="3976">
        <row r="2">
          <cell r="A2" t="str">
            <v>Complete</v>
          </cell>
        </row>
      </sheetData>
      <sheetData sheetId="3977">
        <row r="2">
          <cell r="A2" t="str">
            <v>Complete</v>
          </cell>
        </row>
      </sheetData>
      <sheetData sheetId="3978">
        <row r="2">
          <cell r="A2" t="str">
            <v>Complete</v>
          </cell>
        </row>
      </sheetData>
      <sheetData sheetId="3979">
        <row r="2">
          <cell r="A2" t="str">
            <v>Complete</v>
          </cell>
        </row>
      </sheetData>
      <sheetData sheetId="3980">
        <row r="2">
          <cell r="A2" t="str">
            <v>Complete</v>
          </cell>
        </row>
      </sheetData>
      <sheetData sheetId="3981">
        <row r="2">
          <cell r="A2" t="str">
            <v>Complete</v>
          </cell>
        </row>
      </sheetData>
      <sheetData sheetId="3982">
        <row r="2">
          <cell r="A2" t="str">
            <v>Complete</v>
          </cell>
        </row>
      </sheetData>
      <sheetData sheetId="3983">
        <row r="2">
          <cell r="A2" t="str">
            <v>Complete</v>
          </cell>
        </row>
      </sheetData>
      <sheetData sheetId="3984">
        <row r="2">
          <cell r="A2" t="str">
            <v>Complete</v>
          </cell>
        </row>
      </sheetData>
      <sheetData sheetId="3985">
        <row r="2">
          <cell r="A2" t="str">
            <v>Complete</v>
          </cell>
        </row>
      </sheetData>
      <sheetData sheetId="3986">
        <row r="2">
          <cell r="A2" t="str">
            <v>Complete</v>
          </cell>
        </row>
      </sheetData>
      <sheetData sheetId="3987">
        <row r="2">
          <cell r="A2" t="str">
            <v>Complete</v>
          </cell>
        </row>
      </sheetData>
      <sheetData sheetId="3988">
        <row r="2">
          <cell r="A2" t="str">
            <v>Complete</v>
          </cell>
        </row>
      </sheetData>
      <sheetData sheetId="3989">
        <row r="2">
          <cell r="A2" t="str">
            <v>Complete</v>
          </cell>
        </row>
      </sheetData>
      <sheetData sheetId="3990">
        <row r="2">
          <cell r="A2" t="str">
            <v>Complete</v>
          </cell>
        </row>
      </sheetData>
      <sheetData sheetId="3991">
        <row r="2">
          <cell r="A2" t="str">
            <v>Complete</v>
          </cell>
        </row>
      </sheetData>
      <sheetData sheetId="3992">
        <row r="2">
          <cell r="A2" t="str">
            <v>Complete</v>
          </cell>
        </row>
      </sheetData>
      <sheetData sheetId="3993">
        <row r="2">
          <cell r="A2" t="str">
            <v>Complete</v>
          </cell>
        </row>
      </sheetData>
      <sheetData sheetId="3994">
        <row r="2">
          <cell r="A2" t="str">
            <v>Complete</v>
          </cell>
        </row>
      </sheetData>
      <sheetData sheetId="3995">
        <row r="2">
          <cell r="A2" t="str">
            <v>Complete</v>
          </cell>
        </row>
      </sheetData>
      <sheetData sheetId="3996">
        <row r="2">
          <cell r="A2" t="str">
            <v>Complete</v>
          </cell>
        </row>
      </sheetData>
      <sheetData sheetId="3997">
        <row r="2">
          <cell r="A2" t="str">
            <v>Complete</v>
          </cell>
        </row>
      </sheetData>
      <sheetData sheetId="3998">
        <row r="2">
          <cell r="A2" t="str">
            <v>Complete</v>
          </cell>
        </row>
      </sheetData>
      <sheetData sheetId="3999">
        <row r="2">
          <cell r="A2" t="str">
            <v>Complete</v>
          </cell>
        </row>
      </sheetData>
      <sheetData sheetId="4000">
        <row r="2">
          <cell r="A2" t="str">
            <v>Complete</v>
          </cell>
        </row>
      </sheetData>
      <sheetData sheetId="4001">
        <row r="2">
          <cell r="A2" t="str">
            <v>Complete</v>
          </cell>
        </row>
      </sheetData>
      <sheetData sheetId="4002">
        <row r="2">
          <cell r="A2" t="str">
            <v>Complete</v>
          </cell>
        </row>
      </sheetData>
      <sheetData sheetId="4003">
        <row r="2">
          <cell r="A2" t="str">
            <v>Complete</v>
          </cell>
        </row>
      </sheetData>
      <sheetData sheetId="4004">
        <row r="2">
          <cell r="A2" t="str">
            <v>Complete</v>
          </cell>
        </row>
      </sheetData>
      <sheetData sheetId="4005">
        <row r="2">
          <cell r="A2" t="str">
            <v>Complete</v>
          </cell>
        </row>
      </sheetData>
      <sheetData sheetId="4006">
        <row r="2">
          <cell r="A2" t="str">
            <v>Complete</v>
          </cell>
        </row>
      </sheetData>
      <sheetData sheetId="4007">
        <row r="2">
          <cell r="A2" t="str">
            <v>Complete</v>
          </cell>
        </row>
      </sheetData>
      <sheetData sheetId="4008">
        <row r="2">
          <cell r="A2" t="str">
            <v>Complete</v>
          </cell>
        </row>
      </sheetData>
      <sheetData sheetId="4009">
        <row r="2">
          <cell r="A2" t="str">
            <v>Complete</v>
          </cell>
        </row>
      </sheetData>
      <sheetData sheetId="4010">
        <row r="2">
          <cell r="A2" t="str">
            <v>Complete</v>
          </cell>
        </row>
      </sheetData>
      <sheetData sheetId="4011">
        <row r="2">
          <cell r="A2" t="str">
            <v>Complete</v>
          </cell>
        </row>
      </sheetData>
      <sheetData sheetId="4012">
        <row r="2">
          <cell r="A2" t="str">
            <v>Complete</v>
          </cell>
        </row>
      </sheetData>
      <sheetData sheetId="4013">
        <row r="2">
          <cell r="A2" t="str">
            <v>Complete</v>
          </cell>
        </row>
      </sheetData>
      <sheetData sheetId="4014">
        <row r="2">
          <cell r="A2" t="str">
            <v>Complete</v>
          </cell>
        </row>
      </sheetData>
      <sheetData sheetId="4015">
        <row r="2">
          <cell r="A2" t="str">
            <v>Complete</v>
          </cell>
        </row>
      </sheetData>
      <sheetData sheetId="4016">
        <row r="2">
          <cell r="A2" t="str">
            <v>Complete</v>
          </cell>
        </row>
      </sheetData>
      <sheetData sheetId="4017">
        <row r="2">
          <cell r="A2" t="str">
            <v>Complete</v>
          </cell>
        </row>
      </sheetData>
      <sheetData sheetId="4018">
        <row r="2">
          <cell r="A2" t="str">
            <v>Complete</v>
          </cell>
        </row>
      </sheetData>
      <sheetData sheetId="4019">
        <row r="2">
          <cell r="A2" t="str">
            <v>Complete</v>
          </cell>
        </row>
      </sheetData>
      <sheetData sheetId="4020">
        <row r="2">
          <cell r="A2" t="str">
            <v>Complete</v>
          </cell>
        </row>
      </sheetData>
      <sheetData sheetId="4021">
        <row r="2">
          <cell r="A2" t="str">
            <v>Complete</v>
          </cell>
        </row>
      </sheetData>
      <sheetData sheetId="4022">
        <row r="2">
          <cell r="A2" t="str">
            <v>Complete</v>
          </cell>
        </row>
      </sheetData>
      <sheetData sheetId="4023">
        <row r="2">
          <cell r="A2" t="str">
            <v>Complete</v>
          </cell>
        </row>
      </sheetData>
      <sheetData sheetId="4024">
        <row r="2">
          <cell r="A2" t="str">
            <v>Complete</v>
          </cell>
        </row>
      </sheetData>
      <sheetData sheetId="4025">
        <row r="2">
          <cell r="A2" t="str">
            <v>Complete</v>
          </cell>
        </row>
      </sheetData>
      <sheetData sheetId="4026">
        <row r="2">
          <cell r="A2" t="str">
            <v>Complete</v>
          </cell>
        </row>
      </sheetData>
      <sheetData sheetId="4027">
        <row r="2">
          <cell r="A2" t="str">
            <v>Complete</v>
          </cell>
        </row>
      </sheetData>
      <sheetData sheetId="4028">
        <row r="2">
          <cell r="A2" t="str">
            <v>Complete</v>
          </cell>
        </row>
      </sheetData>
      <sheetData sheetId="4029">
        <row r="2">
          <cell r="A2" t="str">
            <v>Complete</v>
          </cell>
        </row>
      </sheetData>
      <sheetData sheetId="4030">
        <row r="2">
          <cell r="A2" t="str">
            <v>Complete</v>
          </cell>
        </row>
      </sheetData>
      <sheetData sheetId="4031">
        <row r="2">
          <cell r="A2" t="str">
            <v>Complete</v>
          </cell>
        </row>
      </sheetData>
      <sheetData sheetId="4032">
        <row r="2">
          <cell r="A2" t="str">
            <v>Complete</v>
          </cell>
        </row>
      </sheetData>
      <sheetData sheetId="4033">
        <row r="2">
          <cell r="A2" t="str">
            <v>Complete</v>
          </cell>
        </row>
      </sheetData>
      <sheetData sheetId="4034">
        <row r="2">
          <cell r="A2" t="str">
            <v>Complete</v>
          </cell>
        </row>
      </sheetData>
      <sheetData sheetId="4035">
        <row r="2">
          <cell r="A2" t="str">
            <v>Complete</v>
          </cell>
        </row>
      </sheetData>
      <sheetData sheetId="4036">
        <row r="2">
          <cell r="A2" t="str">
            <v>Complete</v>
          </cell>
        </row>
      </sheetData>
      <sheetData sheetId="4037">
        <row r="2">
          <cell r="A2" t="str">
            <v>Complete</v>
          </cell>
        </row>
      </sheetData>
      <sheetData sheetId="4038">
        <row r="2">
          <cell r="A2" t="str">
            <v>Complete</v>
          </cell>
        </row>
      </sheetData>
      <sheetData sheetId="4039">
        <row r="2">
          <cell r="A2" t="str">
            <v>Complete</v>
          </cell>
        </row>
      </sheetData>
      <sheetData sheetId="4040">
        <row r="2">
          <cell r="A2" t="str">
            <v>Complete</v>
          </cell>
        </row>
      </sheetData>
      <sheetData sheetId="4041">
        <row r="2">
          <cell r="A2" t="str">
            <v>Complete</v>
          </cell>
        </row>
      </sheetData>
      <sheetData sheetId="4042">
        <row r="2">
          <cell r="A2" t="str">
            <v>Complete</v>
          </cell>
        </row>
      </sheetData>
      <sheetData sheetId="4043">
        <row r="2">
          <cell r="A2" t="str">
            <v>Complete</v>
          </cell>
        </row>
      </sheetData>
      <sheetData sheetId="4044">
        <row r="2">
          <cell r="A2" t="str">
            <v>Complete</v>
          </cell>
        </row>
      </sheetData>
      <sheetData sheetId="4045">
        <row r="2">
          <cell r="A2" t="str">
            <v>Complete</v>
          </cell>
        </row>
      </sheetData>
      <sheetData sheetId="4046">
        <row r="2">
          <cell r="A2" t="str">
            <v>Complete</v>
          </cell>
        </row>
      </sheetData>
      <sheetData sheetId="4047">
        <row r="2">
          <cell r="A2" t="str">
            <v>Complete</v>
          </cell>
        </row>
      </sheetData>
      <sheetData sheetId="4048">
        <row r="2">
          <cell r="A2" t="str">
            <v>Complete</v>
          </cell>
        </row>
      </sheetData>
      <sheetData sheetId="4049">
        <row r="2">
          <cell r="A2" t="str">
            <v>Complete</v>
          </cell>
        </row>
      </sheetData>
      <sheetData sheetId="4050">
        <row r="2">
          <cell r="A2" t="str">
            <v>Complete</v>
          </cell>
        </row>
      </sheetData>
      <sheetData sheetId="4051">
        <row r="2">
          <cell r="A2" t="str">
            <v>Complete</v>
          </cell>
        </row>
      </sheetData>
      <sheetData sheetId="4052">
        <row r="2">
          <cell r="A2" t="str">
            <v>Complete</v>
          </cell>
        </row>
      </sheetData>
      <sheetData sheetId="4053">
        <row r="2">
          <cell r="A2" t="str">
            <v>Complete</v>
          </cell>
        </row>
      </sheetData>
      <sheetData sheetId="4054">
        <row r="2">
          <cell r="A2" t="str">
            <v>Complete</v>
          </cell>
        </row>
      </sheetData>
      <sheetData sheetId="4055">
        <row r="2">
          <cell r="A2" t="str">
            <v>Complete</v>
          </cell>
        </row>
      </sheetData>
      <sheetData sheetId="4056">
        <row r="2">
          <cell r="A2" t="str">
            <v>Complete</v>
          </cell>
        </row>
      </sheetData>
      <sheetData sheetId="4057">
        <row r="2">
          <cell r="A2" t="str">
            <v>Complete</v>
          </cell>
        </row>
      </sheetData>
      <sheetData sheetId="4058">
        <row r="2">
          <cell r="A2" t="str">
            <v>Complete</v>
          </cell>
        </row>
      </sheetData>
      <sheetData sheetId="4059">
        <row r="2">
          <cell r="A2" t="str">
            <v>Complete</v>
          </cell>
        </row>
      </sheetData>
      <sheetData sheetId="4060">
        <row r="2">
          <cell r="A2" t="str">
            <v>Complete</v>
          </cell>
        </row>
      </sheetData>
      <sheetData sheetId="4061">
        <row r="2">
          <cell r="A2" t="str">
            <v>Complete</v>
          </cell>
        </row>
      </sheetData>
      <sheetData sheetId="4062">
        <row r="2">
          <cell r="A2" t="str">
            <v>Complete</v>
          </cell>
        </row>
      </sheetData>
      <sheetData sheetId="4063">
        <row r="2">
          <cell r="A2" t="str">
            <v>Complete</v>
          </cell>
        </row>
      </sheetData>
      <sheetData sheetId="4064">
        <row r="2">
          <cell r="A2" t="str">
            <v>Complete</v>
          </cell>
        </row>
      </sheetData>
      <sheetData sheetId="4065">
        <row r="2">
          <cell r="A2" t="str">
            <v>Complete</v>
          </cell>
        </row>
      </sheetData>
      <sheetData sheetId="4066">
        <row r="2">
          <cell r="A2" t="str">
            <v>Complete</v>
          </cell>
        </row>
      </sheetData>
      <sheetData sheetId="4067">
        <row r="2">
          <cell r="A2" t="str">
            <v>Complete</v>
          </cell>
        </row>
      </sheetData>
      <sheetData sheetId="4068">
        <row r="2">
          <cell r="A2" t="str">
            <v>Complete</v>
          </cell>
        </row>
      </sheetData>
      <sheetData sheetId="4069">
        <row r="2">
          <cell r="A2" t="str">
            <v>Complete</v>
          </cell>
        </row>
      </sheetData>
      <sheetData sheetId="4070">
        <row r="2">
          <cell r="A2" t="str">
            <v>Complete</v>
          </cell>
        </row>
      </sheetData>
      <sheetData sheetId="4071">
        <row r="2">
          <cell r="A2" t="str">
            <v>Complete</v>
          </cell>
        </row>
      </sheetData>
      <sheetData sheetId="4072">
        <row r="2">
          <cell r="A2" t="str">
            <v>Complete</v>
          </cell>
        </row>
      </sheetData>
      <sheetData sheetId="4073">
        <row r="2">
          <cell r="A2" t="str">
            <v>Complete</v>
          </cell>
        </row>
      </sheetData>
      <sheetData sheetId="4074">
        <row r="2">
          <cell r="A2" t="str">
            <v>Complete</v>
          </cell>
        </row>
      </sheetData>
      <sheetData sheetId="4075">
        <row r="2">
          <cell r="A2" t="str">
            <v>Complete</v>
          </cell>
        </row>
      </sheetData>
      <sheetData sheetId="4076">
        <row r="2">
          <cell r="A2" t="str">
            <v>Complete</v>
          </cell>
        </row>
      </sheetData>
      <sheetData sheetId="4077">
        <row r="2">
          <cell r="A2" t="str">
            <v>Complete</v>
          </cell>
        </row>
      </sheetData>
      <sheetData sheetId="4078">
        <row r="2">
          <cell r="A2" t="str">
            <v>Complete</v>
          </cell>
        </row>
      </sheetData>
      <sheetData sheetId="4079">
        <row r="2">
          <cell r="A2" t="str">
            <v>Complete</v>
          </cell>
        </row>
      </sheetData>
      <sheetData sheetId="4080">
        <row r="2">
          <cell r="A2" t="str">
            <v>Complete</v>
          </cell>
        </row>
      </sheetData>
      <sheetData sheetId="4081">
        <row r="2">
          <cell r="A2" t="str">
            <v>Complete</v>
          </cell>
        </row>
      </sheetData>
      <sheetData sheetId="4082">
        <row r="2">
          <cell r="A2" t="str">
            <v>Complete</v>
          </cell>
        </row>
      </sheetData>
      <sheetData sheetId="4083">
        <row r="2">
          <cell r="A2" t="str">
            <v>Complete</v>
          </cell>
        </row>
      </sheetData>
      <sheetData sheetId="4084">
        <row r="2">
          <cell r="A2" t="str">
            <v>Complete</v>
          </cell>
        </row>
      </sheetData>
      <sheetData sheetId="4085">
        <row r="2">
          <cell r="A2" t="str">
            <v>Complete</v>
          </cell>
        </row>
      </sheetData>
      <sheetData sheetId="4086">
        <row r="2">
          <cell r="A2" t="str">
            <v>Complete</v>
          </cell>
        </row>
      </sheetData>
      <sheetData sheetId="4087">
        <row r="2">
          <cell r="A2" t="str">
            <v>Complete</v>
          </cell>
        </row>
      </sheetData>
      <sheetData sheetId="4088">
        <row r="2">
          <cell r="A2" t="str">
            <v>Complete</v>
          </cell>
        </row>
      </sheetData>
      <sheetData sheetId="4089">
        <row r="2">
          <cell r="A2" t="str">
            <v>Complete</v>
          </cell>
        </row>
      </sheetData>
      <sheetData sheetId="4090">
        <row r="2">
          <cell r="A2" t="str">
            <v>Complete</v>
          </cell>
        </row>
      </sheetData>
      <sheetData sheetId="4091">
        <row r="2">
          <cell r="A2" t="str">
            <v>Complete</v>
          </cell>
        </row>
      </sheetData>
      <sheetData sheetId="4092">
        <row r="2">
          <cell r="A2" t="str">
            <v>Complete</v>
          </cell>
        </row>
      </sheetData>
      <sheetData sheetId="4093">
        <row r="2">
          <cell r="A2" t="str">
            <v>Complete</v>
          </cell>
        </row>
      </sheetData>
      <sheetData sheetId="4094">
        <row r="2">
          <cell r="A2" t="str">
            <v>Complete</v>
          </cell>
        </row>
      </sheetData>
      <sheetData sheetId="4095">
        <row r="2">
          <cell r="A2" t="str">
            <v>Complete</v>
          </cell>
        </row>
      </sheetData>
      <sheetData sheetId="4096">
        <row r="2">
          <cell r="A2" t="str">
            <v>Complete</v>
          </cell>
        </row>
      </sheetData>
      <sheetData sheetId="4097">
        <row r="2">
          <cell r="A2" t="str">
            <v>Complete</v>
          </cell>
        </row>
      </sheetData>
      <sheetData sheetId="4098">
        <row r="2">
          <cell r="A2" t="str">
            <v>Complete</v>
          </cell>
        </row>
      </sheetData>
      <sheetData sheetId="4099">
        <row r="2">
          <cell r="A2" t="str">
            <v>Complete</v>
          </cell>
        </row>
      </sheetData>
      <sheetData sheetId="4100">
        <row r="2">
          <cell r="A2" t="str">
            <v>Complete</v>
          </cell>
        </row>
      </sheetData>
      <sheetData sheetId="4101">
        <row r="2">
          <cell r="A2" t="str">
            <v>Complete</v>
          </cell>
        </row>
      </sheetData>
      <sheetData sheetId="4102">
        <row r="2">
          <cell r="A2" t="str">
            <v>Complete</v>
          </cell>
        </row>
      </sheetData>
      <sheetData sheetId="4103">
        <row r="2">
          <cell r="A2" t="str">
            <v>Complete</v>
          </cell>
        </row>
      </sheetData>
      <sheetData sheetId="4104">
        <row r="2">
          <cell r="A2" t="str">
            <v>Complete</v>
          </cell>
        </row>
      </sheetData>
      <sheetData sheetId="4105">
        <row r="2">
          <cell r="A2" t="str">
            <v>Complete</v>
          </cell>
        </row>
      </sheetData>
      <sheetData sheetId="4106">
        <row r="2">
          <cell r="A2" t="str">
            <v>Complete</v>
          </cell>
        </row>
      </sheetData>
      <sheetData sheetId="4107">
        <row r="2">
          <cell r="A2" t="str">
            <v>Complete</v>
          </cell>
        </row>
      </sheetData>
      <sheetData sheetId="4108">
        <row r="2">
          <cell r="A2" t="str">
            <v>Complete</v>
          </cell>
        </row>
      </sheetData>
      <sheetData sheetId="4109">
        <row r="2">
          <cell r="A2" t="str">
            <v>Complete</v>
          </cell>
        </row>
      </sheetData>
      <sheetData sheetId="4110">
        <row r="2">
          <cell r="A2" t="str">
            <v>Complete</v>
          </cell>
        </row>
      </sheetData>
      <sheetData sheetId="4111">
        <row r="2">
          <cell r="A2" t="str">
            <v>Complete</v>
          </cell>
        </row>
      </sheetData>
      <sheetData sheetId="4112">
        <row r="2">
          <cell r="A2" t="str">
            <v>Complete</v>
          </cell>
        </row>
      </sheetData>
      <sheetData sheetId="4113">
        <row r="2">
          <cell r="A2" t="str">
            <v>Complete</v>
          </cell>
        </row>
      </sheetData>
      <sheetData sheetId="4114">
        <row r="2">
          <cell r="A2" t="str">
            <v>Complete</v>
          </cell>
        </row>
      </sheetData>
      <sheetData sheetId="4115">
        <row r="2">
          <cell r="A2" t="str">
            <v>Complete</v>
          </cell>
        </row>
      </sheetData>
      <sheetData sheetId="4116">
        <row r="2">
          <cell r="A2" t="str">
            <v>Complete</v>
          </cell>
        </row>
      </sheetData>
      <sheetData sheetId="4117">
        <row r="2">
          <cell r="A2" t="str">
            <v>Complete</v>
          </cell>
        </row>
      </sheetData>
      <sheetData sheetId="4118">
        <row r="2">
          <cell r="A2" t="str">
            <v>Complete</v>
          </cell>
        </row>
      </sheetData>
      <sheetData sheetId="4119">
        <row r="2">
          <cell r="A2" t="str">
            <v>Complete</v>
          </cell>
        </row>
      </sheetData>
      <sheetData sheetId="4120">
        <row r="2">
          <cell r="A2" t="str">
            <v>Complete</v>
          </cell>
        </row>
      </sheetData>
      <sheetData sheetId="4121">
        <row r="2">
          <cell r="A2" t="str">
            <v>Complete</v>
          </cell>
        </row>
      </sheetData>
      <sheetData sheetId="4122">
        <row r="2">
          <cell r="A2" t="str">
            <v>Complete</v>
          </cell>
        </row>
      </sheetData>
      <sheetData sheetId="4123">
        <row r="2">
          <cell r="A2" t="str">
            <v>Complete</v>
          </cell>
        </row>
      </sheetData>
      <sheetData sheetId="4124">
        <row r="2">
          <cell r="A2" t="str">
            <v>Complete</v>
          </cell>
        </row>
      </sheetData>
      <sheetData sheetId="4125">
        <row r="2">
          <cell r="A2" t="str">
            <v>Complete</v>
          </cell>
        </row>
      </sheetData>
      <sheetData sheetId="4126">
        <row r="2">
          <cell r="A2" t="str">
            <v>Complete</v>
          </cell>
        </row>
      </sheetData>
      <sheetData sheetId="4127">
        <row r="2">
          <cell r="A2" t="str">
            <v>Complete</v>
          </cell>
        </row>
      </sheetData>
      <sheetData sheetId="4128">
        <row r="2">
          <cell r="A2" t="str">
            <v>Complete</v>
          </cell>
        </row>
      </sheetData>
      <sheetData sheetId="4129">
        <row r="2">
          <cell r="A2" t="str">
            <v>Complete</v>
          </cell>
        </row>
      </sheetData>
      <sheetData sheetId="4130">
        <row r="2">
          <cell r="A2" t="str">
            <v>Complete</v>
          </cell>
        </row>
      </sheetData>
      <sheetData sheetId="4131">
        <row r="2">
          <cell r="A2" t="str">
            <v>Complete</v>
          </cell>
        </row>
      </sheetData>
      <sheetData sheetId="4132">
        <row r="2">
          <cell r="A2" t="str">
            <v>Complete</v>
          </cell>
        </row>
      </sheetData>
      <sheetData sheetId="4133">
        <row r="2">
          <cell r="A2" t="str">
            <v>Complete</v>
          </cell>
        </row>
      </sheetData>
      <sheetData sheetId="4134">
        <row r="2">
          <cell r="A2" t="str">
            <v>Complete</v>
          </cell>
        </row>
      </sheetData>
      <sheetData sheetId="4135">
        <row r="2">
          <cell r="A2" t="str">
            <v>Complete</v>
          </cell>
        </row>
      </sheetData>
      <sheetData sheetId="4136">
        <row r="2">
          <cell r="A2" t="str">
            <v>Complete</v>
          </cell>
        </row>
      </sheetData>
      <sheetData sheetId="4137">
        <row r="2">
          <cell r="A2" t="str">
            <v>Complete</v>
          </cell>
        </row>
      </sheetData>
      <sheetData sheetId="4138">
        <row r="2">
          <cell r="A2" t="str">
            <v>Complete</v>
          </cell>
        </row>
      </sheetData>
      <sheetData sheetId="4139">
        <row r="2">
          <cell r="A2" t="str">
            <v>Complete</v>
          </cell>
        </row>
      </sheetData>
      <sheetData sheetId="4140">
        <row r="2">
          <cell r="A2" t="str">
            <v>Complete</v>
          </cell>
        </row>
      </sheetData>
      <sheetData sheetId="4141">
        <row r="2">
          <cell r="A2" t="str">
            <v>Complete</v>
          </cell>
        </row>
      </sheetData>
      <sheetData sheetId="4142">
        <row r="2">
          <cell r="A2" t="str">
            <v>Complete</v>
          </cell>
        </row>
      </sheetData>
      <sheetData sheetId="4143">
        <row r="2">
          <cell r="A2" t="str">
            <v>Complete</v>
          </cell>
        </row>
      </sheetData>
      <sheetData sheetId="4144">
        <row r="2">
          <cell r="A2" t="str">
            <v>Complete</v>
          </cell>
        </row>
      </sheetData>
      <sheetData sheetId="4145">
        <row r="2">
          <cell r="A2" t="str">
            <v>Complete</v>
          </cell>
        </row>
      </sheetData>
      <sheetData sheetId="4146">
        <row r="2">
          <cell r="A2" t="str">
            <v>Complete</v>
          </cell>
        </row>
      </sheetData>
      <sheetData sheetId="4147">
        <row r="2">
          <cell r="A2" t="str">
            <v>Complete</v>
          </cell>
        </row>
      </sheetData>
      <sheetData sheetId="4148">
        <row r="2">
          <cell r="A2" t="str">
            <v>Complete</v>
          </cell>
        </row>
      </sheetData>
      <sheetData sheetId="4149">
        <row r="2">
          <cell r="A2" t="str">
            <v>Complete</v>
          </cell>
        </row>
      </sheetData>
      <sheetData sheetId="4150">
        <row r="2">
          <cell r="A2" t="str">
            <v>Complete</v>
          </cell>
        </row>
      </sheetData>
      <sheetData sheetId="4151">
        <row r="2">
          <cell r="A2" t="str">
            <v>Complete</v>
          </cell>
        </row>
      </sheetData>
      <sheetData sheetId="4152">
        <row r="2">
          <cell r="A2" t="str">
            <v>Complete</v>
          </cell>
        </row>
      </sheetData>
      <sheetData sheetId="4153">
        <row r="2">
          <cell r="A2" t="str">
            <v>Complete</v>
          </cell>
        </row>
      </sheetData>
      <sheetData sheetId="4154">
        <row r="2">
          <cell r="A2" t="str">
            <v>Complete</v>
          </cell>
        </row>
      </sheetData>
      <sheetData sheetId="4155">
        <row r="2">
          <cell r="A2" t="str">
            <v>Complete</v>
          </cell>
        </row>
      </sheetData>
      <sheetData sheetId="4156">
        <row r="2">
          <cell r="A2" t="str">
            <v>Complete</v>
          </cell>
        </row>
      </sheetData>
      <sheetData sheetId="4157">
        <row r="2">
          <cell r="A2" t="str">
            <v>Complete</v>
          </cell>
        </row>
      </sheetData>
      <sheetData sheetId="4158">
        <row r="2">
          <cell r="A2" t="str">
            <v>Complete</v>
          </cell>
        </row>
      </sheetData>
      <sheetData sheetId="4159">
        <row r="2">
          <cell r="A2" t="str">
            <v>Complete</v>
          </cell>
        </row>
      </sheetData>
      <sheetData sheetId="4160">
        <row r="2">
          <cell r="A2" t="str">
            <v>Complete</v>
          </cell>
        </row>
      </sheetData>
      <sheetData sheetId="4161">
        <row r="2">
          <cell r="A2" t="str">
            <v>Complete</v>
          </cell>
        </row>
      </sheetData>
      <sheetData sheetId="4162">
        <row r="2">
          <cell r="A2" t="str">
            <v>Complete</v>
          </cell>
        </row>
      </sheetData>
      <sheetData sheetId="4163">
        <row r="2">
          <cell r="A2" t="str">
            <v>Complete</v>
          </cell>
        </row>
      </sheetData>
      <sheetData sheetId="4164">
        <row r="2">
          <cell r="A2" t="str">
            <v>Complete</v>
          </cell>
        </row>
      </sheetData>
      <sheetData sheetId="4165">
        <row r="2">
          <cell r="A2" t="str">
            <v>Complete</v>
          </cell>
        </row>
      </sheetData>
      <sheetData sheetId="4166">
        <row r="2">
          <cell r="A2" t="str">
            <v>Complete</v>
          </cell>
        </row>
      </sheetData>
      <sheetData sheetId="4167">
        <row r="2">
          <cell r="A2" t="str">
            <v>Complete</v>
          </cell>
        </row>
      </sheetData>
      <sheetData sheetId="4168">
        <row r="2">
          <cell r="A2" t="str">
            <v>Complete</v>
          </cell>
        </row>
      </sheetData>
      <sheetData sheetId="4169">
        <row r="2">
          <cell r="A2" t="str">
            <v>Complete</v>
          </cell>
        </row>
      </sheetData>
      <sheetData sheetId="4170">
        <row r="2">
          <cell r="A2" t="str">
            <v>Complete</v>
          </cell>
        </row>
      </sheetData>
      <sheetData sheetId="4171">
        <row r="2">
          <cell r="A2" t="str">
            <v>Complete</v>
          </cell>
        </row>
      </sheetData>
      <sheetData sheetId="4172">
        <row r="2">
          <cell r="A2" t="str">
            <v>Complete</v>
          </cell>
        </row>
      </sheetData>
      <sheetData sheetId="4173">
        <row r="2">
          <cell r="A2" t="str">
            <v>Complete</v>
          </cell>
        </row>
      </sheetData>
      <sheetData sheetId="4174">
        <row r="2">
          <cell r="A2" t="str">
            <v>Complete</v>
          </cell>
        </row>
      </sheetData>
      <sheetData sheetId="4175">
        <row r="2">
          <cell r="A2" t="str">
            <v>Complete</v>
          </cell>
        </row>
      </sheetData>
      <sheetData sheetId="4176">
        <row r="2">
          <cell r="A2" t="str">
            <v>Complete</v>
          </cell>
        </row>
      </sheetData>
      <sheetData sheetId="4177">
        <row r="2">
          <cell r="A2" t="str">
            <v>Complete</v>
          </cell>
        </row>
      </sheetData>
      <sheetData sheetId="4178">
        <row r="2">
          <cell r="A2" t="str">
            <v>Complete</v>
          </cell>
        </row>
      </sheetData>
      <sheetData sheetId="4179">
        <row r="2">
          <cell r="A2" t="str">
            <v>Complete</v>
          </cell>
        </row>
      </sheetData>
      <sheetData sheetId="4180">
        <row r="2">
          <cell r="A2" t="str">
            <v>Complete</v>
          </cell>
        </row>
      </sheetData>
      <sheetData sheetId="4181">
        <row r="2">
          <cell r="A2" t="str">
            <v>Complete</v>
          </cell>
        </row>
      </sheetData>
      <sheetData sheetId="4182">
        <row r="2">
          <cell r="A2" t="str">
            <v>Complete</v>
          </cell>
        </row>
      </sheetData>
      <sheetData sheetId="4183">
        <row r="2">
          <cell r="A2" t="str">
            <v>Complete</v>
          </cell>
        </row>
      </sheetData>
      <sheetData sheetId="4184">
        <row r="2">
          <cell r="A2" t="str">
            <v>Complete</v>
          </cell>
        </row>
      </sheetData>
      <sheetData sheetId="4185">
        <row r="2">
          <cell r="A2" t="str">
            <v>Complete</v>
          </cell>
        </row>
      </sheetData>
      <sheetData sheetId="4186">
        <row r="2">
          <cell r="A2" t="str">
            <v>Complete</v>
          </cell>
        </row>
      </sheetData>
      <sheetData sheetId="4187">
        <row r="2">
          <cell r="A2" t="str">
            <v>Complete</v>
          </cell>
        </row>
      </sheetData>
      <sheetData sheetId="4188">
        <row r="2">
          <cell r="A2" t="str">
            <v>Complete</v>
          </cell>
        </row>
      </sheetData>
      <sheetData sheetId="4189">
        <row r="2">
          <cell r="A2" t="str">
            <v>Complete</v>
          </cell>
        </row>
      </sheetData>
      <sheetData sheetId="4190">
        <row r="2">
          <cell r="A2" t="str">
            <v>Complete</v>
          </cell>
        </row>
      </sheetData>
      <sheetData sheetId="4191">
        <row r="2">
          <cell r="A2" t="str">
            <v>Complete</v>
          </cell>
        </row>
      </sheetData>
      <sheetData sheetId="4192">
        <row r="2">
          <cell r="A2" t="str">
            <v>Complete</v>
          </cell>
        </row>
      </sheetData>
      <sheetData sheetId="4193">
        <row r="2">
          <cell r="A2" t="str">
            <v>Complete</v>
          </cell>
        </row>
      </sheetData>
      <sheetData sheetId="4194">
        <row r="2">
          <cell r="A2" t="str">
            <v>Complete</v>
          </cell>
        </row>
      </sheetData>
      <sheetData sheetId="4195">
        <row r="2">
          <cell r="A2" t="str">
            <v>Complete</v>
          </cell>
        </row>
      </sheetData>
      <sheetData sheetId="4196">
        <row r="2">
          <cell r="A2" t="str">
            <v>Complete</v>
          </cell>
        </row>
      </sheetData>
      <sheetData sheetId="4197">
        <row r="2">
          <cell r="A2" t="str">
            <v>Complete</v>
          </cell>
        </row>
      </sheetData>
      <sheetData sheetId="4198">
        <row r="2">
          <cell r="A2" t="str">
            <v>Complete</v>
          </cell>
        </row>
      </sheetData>
      <sheetData sheetId="4199">
        <row r="2">
          <cell r="A2" t="str">
            <v>Complete</v>
          </cell>
        </row>
      </sheetData>
      <sheetData sheetId="4200">
        <row r="2">
          <cell r="A2" t="str">
            <v>Complete</v>
          </cell>
        </row>
      </sheetData>
      <sheetData sheetId="4201">
        <row r="2">
          <cell r="A2" t="str">
            <v>Complete</v>
          </cell>
        </row>
      </sheetData>
      <sheetData sheetId="4202">
        <row r="2">
          <cell r="A2" t="str">
            <v>Complete</v>
          </cell>
        </row>
      </sheetData>
      <sheetData sheetId="4203">
        <row r="2">
          <cell r="A2" t="str">
            <v>Complete</v>
          </cell>
        </row>
      </sheetData>
      <sheetData sheetId="4204">
        <row r="2">
          <cell r="A2" t="str">
            <v>Complete</v>
          </cell>
        </row>
      </sheetData>
      <sheetData sheetId="4205">
        <row r="2">
          <cell r="A2" t="str">
            <v>Complete</v>
          </cell>
        </row>
      </sheetData>
      <sheetData sheetId="4206">
        <row r="2">
          <cell r="A2" t="str">
            <v>Complete</v>
          </cell>
        </row>
      </sheetData>
      <sheetData sheetId="4207">
        <row r="2">
          <cell r="A2" t="str">
            <v>Complete</v>
          </cell>
        </row>
      </sheetData>
      <sheetData sheetId="4208">
        <row r="2">
          <cell r="A2" t="str">
            <v>Complete</v>
          </cell>
        </row>
      </sheetData>
      <sheetData sheetId="4209">
        <row r="2">
          <cell r="A2" t="str">
            <v>Complete</v>
          </cell>
        </row>
      </sheetData>
      <sheetData sheetId="4210">
        <row r="2">
          <cell r="A2" t="str">
            <v>Complete</v>
          </cell>
        </row>
      </sheetData>
      <sheetData sheetId="4211">
        <row r="2">
          <cell r="A2" t="str">
            <v>Complete</v>
          </cell>
        </row>
      </sheetData>
      <sheetData sheetId="4212">
        <row r="2">
          <cell r="A2" t="str">
            <v>Complete</v>
          </cell>
        </row>
      </sheetData>
      <sheetData sheetId="4213">
        <row r="2">
          <cell r="A2" t="str">
            <v>Complete</v>
          </cell>
        </row>
      </sheetData>
      <sheetData sheetId="4214">
        <row r="2">
          <cell r="A2" t="str">
            <v>Complete</v>
          </cell>
        </row>
      </sheetData>
      <sheetData sheetId="4215">
        <row r="2">
          <cell r="A2" t="str">
            <v>Complete</v>
          </cell>
        </row>
      </sheetData>
      <sheetData sheetId="4216">
        <row r="2">
          <cell r="A2" t="str">
            <v>Complete</v>
          </cell>
        </row>
      </sheetData>
      <sheetData sheetId="4217">
        <row r="2">
          <cell r="A2" t="str">
            <v>Complete</v>
          </cell>
        </row>
      </sheetData>
      <sheetData sheetId="4218">
        <row r="2">
          <cell r="A2" t="str">
            <v>Complete</v>
          </cell>
        </row>
      </sheetData>
      <sheetData sheetId="4219">
        <row r="2">
          <cell r="A2" t="str">
            <v>Complete</v>
          </cell>
        </row>
      </sheetData>
      <sheetData sheetId="4220">
        <row r="2">
          <cell r="A2" t="str">
            <v>Complete</v>
          </cell>
        </row>
      </sheetData>
      <sheetData sheetId="4221">
        <row r="2">
          <cell r="A2" t="str">
            <v>Complete</v>
          </cell>
        </row>
      </sheetData>
      <sheetData sheetId="4222">
        <row r="2">
          <cell r="A2" t="str">
            <v>Complete</v>
          </cell>
        </row>
      </sheetData>
      <sheetData sheetId="4223">
        <row r="2">
          <cell r="A2" t="str">
            <v>Complete</v>
          </cell>
        </row>
      </sheetData>
      <sheetData sheetId="4224">
        <row r="2">
          <cell r="A2" t="str">
            <v>Complete</v>
          </cell>
        </row>
      </sheetData>
      <sheetData sheetId="4225">
        <row r="2">
          <cell r="A2" t="str">
            <v>Complete</v>
          </cell>
        </row>
      </sheetData>
      <sheetData sheetId="4226">
        <row r="2">
          <cell r="A2" t="str">
            <v>Complete</v>
          </cell>
        </row>
      </sheetData>
      <sheetData sheetId="4227">
        <row r="2">
          <cell r="A2" t="str">
            <v>Complete</v>
          </cell>
        </row>
      </sheetData>
      <sheetData sheetId="4228">
        <row r="2">
          <cell r="A2" t="str">
            <v>Complete</v>
          </cell>
        </row>
      </sheetData>
      <sheetData sheetId="4229">
        <row r="2">
          <cell r="A2" t="str">
            <v>Complete</v>
          </cell>
        </row>
      </sheetData>
      <sheetData sheetId="4230">
        <row r="2">
          <cell r="A2" t="str">
            <v>Complete</v>
          </cell>
        </row>
      </sheetData>
      <sheetData sheetId="4231">
        <row r="2">
          <cell r="A2" t="str">
            <v>Complete</v>
          </cell>
        </row>
      </sheetData>
      <sheetData sheetId="4232">
        <row r="2">
          <cell r="A2" t="str">
            <v>Complete</v>
          </cell>
        </row>
      </sheetData>
      <sheetData sheetId="4233">
        <row r="2">
          <cell r="A2" t="str">
            <v>Complete</v>
          </cell>
        </row>
      </sheetData>
      <sheetData sheetId="4234">
        <row r="2">
          <cell r="A2" t="str">
            <v>Complete</v>
          </cell>
        </row>
      </sheetData>
      <sheetData sheetId="4235">
        <row r="2">
          <cell r="A2" t="str">
            <v>Complete</v>
          </cell>
        </row>
      </sheetData>
      <sheetData sheetId="4236">
        <row r="2">
          <cell r="A2" t="str">
            <v>Complete</v>
          </cell>
        </row>
      </sheetData>
      <sheetData sheetId="4237">
        <row r="2">
          <cell r="A2" t="str">
            <v>Complete</v>
          </cell>
        </row>
      </sheetData>
      <sheetData sheetId="4238">
        <row r="2">
          <cell r="A2" t="str">
            <v>Complete</v>
          </cell>
        </row>
      </sheetData>
      <sheetData sheetId="4239">
        <row r="2">
          <cell r="A2" t="str">
            <v>Complete</v>
          </cell>
        </row>
      </sheetData>
      <sheetData sheetId="4240">
        <row r="2">
          <cell r="A2" t="str">
            <v>Complete</v>
          </cell>
        </row>
      </sheetData>
      <sheetData sheetId="4241">
        <row r="2">
          <cell r="A2" t="str">
            <v>Complete</v>
          </cell>
        </row>
      </sheetData>
      <sheetData sheetId="4242">
        <row r="2">
          <cell r="A2" t="str">
            <v>Complete</v>
          </cell>
        </row>
      </sheetData>
      <sheetData sheetId="4243">
        <row r="2">
          <cell r="A2" t="str">
            <v>Complete</v>
          </cell>
        </row>
      </sheetData>
      <sheetData sheetId="4244">
        <row r="2">
          <cell r="A2" t="str">
            <v>Complete</v>
          </cell>
        </row>
      </sheetData>
      <sheetData sheetId="4245">
        <row r="2">
          <cell r="A2" t="str">
            <v>Complete</v>
          </cell>
        </row>
      </sheetData>
      <sheetData sheetId="4246">
        <row r="2">
          <cell r="A2" t="str">
            <v>Complete</v>
          </cell>
        </row>
      </sheetData>
      <sheetData sheetId="4247">
        <row r="2">
          <cell r="A2" t="str">
            <v>Complete</v>
          </cell>
        </row>
      </sheetData>
      <sheetData sheetId="4248">
        <row r="2">
          <cell r="A2" t="str">
            <v>Complete</v>
          </cell>
        </row>
      </sheetData>
      <sheetData sheetId="4249">
        <row r="2">
          <cell r="A2" t="str">
            <v>Complete</v>
          </cell>
        </row>
      </sheetData>
      <sheetData sheetId="4250">
        <row r="2">
          <cell r="A2" t="str">
            <v>Complete</v>
          </cell>
        </row>
      </sheetData>
      <sheetData sheetId="4251">
        <row r="2">
          <cell r="A2" t="str">
            <v>Complete</v>
          </cell>
        </row>
      </sheetData>
      <sheetData sheetId="4252">
        <row r="2">
          <cell r="A2" t="str">
            <v>Complete</v>
          </cell>
        </row>
      </sheetData>
      <sheetData sheetId="4253">
        <row r="2">
          <cell r="A2" t="str">
            <v>Complete</v>
          </cell>
        </row>
      </sheetData>
      <sheetData sheetId="4254">
        <row r="2">
          <cell r="A2" t="str">
            <v>Complete</v>
          </cell>
        </row>
      </sheetData>
      <sheetData sheetId="4255">
        <row r="2">
          <cell r="A2" t="str">
            <v>Complete</v>
          </cell>
        </row>
      </sheetData>
      <sheetData sheetId="4256">
        <row r="2">
          <cell r="A2" t="str">
            <v>Complete</v>
          </cell>
        </row>
      </sheetData>
      <sheetData sheetId="4257">
        <row r="2">
          <cell r="A2" t="str">
            <v>Complete</v>
          </cell>
        </row>
      </sheetData>
      <sheetData sheetId="4258">
        <row r="2">
          <cell r="A2" t="str">
            <v>Complete</v>
          </cell>
        </row>
      </sheetData>
      <sheetData sheetId="4259">
        <row r="2">
          <cell r="A2" t="str">
            <v>Complete</v>
          </cell>
        </row>
      </sheetData>
      <sheetData sheetId="4260">
        <row r="2">
          <cell r="A2" t="str">
            <v>Complete</v>
          </cell>
        </row>
      </sheetData>
      <sheetData sheetId="4261">
        <row r="2">
          <cell r="A2" t="str">
            <v>Complete</v>
          </cell>
        </row>
      </sheetData>
      <sheetData sheetId="4262">
        <row r="2">
          <cell r="A2" t="str">
            <v>Complete</v>
          </cell>
        </row>
      </sheetData>
      <sheetData sheetId="4263">
        <row r="2">
          <cell r="A2" t="str">
            <v>Complete</v>
          </cell>
        </row>
      </sheetData>
      <sheetData sheetId="4264">
        <row r="2">
          <cell r="A2" t="str">
            <v>Complete</v>
          </cell>
        </row>
      </sheetData>
      <sheetData sheetId="4265">
        <row r="2">
          <cell r="A2" t="str">
            <v>Complete</v>
          </cell>
        </row>
      </sheetData>
      <sheetData sheetId="4266">
        <row r="2">
          <cell r="A2" t="str">
            <v>Complete</v>
          </cell>
        </row>
      </sheetData>
      <sheetData sheetId="4267">
        <row r="2">
          <cell r="A2" t="str">
            <v>Complete</v>
          </cell>
        </row>
      </sheetData>
      <sheetData sheetId="4268">
        <row r="2">
          <cell r="A2" t="str">
            <v>Complete</v>
          </cell>
        </row>
      </sheetData>
      <sheetData sheetId="4269">
        <row r="2">
          <cell r="A2" t="str">
            <v>Complete</v>
          </cell>
        </row>
      </sheetData>
      <sheetData sheetId="4270">
        <row r="2">
          <cell r="A2" t="str">
            <v>Complete</v>
          </cell>
        </row>
      </sheetData>
      <sheetData sheetId="4271">
        <row r="2">
          <cell r="A2" t="str">
            <v>Complete</v>
          </cell>
        </row>
      </sheetData>
      <sheetData sheetId="4272">
        <row r="2">
          <cell r="A2" t="str">
            <v>Complete</v>
          </cell>
        </row>
      </sheetData>
      <sheetData sheetId="4273">
        <row r="2">
          <cell r="A2" t="str">
            <v>Complete</v>
          </cell>
        </row>
      </sheetData>
      <sheetData sheetId="4274">
        <row r="2">
          <cell r="A2" t="str">
            <v>Complete</v>
          </cell>
        </row>
      </sheetData>
      <sheetData sheetId="4275">
        <row r="2">
          <cell r="A2" t="str">
            <v>Complete</v>
          </cell>
        </row>
      </sheetData>
      <sheetData sheetId="4276">
        <row r="2">
          <cell r="A2" t="str">
            <v>Complete</v>
          </cell>
        </row>
      </sheetData>
      <sheetData sheetId="4277">
        <row r="2">
          <cell r="A2" t="str">
            <v>Complete</v>
          </cell>
        </row>
      </sheetData>
      <sheetData sheetId="4278">
        <row r="2">
          <cell r="A2" t="str">
            <v>Complete</v>
          </cell>
        </row>
      </sheetData>
      <sheetData sheetId="4279">
        <row r="2">
          <cell r="A2" t="str">
            <v>Complete</v>
          </cell>
        </row>
      </sheetData>
      <sheetData sheetId="4280">
        <row r="2">
          <cell r="A2" t="str">
            <v>Complete</v>
          </cell>
        </row>
      </sheetData>
      <sheetData sheetId="4281">
        <row r="2">
          <cell r="A2" t="str">
            <v>Complete</v>
          </cell>
        </row>
      </sheetData>
      <sheetData sheetId="4282">
        <row r="2">
          <cell r="A2" t="str">
            <v>Complete</v>
          </cell>
        </row>
      </sheetData>
      <sheetData sheetId="4283">
        <row r="2">
          <cell r="A2" t="str">
            <v>Complete</v>
          </cell>
        </row>
      </sheetData>
      <sheetData sheetId="4284">
        <row r="2">
          <cell r="A2" t="str">
            <v>Complete</v>
          </cell>
        </row>
      </sheetData>
      <sheetData sheetId="4285">
        <row r="2">
          <cell r="A2" t="str">
            <v>Complete</v>
          </cell>
        </row>
      </sheetData>
      <sheetData sheetId="4286">
        <row r="2">
          <cell r="A2" t="str">
            <v>Complete</v>
          </cell>
        </row>
      </sheetData>
      <sheetData sheetId="4287">
        <row r="2">
          <cell r="A2" t="str">
            <v>Complete</v>
          </cell>
        </row>
      </sheetData>
      <sheetData sheetId="4288">
        <row r="2">
          <cell r="A2" t="str">
            <v>Complete</v>
          </cell>
        </row>
      </sheetData>
      <sheetData sheetId="4289">
        <row r="2">
          <cell r="A2" t="str">
            <v>Complete</v>
          </cell>
        </row>
      </sheetData>
      <sheetData sheetId="4290">
        <row r="2">
          <cell r="A2" t="str">
            <v>Complete</v>
          </cell>
        </row>
      </sheetData>
      <sheetData sheetId="4291">
        <row r="2">
          <cell r="A2" t="str">
            <v>Complete</v>
          </cell>
        </row>
      </sheetData>
      <sheetData sheetId="4292">
        <row r="2">
          <cell r="A2" t="str">
            <v>Complete</v>
          </cell>
        </row>
      </sheetData>
      <sheetData sheetId="4293">
        <row r="2">
          <cell r="A2" t="str">
            <v>Complete</v>
          </cell>
        </row>
      </sheetData>
      <sheetData sheetId="4294">
        <row r="2">
          <cell r="A2" t="str">
            <v>Complete</v>
          </cell>
        </row>
      </sheetData>
      <sheetData sheetId="4295">
        <row r="2">
          <cell r="A2" t="str">
            <v>Complete</v>
          </cell>
        </row>
      </sheetData>
      <sheetData sheetId="4296">
        <row r="2">
          <cell r="A2" t="str">
            <v>Complete</v>
          </cell>
        </row>
      </sheetData>
      <sheetData sheetId="4297">
        <row r="2">
          <cell r="A2" t="str">
            <v>Complete</v>
          </cell>
        </row>
      </sheetData>
      <sheetData sheetId="4298">
        <row r="2">
          <cell r="A2" t="str">
            <v>Complete</v>
          </cell>
        </row>
      </sheetData>
      <sheetData sheetId="4299">
        <row r="2">
          <cell r="A2" t="str">
            <v>Complete</v>
          </cell>
        </row>
      </sheetData>
      <sheetData sheetId="4300">
        <row r="2">
          <cell r="A2" t="str">
            <v>Complete</v>
          </cell>
        </row>
      </sheetData>
      <sheetData sheetId="4301">
        <row r="2">
          <cell r="A2" t="str">
            <v>Complete</v>
          </cell>
        </row>
      </sheetData>
      <sheetData sheetId="4302">
        <row r="2">
          <cell r="A2" t="str">
            <v>Complete</v>
          </cell>
        </row>
      </sheetData>
      <sheetData sheetId="4303">
        <row r="2">
          <cell r="A2" t="str">
            <v>Complete</v>
          </cell>
        </row>
      </sheetData>
      <sheetData sheetId="4304">
        <row r="2">
          <cell r="A2" t="str">
            <v>Complete</v>
          </cell>
        </row>
      </sheetData>
      <sheetData sheetId="4305">
        <row r="2">
          <cell r="A2" t="str">
            <v>Complete</v>
          </cell>
        </row>
      </sheetData>
      <sheetData sheetId="4306">
        <row r="2">
          <cell r="A2" t="str">
            <v>Complete</v>
          </cell>
        </row>
      </sheetData>
      <sheetData sheetId="4307">
        <row r="2">
          <cell r="A2" t="str">
            <v>Complete</v>
          </cell>
        </row>
      </sheetData>
      <sheetData sheetId="4308">
        <row r="2">
          <cell r="A2" t="str">
            <v>Complete</v>
          </cell>
        </row>
      </sheetData>
      <sheetData sheetId="4309">
        <row r="2">
          <cell r="A2" t="str">
            <v>Complete</v>
          </cell>
        </row>
      </sheetData>
      <sheetData sheetId="4310">
        <row r="2">
          <cell r="A2" t="str">
            <v>Complete</v>
          </cell>
        </row>
      </sheetData>
      <sheetData sheetId="4311">
        <row r="2">
          <cell r="A2" t="str">
            <v>Complete</v>
          </cell>
        </row>
      </sheetData>
      <sheetData sheetId="4312">
        <row r="2">
          <cell r="A2" t="str">
            <v>Complete</v>
          </cell>
        </row>
      </sheetData>
      <sheetData sheetId="4313">
        <row r="2">
          <cell r="A2" t="str">
            <v>Complete</v>
          </cell>
        </row>
      </sheetData>
      <sheetData sheetId="4314">
        <row r="2">
          <cell r="A2" t="str">
            <v>Complete</v>
          </cell>
        </row>
      </sheetData>
      <sheetData sheetId="4315">
        <row r="2">
          <cell r="A2" t="str">
            <v>Complete</v>
          </cell>
        </row>
      </sheetData>
      <sheetData sheetId="4316">
        <row r="2">
          <cell r="A2" t="str">
            <v>Complete</v>
          </cell>
        </row>
      </sheetData>
      <sheetData sheetId="4317">
        <row r="2">
          <cell r="A2" t="str">
            <v>Complete</v>
          </cell>
        </row>
      </sheetData>
      <sheetData sheetId="4318">
        <row r="2">
          <cell r="A2" t="str">
            <v>Complete</v>
          </cell>
        </row>
      </sheetData>
      <sheetData sheetId="4319">
        <row r="2">
          <cell r="A2" t="str">
            <v>Complete</v>
          </cell>
        </row>
      </sheetData>
      <sheetData sheetId="4320">
        <row r="2">
          <cell r="A2" t="str">
            <v>Complete</v>
          </cell>
        </row>
      </sheetData>
      <sheetData sheetId="4321">
        <row r="2">
          <cell r="A2" t="str">
            <v>Complete</v>
          </cell>
        </row>
      </sheetData>
      <sheetData sheetId="4322">
        <row r="2">
          <cell r="A2" t="str">
            <v>Complete</v>
          </cell>
        </row>
      </sheetData>
      <sheetData sheetId="4323">
        <row r="2">
          <cell r="A2" t="str">
            <v>Complete</v>
          </cell>
        </row>
      </sheetData>
      <sheetData sheetId="4324">
        <row r="2">
          <cell r="A2" t="str">
            <v>Complete</v>
          </cell>
        </row>
      </sheetData>
      <sheetData sheetId="4325">
        <row r="2">
          <cell r="A2" t="str">
            <v>Complete</v>
          </cell>
        </row>
      </sheetData>
      <sheetData sheetId="4326">
        <row r="2">
          <cell r="A2" t="str">
            <v>Complete</v>
          </cell>
        </row>
      </sheetData>
      <sheetData sheetId="4327">
        <row r="2">
          <cell r="A2" t="str">
            <v>Complete</v>
          </cell>
        </row>
      </sheetData>
      <sheetData sheetId="4328">
        <row r="2">
          <cell r="A2" t="str">
            <v>Complete</v>
          </cell>
        </row>
      </sheetData>
      <sheetData sheetId="4329">
        <row r="2">
          <cell r="A2" t="str">
            <v>Complete</v>
          </cell>
        </row>
      </sheetData>
      <sheetData sheetId="4330">
        <row r="2">
          <cell r="A2" t="str">
            <v>Complete</v>
          </cell>
        </row>
      </sheetData>
      <sheetData sheetId="4331">
        <row r="2">
          <cell r="A2" t="str">
            <v>Complete</v>
          </cell>
        </row>
      </sheetData>
      <sheetData sheetId="4332">
        <row r="2">
          <cell r="A2" t="str">
            <v>Complete</v>
          </cell>
        </row>
      </sheetData>
      <sheetData sheetId="4333">
        <row r="2">
          <cell r="A2" t="str">
            <v>Complete</v>
          </cell>
        </row>
      </sheetData>
      <sheetData sheetId="4334">
        <row r="2">
          <cell r="A2" t="str">
            <v>Complete</v>
          </cell>
        </row>
      </sheetData>
      <sheetData sheetId="4335">
        <row r="2">
          <cell r="A2" t="str">
            <v>Complete</v>
          </cell>
        </row>
      </sheetData>
      <sheetData sheetId="4336">
        <row r="2">
          <cell r="A2" t="str">
            <v>Complete</v>
          </cell>
        </row>
      </sheetData>
      <sheetData sheetId="4337">
        <row r="2">
          <cell r="A2" t="str">
            <v>Complete</v>
          </cell>
        </row>
      </sheetData>
      <sheetData sheetId="4338">
        <row r="2">
          <cell r="A2" t="str">
            <v>Complete</v>
          </cell>
        </row>
      </sheetData>
      <sheetData sheetId="4339">
        <row r="2">
          <cell r="A2" t="str">
            <v>Complete</v>
          </cell>
        </row>
      </sheetData>
      <sheetData sheetId="4340">
        <row r="2">
          <cell r="A2" t="str">
            <v>Complete</v>
          </cell>
        </row>
      </sheetData>
      <sheetData sheetId="4341">
        <row r="2">
          <cell r="A2" t="str">
            <v>Complete</v>
          </cell>
        </row>
      </sheetData>
      <sheetData sheetId="4342">
        <row r="2">
          <cell r="A2" t="str">
            <v>Complete</v>
          </cell>
        </row>
      </sheetData>
      <sheetData sheetId="4343">
        <row r="2">
          <cell r="A2" t="str">
            <v>Complete</v>
          </cell>
        </row>
      </sheetData>
      <sheetData sheetId="4344">
        <row r="2">
          <cell r="A2" t="str">
            <v>Complete</v>
          </cell>
        </row>
      </sheetData>
      <sheetData sheetId="4345">
        <row r="2">
          <cell r="A2" t="str">
            <v>Complete</v>
          </cell>
        </row>
      </sheetData>
      <sheetData sheetId="4346">
        <row r="2">
          <cell r="A2" t="str">
            <v>Complete</v>
          </cell>
        </row>
      </sheetData>
      <sheetData sheetId="4347">
        <row r="2">
          <cell r="A2" t="str">
            <v>Complete</v>
          </cell>
        </row>
      </sheetData>
      <sheetData sheetId="4348">
        <row r="2">
          <cell r="A2" t="str">
            <v>Complete</v>
          </cell>
        </row>
      </sheetData>
      <sheetData sheetId="4349">
        <row r="2">
          <cell r="A2" t="str">
            <v>Complete</v>
          </cell>
        </row>
      </sheetData>
      <sheetData sheetId="4350">
        <row r="2">
          <cell r="A2" t="str">
            <v>Complete</v>
          </cell>
        </row>
      </sheetData>
      <sheetData sheetId="4351">
        <row r="2">
          <cell r="A2" t="str">
            <v>Complete</v>
          </cell>
        </row>
      </sheetData>
      <sheetData sheetId="4352">
        <row r="2">
          <cell r="A2" t="str">
            <v>Complete</v>
          </cell>
        </row>
      </sheetData>
      <sheetData sheetId="4353">
        <row r="2">
          <cell r="A2" t="str">
            <v>Complete</v>
          </cell>
        </row>
      </sheetData>
      <sheetData sheetId="4354">
        <row r="2">
          <cell r="A2" t="str">
            <v>Complete</v>
          </cell>
        </row>
      </sheetData>
      <sheetData sheetId="4355">
        <row r="2">
          <cell r="A2" t="str">
            <v>Complete</v>
          </cell>
        </row>
      </sheetData>
      <sheetData sheetId="4356">
        <row r="2">
          <cell r="A2" t="str">
            <v>Complete</v>
          </cell>
        </row>
      </sheetData>
      <sheetData sheetId="4357">
        <row r="2">
          <cell r="A2" t="str">
            <v>Complete</v>
          </cell>
        </row>
      </sheetData>
      <sheetData sheetId="4358">
        <row r="2">
          <cell r="A2" t="str">
            <v>Complete</v>
          </cell>
        </row>
      </sheetData>
      <sheetData sheetId="4359">
        <row r="2">
          <cell r="A2" t="str">
            <v>Complete</v>
          </cell>
        </row>
      </sheetData>
      <sheetData sheetId="4360">
        <row r="2">
          <cell r="A2" t="str">
            <v>Complete</v>
          </cell>
        </row>
      </sheetData>
      <sheetData sheetId="4361">
        <row r="2">
          <cell r="A2" t="str">
            <v>Complete</v>
          </cell>
        </row>
      </sheetData>
      <sheetData sheetId="4362">
        <row r="2">
          <cell r="A2" t="str">
            <v>Complete</v>
          </cell>
        </row>
      </sheetData>
      <sheetData sheetId="4363">
        <row r="2">
          <cell r="A2" t="str">
            <v>Complete</v>
          </cell>
        </row>
      </sheetData>
      <sheetData sheetId="4364">
        <row r="2">
          <cell r="A2" t="str">
            <v>Complete</v>
          </cell>
        </row>
      </sheetData>
      <sheetData sheetId="4365">
        <row r="2">
          <cell r="A2" t="str">
            <v>Complete</v>
          </cell>
        </row>
      </sheetData>
      <sheetData sheetId="4366">
        <row r="2">
          <cell r="A2" t="str">
            <v>Complete</v>
          </cell>
        </row>
      </sheetData>
      <sheetData sheetId="4367">
        <row r="2">
          <cell r="A2" t="str">
            <v>Complete</v>
          </cell>
        </row>
      </sheetData>
      <sheetData sheetId="4368">
        <row r="2">
          <cell r="A2" t="str">
            <v>Complete</v>
          </cell>
        </row>
      </sheetData>
      <sheetData sheetId="4369">
        <row r="2">
          <cell r="A2" t="str">
            <v>Complete</v>
          </cell>
        </row>
      </sheetData>
      <sheetData sheetId="4370">
        <row r="2">
          <cell r="A2" t="str">
            <v>Complete</v>
          </cell>
        </row>
      </sheetData>
      <sheetData sheetId="4371">
        <row r="2">
          <cell r="A2" t="str">
            <v>Complete</v>
          </cell>
        </row>
      </sheetData>
      <sheetData sheetId="4372">
        <row r="2">
          <cell r="A2" t="str">
            <v>Complete</v>
          </cell>
        </row>
      </sheetData>
      <sheetData sheetId="4373">
        <row r="2">
          <cell r="A2" t="str">
            <v>Complete</v>
          </cell>
        </row>
      </sheetData>
      <sheetData sheetId="4374">
        <row r="2">
          <cell r="A2" t="str">
            <v>Complete</v>
          </cell>
        </row>
      </sheetData>
      <sheetData sheetId="4375">
        <row r="2">
          <cell r="A2" t="str">
            <v>Complete</v>
          </cell>
        </row>
      </sheetData>
      <sheetData sheetId="4376">
        <row r="2">
          <cell r="A2" t="str">
            <v>Complete</v>
          </cell>
        </row>
      </sheetData>
      <sheetData sheetId="4377">
        <row r="2">
          <cell r="A2" t="str">
            <v>Complete</v>
          </cell>
        </row>
      </sheetData>
      <sheetData sheetId="4378">
        <row r="2">
          <cell r="A2">
            <v>43462</v>
          </cell>
        </row>
      </sheetData>
      <sheetData sheetId="4379">
        <row r="2">
          <cell r="A2">
            <v>43462</v>
          </cell>
        </row>
      </sheetData>
      <sheetData sheetId="4380">
        <row r="2">
          <cell r="A2">
            <v>43462</v>
          </cell>
        </row>
      </sheetData>
      <sheetData sheetId="4381">
        <row r="2">
          <cell r="A2">
            <v>43462</v>
          </cell>
        </row>
      </sheetData>
      <sheetData sheetId="4382">
        <row r="2">
          <cell r="A2">
            <v>43462</v>
          </cell>
        </row>
      </sheetData>
      <sheetData sheetId="4383">
        <row r="2">
          <cell r="A2">
            <v>43462</v>
          </cell>
        </row>
      </sheetData>
      <sheetData sheetId="4384">
        <row r="2">
          <cell r="A2">
            <v>43462</v>
          </cell>
        </row>
      </sheetData>
      <sheetData sheetId="4385">
        <row r="2">
          <cell r="A2">
            <v>43462</v>
          </cell>
        </row>
      </sheetData>
      <sheetData sheetId="4386">
        <row r="2">
          <cell r="A2">
            <v>43462</v>
          </cell>
        </row>
      </sheetData>
      <sheetData sheetId="4387">
        <row r="2">
          <cell r="A2">
            <v>43462</v>
          </cell>
        </row>
      </sheetData>
      <sheetData sheetId="4388">
        <row r="2">
          <cell r="A2">
            <v>43462</v>
          </cell>
        </row>
      </sheetData>
      <sheetData sheetId="4389">
        <row r="2">
          <cell r="A2">
            <v>43462</v>
          </cell>
        </row>
      </sheetData>
      <sheetData sheetId="4390">
        <row r="2">
          <cell r="A2">
            <v>43462</v>
          </cell>
        </row>
      </sheetData>
      <sheetData sheetId="4391">
        <row r="2">
          <cell r="A2">
            <v>43462</v>
          </cell>
        </row>
      </sheetData>
      <sheetData sheetId="4392">
        <row r="2">
          <cell r="A2">
            <v>43462</v>
          </cell>
        </row>
      </sheetData>
      <sheetData sheetId="4393">
        <row r="2">
          <cell r="A2">
            <v>43462</v>
          </cell>
        </row>
      </sheetData>
      <sheetData sheetId="4394">
        <row r="2">
          <cell r="A2">
            <v>43462</v>
          </cell>
        </row>
      </sheetData>
      <sheetData sheetId="4395">
        <row r="2">
          <cell r="A2">
            <v>43462</v>
          </cell>
        </row>
      </sheetData>
      <sheetData sheetId="4396">
        <row r="2">
          <cell r="A2">
            <v>43462</v>
          </cell>
        </row>
      </sheetData>
      <sheetData sheetId="4397">
        <row r="2">
          <cell r="A2">
            <v>43462</v>
          </cell>
        </row>
      </sheetData>
      <sheetData sheetId="4398">
        <row r="2">
          <cell r="A2">
            <v>43462</v>
          </cell>
        </row>
      </sheetData>
      <sheetData sheetId="4399">
        <row r="2">
          <cell r="A2">
            <v>43462</v>
          </cell>
        </row>
      </sheetData>
      <sheetData sheetId="4400">
        <row r="2">
          <cell r="A2">
            <v>43462</v>
          </cell>
        </row>
      </sheetData>
      <sheetData sheetId="4401">
        <row r="2">
          <cell r="A2">
            <v>43462</v>
          </cell>
        </row>
      </sheetData>
      <sheetData sheetId="4402">
        <row r="2">
          <cell r="A2">
            <v>43462</v>
          </cell>
        </row>
      </sheetData>
      <sheetData sheetId="4403">
        <row r="2">
          <cell r="A2">
            <v>43462</v>
          </cell>
        </row>
      </sheetData>
      <sheetData sheetId="4404">
        <row r="2">
          <cell r="A2">
            <v>43462</v>
          </cell>
        </row>
      </sheetData>
      <sheetData sheetId="4405">
        <row r="2">
          <cell r="A2">
            <v>43462</v>
          </cell>
        </row>
      </sheetData>
      <sheetData sheetId="4406">
        <row r="2">
          <cell r="A2">
            <v>43462</v>
          </cell>
        </row>
      </sheetData>
      <sheetData sheetId="4407">
        <row r="2">
          <cell r="A2">
            <v>43462</v>
          </cell>
        </row>
      </sheetData>
      <sheetData sheetId="4408">
        <row r="2">
          <cell r="A2">
            <v>43462</v>
          </cell>
        </row>
      </sheetData>
      <sheetData sheetId="4409">
        <row r="2">
          <cell r="A2">
            <v>43462</v>
          </cell>
        </row>
      </sheetData>
      <sheetData sheetId="4410">
        <row r="2">
          <cell r="A2">
            <v>43462</v>
          </cell>
        </row>
      </sheetData>
      <sheetData sheetId="4411">
        <row r="2">
          <cell r="A2">
            <v>43462</v>
          </cell>
        </row>
      </sheetData>
      <sheetData sheetId="4412">
        <row r="2">
          <cell r="A2">
            <v>43462</v>
          </cell>
        </row>
      </sheetData>
      <sheetData sheetId="4413">
        <row r="2">
          <cell r="A2">
            <v>43462</v>
          </cell>
        </row>
      </sheetData>
      <sheetData sheetId="4414">
        <row r="2">
          <cell r="A2">
            <v>43462</v>
          </cell>
        </row>
      </sheetData>
      <sheetData sheetId="4415">
        <row r="2">
          <cell r="A2">
            <v>43462</v>
          </cell>
        </row>
      </sheetData>
      <sheetData sheetId="4416">
        <row r="2">
          <cell r="A2">
            <v>43462</v>
          </cell>
        </row>
      </sheetData>
      <sheetData sheetId="4417">
        <row r="2">
          <cell r="A2">
            <v>43462</v>
          </cell>
        </row>
      </sheetData>
      <sheetData sheetId="4418">
        <row r="2">
          <cell r="A2">
            <v>43462</v>
          </cell>
        </row>
      </sheetData>
      <sheetData sheetId="4419">
        <row r="2">
          <cell r="A2">
            <v>43462</v>
          </cell>
        </row>
      </sheetData>
      <sheetData sheetId="4420">
        <row r="2">
          <cell r="A2">
            <v>43462</v>
          </cell>
        </row>
      </sheetData>
      <sheetData sheetId="4421">
        <row r="2">
          <cell r="A2">
            <v>43462</v>
          </cell>
        </row>
      </sheetData>
      <sheetData sheetId="4422">
        <row r="2">
          <cell r="A2">
            <v>43462</v>
          </cell>
        </row>
      </sheetData>
      <sheetData sheetId="4423">
        <row r="2">
          <cell r="A2">
            <v>43462</v>
          </cell>
        </row>
      </sheetData>
      <sheetData sheetId="4424">
        <row r="2">
          <cell r="A2">
            <v>43462</v>
          </cell>
        </row>
      </sheetData>
      <sheetData sheetId="4425">
        <row r="2">
          <cell r="A2">
            <v>43462</v>
          </cell>
        </row>
      </sheetData>
      <sheetData sheetId="4426">
        <row r="2">
          <cell r="A2">
            <v>43462</v>
          </cell>
        </row>
      </sheetData>
      <sheetData sheetId="4427">
        <row r="2">
          <cell r="A2">
            <v>43462</v>
          </cell>
        </row>
      </sheetData>
      <sheetData sheetId="4428">
        <row r="2">
          <cell r="A2">
            <v>43462</v>
          </cell>
        </row>
      </sheetData>
      <sheetData sheetId="4429">
        <row r="2">
          <cell r="A2">
            <v>43462</v>
          </cell>
        </row>
      </sheetData>
      <sheetData sheetId="4430">
        <row r="2">
          <cell r="A2">
            <v>43462</v>
          </cell>
        </row>
      </sheetData>
      <sheetData sheetId="4431">
        <row r="2">
          <cell r="A2">
            <v>43462</v>
          </cell>
        </row>
      </sheetData>
      <sheetData sheetId="4432">
        <row r="2">
          <cell r="A2">
            <v>43462</v>
          </cell>
        </row>
      </sheetData>
      <sheetData sheetId="4433">
        <row r="2">
          <cell r="A2">
            <v>43462</v>
          </cell>
        </row>
      </sheetData>
      <sheetData sheetId="4434">
        <row r="2">
          <cell r="A2">
            <v>43462</v>
          </cell>
        </row>
      </sheetData>
      <sheetData sheetId="4435">
        <row r="2">
          <cell r="A2">
            <v>43462</v>
          </cell>
        </row>
      </sheetData>
      <sheetData sheetId="4436">
        <row r="2">
          <cell r="A2">
            <v>43462</v>
          </cell>
        </row>
      </sheetData>
      <sheetData sheetId="4437">
        <row r="2">
          <cell r="A2">
            <v>43462</v>
          </cell>
        </row>
      </sheetData>
      <sheetData sheetId="4438">
        <row r="2">
          <cell r="A2">
            <v>43462</v>
          </cell>
        </row>
      </sheetData>
      <sheetData sheetId="4439">
        <row r="2">
          <cell r="A2">
            <v>43462</v>
          </cell>
        </row>
      </sheetData>
      <sheetData sheetId="4440">
        <row r="2">
          <cell r="A2">
            <v>43462</v>
          </cell>
        </row>
      </sheetData>
      <sheetData sheetId="4441">
        <row r="2">
          <cell r="A2">
            <v>43462</v>
          </cell>
        </row>
      </sheetData>
      <sheetData sheetId="4442">
        <row r="2">
          <cell r="A2">
            <v>43462</v>
          </cell>
        </row>
      </sheetData>
      <sheetData sheetId="4443">
        <row r="2">
          <cell r="A2">
            <v>43462</v>
          </cell>
        </row>
      </sheetData>
      <sheetData sheetId="4444">
        <row r="2">
          <cell r="A2">
            <v>43462</v>
          </cell>
        </row>
      </sheetData>
      <sheetData sheetId="4445">
        <row r="2">
          <cell r="A2">
            <v>43462</v>
          </cell>
        </row>
      </sheetData>
      <sheetData sheetId="4446">
        <row r="2">
          <cell r="A2" t="str">
            <v>Complete</v>
          </cell>
        </row>
      </sheetData>
      <sheetData sheetId="4447">
        <row r="2">
          <cell r="A2" t="str">
            <v>Complete</v>
          </cell>
        </row>
      </sheetData>
      <sheetData sheetId="4448">
        <row r="2">
          <cell r="A2" t="str">
            <v>Complete</v>
          </cell>
        </row>
      </sheetData>
      <sheetData sheetId="4449">
        <row r="2">
          <cell r="A2" t="str">
            <v>Complete</v>
          </cell>
        </row>
      </sheetData>
      <sheetData sheetId="4450">
        <row r="2">
          <cell r="A2" t="str">
            <v>Complete</v>
          </cell>
        </row>
      </sheetData>
      <sheetData sheetId="4451">
        <row r="2">
          <cell r="A2" t="str">
            <v>Complete</v>
          </cell>
        </row>
      </sheetData>
      <sheetData sheetId="4452">
        <row r="2">
          <cell r="A2" t="str">
            <v>Complete</v>
          </cell>
        </row>
      </sheetData>
      <sheetData sheetId="4453">
        <row r="2">
          <cell r="A2" t="str">
            <v>Complete</v>
          </cell>
        </row>
      </sheetData>
      <sheetData sheetId="4454">
        <row r="2">
          <cell r="A2" t="str">
            <v>Complete</v>
          </cell>
        </row>
      </sheetData>
      <sheetData sheetId="4455">
        <row r="2">
          <cell r="A2" t="str">
            <v>Complete</v>
          </cell>
        </row>
      </sheetData>
      <sheetData sheetId="4456">
        <row r="2">
          <cell r="A2" t="str">
            <v>Complete</v>
          </cell>
        </row>
      </sheetData>
      <sheetData sheetId="4457">
        <row r="2">
          <cell r="A2" t="str">
            <v>Complete</v>
          </cell>
        </row>
      </sheetData>
      <sheetData sheetId="4458">
        <row r="2">
          <cell r="A2" t="str">
            <v>Complete</v>
          </cell>
        </row>
      </sheetData>
      <sheetData sheetId="4459">
        <row r="2">
          <cell r="A2" t="str">
            <v>Complete</v>
          </cell>
        </row>
      </sheetData>
      <sheetData sheetId="4460">
        <row r="2">
          <cell r="A2" t="str">
            <v>Complete</v>
          </cell>
        </row>
      </sheetData>
      <sheetData sheetId="4461">
        <row r="2">
          <cell r="A2" t="str">
            <v>Complete</v>
          </cell>
        </row>
      </sheetData>
      <sheetData sheetId="4462">
        <row r="2">
          <cell r="A2" t="str">
            <v>Complete</v>
          </cell>
        </row>
      </sheetData>
      <sheetData sheetId="4463">
        <row r="2">
          <cell r="A2" t="str">
            <v>Complete</v>
          </cell>
        </row>
      </sheetData>
      <sheetData sheetId="4464">
        <row r="2">
          <cell r="A2" t="str">
            <v>Complete</v>
          </cell>
        </row>
      </sheetData>
      <sheetData sheetId="4465">
        <row r="2">
          <cell r="A2" t="str">
            <v>Complete</v>
          </cell>
        </row>
      </sheetData>
      <sheetData sheetId="4466">
        <row r="2">
          <cell r="A2" t="str">
            <v>Complete</v>
          </cell>
        </row>
      </sheetData>
      <sheetData sheetId="4467">
        <row r="2">
          <cell r="A2" t="str">
            <v>Complete</v>
          </cell>
        </row>
      </sheetData>
      <sheetData sheetId="4468">
        <row r="2">
          <cell r="A2" t="str">
            <v>Complete</v>
          </cell>
        </row>
      </sheetData>
      <sheetData sheetId="4469">
        <row r="2">
          <cell r="A2" t="str">
            <v>Complete</v>
          </cell>
        </row>
      </sheetData>
      <sheetData sheetId="4470">
        <row r="2">
          <cell r="A2" t="str">
            <v>Complete</v>
          </cell>
        </row>
      </sheetData>
      <sheetData sheetId="4471">
        <row r="2">
          <cell r="A2" t="str">
            <v>Complete</v>
          </cell>
        </row>
      </sheetData>
      <sheetData sheetId="4472">
        <row r="2">
          <cell r="A2" t="str">
            <v>Complete</v>
          </cell>
        </row>
      </sheetData>
      <sheetData sheetId="4473">
        <row r="2">
          <cell r="A2" t="str">
            <v>Complete</v>
          </cell>
        </row>
      </sheetData>
      <sheetData sheetId="4474">
        <row r="2">
          <cell r="A2" t="str">
            <v>Complete</v>
          </cell>
        </row>
      </sheetData>
      <sheetData sheetId="4475">
        <row r="2">
          <cell r="A2" t="str">
            <v>Complete</v>
          </cell>
        </row>
      </sheetData>
      <sheetData sheetId="4476">
        <row r="2">
          <cell r="A2" t="str">
            <v>Complete</v>
          </cell>
        </row>
      </sheetData>
      <sheetData sheetId="4477">
        <row r="2">
          <cell r="A2" t="str">
            <v>Complete</v>
          </cell>
        </row>
      </sheetData>
      <sheetData sheetId="4478">
        <row r="2">
          <cell r="A2" t="str">
            <v>Complete</v>
          </cell>
        </row>
      </sheetData>
      <sheetData sheetId="4479">
        <row r="2">
          <cell r="A2" t="str">
            <v>Complete</v>
          </cell>
        </row>
      </sheetData>
      <sheetData sheetId="4480">
        <row r="2">
          <cell r="A2">
            <v>43462</v>
          </cell>
        </row>
      </sheetData>
      <sheetData sheetId="4481">
        <row r="2">
          <cell r="A2">
            <v>43462</v>
          </cell>
        </row>
      </sheetData>
      <sheetData sheetId="4482">
        <row r="2">
          <cell r="A2">
            <v>43462</v>
          </cell>
        </row>
      </sheetData>
      <sheetData sheetId="4483">
        <row r="2">
          <cell r="A2">
            <v>43462</v>
          </cell>
        </row>
      </sheetData>
      <sheetData sheetId="4484">
        <row r="2">
          <cell r="A2">
            <v>43462</v>
          </cell>
        </row>
      </sheetData>
      <sheetData sheetId="4485">
        <row r="2">
          <cell r="A2">
            <v>43462</v>
          </cell>
        </row>
      </sheetData>
      <sheetData sheetId="4486">
        <row r="2">
          <cell r="A2">
            <v>43462</v>
          </cell>
        </row>
      </sheetData>
      <sheetData sheetId="4487">
        <row r="2">
          <cell r="A2">
            <v>43462</v>
          </cell>
        </row>
      </sheetData>
      <sheetData sheetId="4488">
        <row r="2">
          <cell r="A2">
            <v>43462</v>
          </cell>
        </row>
      </sheetData>
      <sheetData sheetId="4489">
        <row r="2">
          <cell r="A2">
            <v>43462</v>
          </cell>
        </row>
      </sheetData>
      <sheetData sheetId="4490">
        <row r="2">
          <cell r="A2">
            <v>43462</v>
          </cell>
        </row>
      </sheetData>
      <sheetData sheetId="4491">
        <row r="2">
          <cell r="A2">
            <v>43462</v>
          </cell>
        </row>
      </sheetData>
      <sheetData sheetId="4492">
        <row r="2">
          <cell r="A2">
            <v>43462</v>
          </cell>
        </row>
      </sheetData>
      <sheetData sheetId="4493">
        <row r="2">
          <cell r="A2" t="str">
            <v>Complete</v>
          </cell>
        </row>
      </sheetData>
      <sheetData sheetId="4494">
        <row r="2">
          <cell r="A2" t="str">
            <v>Complete</v>
          </cell>
        </row>
      </sheetData>
      <sheetData sheetId="4495">
        <row r="2">
          <cell r="A2">
            <v>43462</v>
          </cell>
        </row>
      </sheetData>
      <sheetData sheetId="4496">
        <row r="2">
          <cell r="A2">
            <v>43462</v>
          </cell>
        </row>
      </sheetData>
      <sheetData sheetId="4497">
        <row r="2">
          <cell r="A2">
            <v>43462</v>
          </cell>
        </row>
      </sheetData>
      <sheetData sheetId="4498">
        <row r="2">
          <cell r="A2" t="str">
            <v>Complete</v>
          </cell>
        </row>
      </sheetData>
      <sheetData sheetId="4499">
        <row r="2">
          <cell r="A2" t="str">
            <v>Complete</v>
          </cell>
        </row>
      </sheetData>
      <sheetData sheetId="4500">
        <row r="2">
          <cell r="A2" t="str">
            <v>Complete</v>
          </cell>
        </row>
      </sheetData>
      <sheetData sheetId="4501">
        <row r="2">
          <cell r="A2" t="str">
            <v>Complete</v>
          </cell>
        </row>
      </sheetData>
      <sheetData sheetId="4502">
        <row r="2">
          <cell r="A2" t="str">
            <v>Complete</v>
          </cell>
        </row>
      </sheetData>
      <sheetData sheetId="4503">
        <row r="2">
          <cell r="A2" t="str">
            <v>Complete</v>
          </cell>
        </row>
      </sheetData>
      <sheetData sheetId="4504">
        <row r="2">
          <cell r="A2" t="str">
            <v>Complete</v>
          </cell>
        </row>
      </sheetData>
      <sheetData sheetId="4505">
        <row r="2">
          <cell r="A2" t="str">
            <v>Complete</v>
          </cell>
        </row>
      </sheetData>
      <sheetData sheetId="4506">
        <row r="2">
          <cell r="A2" t="str">
            <v>Complete</v>
          </cell>
        </row>
      </sheetData>
      <sheetData sheetId="4507">
        <row r="2">
          <cell r="A2" t="str">
            <v>Complete</v>
          </cell>
        </row>
      </sheetData>
      <sheetData sheetId="4508">
        <row r="2">
          <cell r="A2" t="str">
            <v>Complete</v>
          </cell>
        </row>
      </sheetData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>
        <row r="2">
          <cell r="A2">
            <v>43462</v>
          </cell>
        </row>
      </sheetData>
      <sheetData sheetId="4521">
        <row r="2">
          <cell r="A2">
            <v>43462</v>
          </cell>
        </row>
      </sheetData>
      <sheetData sheetId="4522">
        <row r="2">
          <cell r="A2">
            <v>43462</v>
          </cell>
        </row>
      </sheetData>
      <sheetData sheetId="4523">
        <row r="2">
          <cell r="A2">
            <v>43462</v>
          </cell>
        </row>
      </sheetData>
      <sheetData sheetId="4524">
        <row r="2">
          <cell r="A2">
            <v>43462</v>
          </cell>
        </row>
      </sheetData>
      <sheetData sheetId="4525">
        <row r="2">
          <cell r="A2">
            <v>43462</v>
          </cell>
        </row>
      </sheetData>
      <sheetData sheetId="4526">
        <row r="2">
          <cell r="A2">
            <v>43462</v>
          </cell>
        </row>
      </sheetData>
      <sheetData sheetId="4527">
        <row r="2">
          <cell r="A2">
            <v>43462</v>
          </cell>
        </row>
      </sheetData>
      <sheetData sheetId="4528">
        <row r="2">
          <cell r="A2">
            <v>43462</v>
          </cell>
        </row>
      </sheetData>
      <sheetData sheetId="4529">
        <row r="2">
          <cell r="A2">
            <v>43462</v>
          </cell>
        </row>
      </sheetData>
      <sheetData sheetId="4530">
        <row r="2">
          <cell r="A2">
            <v>43462</v>
          </cell>
        </row>
      </sheetData>
      <sheetData sheetId="4531">
        <row r="2">
          <cell r="A2">
            <v>43462</v>
          </cell>
        </row>
      </sheetData>
      <sheetData sheetId="4532">
        <row r="2">
          <cell r="A2">
            <v>43462</v>
          </cell>
        </row>
      </sheetData>
      <sheetData sheetId="4533">
        <row r="2">
          <cell r="A2">
            <v>43462</v>
          </cell>
        </row>
      </sheetData>
      <sheetData sheetId="4534">
        <row r="2">
          <cell r="A2">
            <v>43462</v>
          </cell>
        </row>
      </sheetData>
      <sheetData sheetId="4535">
        <row r="2">
          <cell r="A2">
            <v>43462</v>
          </cell>
        </row>
      </sheetData>
      <sheetData sheetId="4536">
        <row r="2">
          <cell r="A2">
            <v>43462</v>
          </cell>
        </row>
      </sheetData>
      <sheetData sheetId="4537">
        <row r="2">
          <cell r="A2">
            <v>43462</v>
          </cell>
        </row>
      </sheetData>
      <sheetData sheetId="4538">
        <row r="2">
          <cell r="A2">
            <v>43462</v>
          </cell>
        </row>
      </sheetData>
      <sheetData sheetId="4539">
        <row r="2">
          <cell r="A2">
            <v>43462</v>
          </cell>
        </row>
      </sheetData>
      <sheetData sheetId="4540">
        <row r="2">
          <cell r="A2" t="str">
            <v>Complete</v>
          </cell>
        </row>
      </sheetData>
      <sheetData sheetId="4541">
        <row r="2">
          <cell r="A2" t="str">
            <v>Complete</v>
          </cell>
        </row>
      </sheetData>
      <sheetData sheetId="4542">
        <row r="2">
          <cell r="A2">
            <v>43462</v>
          </cell>
        </row>
      </sheetData>
      <sheetData sheetId="4543">
        <row r="2">
          <cell r="A2">
            <v>43462</v>
          </cell>
        </row>
      </sheetData>
      <sheetData sheetId="4544">
        <row r="2">
          <cell r="A2">
            <v>43462</v>
          </cell>
        </row>
      </sheetData>
      <sheetData sheetId="4545">
        <row r="2">
          <cell r="A2">
            <v>43462</v>
          </cell>
        </row>
      </sheetData>
      <sheetData sheetId="4546">
        <row r="2">
          <cell r="A2">
            <v>43462</v>
          </cell>
        </row>
      </sheetData>
      <sheetData sheetId="4547">
        <row r="2">
          <cell r="A2">
            <v>43462</v>
          </cell>
        </row>
      </sheetData>
      <sheetData sheetId="4548">
        <row r="2">
          <cell r="A2">
            <v>43462</v>
          </cell>
        </row>
      </sheetData>
      <sheetData sheetId="4549">
        <row r="2">
          <cell r="A2">
            <v>43462</v>
          </cell>
        </row>
      </sheetData>
      <sheetData sheetId="4550">
        <row r="2">
          <cell r="A2">
            <v>43462</v>
          </cell>
        </row>
      </sheetData>
      <sheetData sheetId="4551">
        <row r="2">
          <cell r="A2" t="str">
            <v>Complete</v>
          </cell>
        </row>
      </sheetData>
      <sheetData sheetId="4552">
        <row r="2">
          <cell r="A2" t="str">
            <v>Complete</v>
          </cell>
        </row>
      </sheetData>
      <sheetData sheetId="4553">
        <row r="2">
          <cell r="A2" t="str">
            <v>Complete</v>
          </cell>
        </row>
      </sheetData>
      <sheetData sheetId="4554">
        <row r="2">
          <cell r="A2" t="str">
            <v>Complete</v>
          </cell>
        </row>
      </sheetData>
      <sheetData sheetId="4555">
        <row r="2">
          <cell r="A2" t="str">
            <v>Complete</v>
          </cell>
        </row>
      </sheetData>
      <sheetData sheetId="4556">
        <row r="2">
          <cell r="A2" t="str">
            <v>Complete</v>
          </cell>
        </row>
      </sheetData>
      <sheetData sheetId="4557">
        <row r="2">
          <cell r="A2">
            <v>43462</v>
          </cell>
        </row>
      </sheetData>
      <sheetData sheetId="4558">
        <row r="2">
          <cell r="A2">
            <v>43462</v>
          </cell>
        </row>
      </sheetData>
      <sheetData sheetId="4559">
        <row r="2">
          <cell r="A2">
            <v>43462</v>
          </cell>
        </row>
      </sheetData>
      <sheetData sheetId="4560">
        <row r="2">
          <cell r="A2">
            <v>43462</v>
          </cell>
        </row>
      </sheetData>
      <sheetData sheetId="4561">
        <row r="2">
          <cell r="A2">
            <v>43462</v>
          </cell>
        </row>
      </sheetData>
      <sheetData sheetId="4562">
        <row r="2">
          <cell r="A2" t="str">
            <v>Complete</v>
          </cell>
        </row>
      </sheetData>
      <sheetData sheetId="4563">
        <row r="2">
          <cell r="A2" t="str">
            <v>Complete</v>
          </cell>
        </row>
      </sheetData>
      <sheetData sheetId="4564">
        <row r="2">
          <cell r="A2" t="str">
            <v>Complete</v>
          </cell>
        </row>
      </sheetData>
      <sheetData sheetId="4565">
        <row r="2">
          <cell r="A2" t="str">
            <v>Complete</v>
          </cell>
        </row>
      </sheetData>
      <sheetData sheetId="4566">
        <row r="2">
          <cell r="A2" t="str">
            <v>Complete</v>
          </cell>
        </row>
      </sheetData>
      <sheetData sheetId="4567">
        <row r="2">
          <cell r="A2" t="str">
            <v>Complete</v>
          </cell>
        </row>
      </sheetData>
      <sheetData sheetId="4568">
        <row r="2">
          <cell r="A2" t="str">
            <v>Complete</v>
          </cell>
        </row>
      </sheetData>
      <sheetData sheetId="4569">
        <row r="2">
          <cell r="A2" t="str">
            <v>Complete</v>
          </cell>
        </row>
      </sheetData>
      <sheetData sheetId="4570">
        <row r="2">
          <cell r="A2" t="str">
            <v>Complete</v>
          </cell>
        </row>
      </sheetData>
      <sheetData sheetId="4571">
        <row r="2">
          <cell r="A2" t="str">
            <v>Complete</v>
          </cell>
        </row>
      </sheetData>
      <sheetData sheetId="4572">
        <row r="2">
          <cell r="A2" t="str">
            <v>Complete</v>
          </cell>
        </row>
      </sheetData>
      <sheetData sheetId="4573">
        <row r="2">
          <cell r="A2" t="str">
            <v>Complete</v>
          </cell>
        </row>
      </sheetData>
      <sheetData sheetId="4574">
        <row r="2">
          <cell r="A2" t="str">
            <v>Complete</v>
          </cell>
        </row>
      </sheetData>
      <sheetData sheetId="4575">
        <row r="2">
          <cell r="A2" t="str">
            <v>Complete</v>
          </cell>
        </row>
      </sheetData>
      <sheetData sheetId="4576">
        <row r="2">
          <cell r="A2" t="str">
            <v>Complete</v>
          </cell>
        </row>
      </sheetData>
      <sheetData sheetId="4577">
        <row r="2">
          <cell r="A2" t="str">
            <v>Complete</v>
          </cell>
        </row>
      </sheetData>
      <sheetData sheetId="4578">
        <row r="2">
          <cell r="A2" t="str">
            <v>Complete</v>
          </cell>
        </row>
      </sheetData>
      <sheetData sheetId="4579">
        <row r="2">
          <cell r="A2" t="str">
            <v>Complete</v>
          </cell>
        </row>
      </sheetData>
      <sheetData sheetId="4580">
        <row r="2">
          <cell r="A2" t="str">
            <v>Complete</v>
          </cell>
        </row>
      </sheetData>
      <sheetData sheetId="4581">
        <row r="2">
          <cell r="A2" t="str">
            <v>Complete</v>
          </cell>
        </row>
      </sheetData>
      <sheetData sheetId="4582">
        <row r="2">
          <cell r="A2" t="str">
            <v>Complete</v>
          </cell>
        </row>
      </sheetData>
      <sheetData sheetId="4583">
        <row r="2">
          <cell r="A2" t="str">
            <v>Complete</v>
          </cell>
        </row>
      </sheetData>
      <sheetData sheetId="4584">
        <row r="2">
          <cell r="A2" t="str">
            <v>Complete</v>
          </cell>
        </row>
      </sheetData>
      <sheetData sheetId="4585">
        <row r="2">
          <cell r="A2" t="str">
            <v>Complete</v>
          </cell>
        </row>
      </sheetData>
      <sheetData sheetId="4586">
        <row r="2">
          <cell r="A2" t="str">
            <v>Complete</v>
          </cell>
        </row>
      </sheetData>
      <sheetData sheetId="4587">
        <row r="2">
          <cell r="A2" t="str">
            <v>Complete</v>
          </cell>
        </row>
      </sheetData>
      <sheetData sheetId="4588">
        <row r="2">
          <cell r="A2" t="str">
            <v>Complete</v>
          </cell>
        </row>
      </sheetData>
      <sheetData sheetId="4589">
        <row r="2">
          <cell r="A2" t="str">
            <v>Complete</v>
          </cell>
        </row>
      </sheetData>
      <sheetData sheetId="4590">
        <row r="2">
          <cell r="A2" t="str">
            <v>Complete</v>
          </cell>
        </row>
      </sheetData>
      <sheetData sheetId="4591">
        <row r="2">
          <cell r="A2" t="str">
            <v>Complete</v>
          </cell>
        </row>
      </sheetData>
      <sheetData sheetId="4592">
        <row r="2">
          <cell r="A2" t="str">
            <v>Complete</v>
          </cell>
        </row>
      </sheetData>
      <sheetData sheetId="4593">
        <row r="2">
          <cell r="A2" t="str">
            <v>Complete</v>
          </cell>
        </row>
      </sheetData>
      <sheetData sheetId="4594">
        <row r="2">
          <cell r="A2">
            <v>43462</v>
          </cell>
        </row>
      </sheetData>
      <sheetData sheetId="4595">
        <row r="2">
          <cell r="A2">
            <v>43462</v>
          </cell>
        </row>
      </sheetData>
      <sheetData sheetId="4596">
        <row r="2">
          <cell r="A2">
            <v>43462</v>
          </cell>
        </row>
      </sheetData>
      <sheetData sheetId="4597">
        <row r="2">
          <cell r="A2">
            <v>43462</v>
          </cell>
        </row>
      </sheetData>
      <sheetData sheetId="4598">
        <row r="2">
          <cell r="A2">
            <v>43462</v>
          </cell>
        </row>
      </sheetData>
      <sheetData sheetId="4599">
        <row r="2">
          <cell r="A2">
            <v>43462</v>
          </cell>
        </row>
      </sheetData>
      <sheetData sheetId="4600">
        <row r="2">
          <cell r="A2">
            <v>43462</v>
          </cell>
        </row>
      </sheetData>
      <sheetData sheetId="4601">
        <row r="2">
          <cell r="A2">
            <v>43462</v>
          </cell>
        </row>
      </sheetData>
      <sheetData sheetId="4602">
        <row r="2">
          <cell r="A2">
            <v>43462</v>
          </cell>
        </row>
      </sheetData>
      <sheetData sheetId="4603">
        <row r="2">
          <cell r="A2">
            <v>43462</v>
          </cell>
        </row>
      </sheetData>
      <sheetData sheetId="4604">
        <row r="2">
          <cell r="A2">
            <v>43462</v>
          </cell>
        </row>
      </sheetData>
      <sheetData sheetId="4605">
        <row r="2">
          <cell r="A2">
            <v>43462</v>
          </cell>
        </row>
      </sheetData>
      <sheetData sheetId="4606">
        <row r="2">
          <cell r="A2">
            <v>43462</v>
          </cell>
        </row>
      </sheetData>
      <sheetData sheetId="4607">
        <row r="2">
          <cell r="A2">
            <v>43462</v>
          </cell>
        </row>
      </sheetData>
      <sheetData sheetId="4608">
        <row r="2">
          <cell r="A2">
            <v>43462</v>
          </cell>
        </row>
      </sheetData>
      <sheetData sheetId="4609">
        <row r="2">
          <cell r="A2">
            <v>43462</v>
          </cell>
        </row>
      </sheetData>
      <sheetData sheetId="4610">
        <row r="2">
          <cell r="A2">
            <v>43462</v>
          </cell>
        </row>
      </sheetData>
      <sheetData sheetId="4611">
        <row r="2">
          <cell r="A2">
            <v>43462</v>
          </cell>
        </row>
      </sheetData>
      <sheetData sheetId="4612">
        <row r="2">
          <cell r="A2" t="str">
            <v>Complete</v>
          </cell>
        </row>
      </sheetData>
      <sheetData sheetId="4613">
        <row r="2">
          <cell r="A2" t="str">
            <v>Complete</v>
          </cell>
        </row>
      </sheetData>
      <sheetData sheetId="4614">
        <row r="2">
          <cell r="A2">
            <v>43462</v>
          </cell>
        </row>
      </sheetData>
      <sheetData sheetId="4615">
        <row r="2">
          <cell r="A2">
            <v>43462</v>
          </cell>
        </row>
      </sheetData>
      <sheetData sheetId="4616">
        <row r="2">
          <cell r="A2">
            <v>43462</v>
          </cell>
        </row>
      </sheetData>
      <sheetData sheetId="4617">
        <row r="2">
          <cell r="A2">
            <v>43462</v>
          </cell>
        </row>
      </sheetData>
      <sheetData sheetId="4618">
        <row r="2">
          <cell r="A2">
            <v>43462</v>
          </cell>
        </row>
      </sheetData>
      <sheetData sheetId="4619">
        <row r="2">
          <cell r="A2">
            <v>43462</v>
          </cell>
        </row>
      </sheetData>
      <sheetData sheetId="4620">
        <row r="2">
          <cell r="A2">
            <v>43462</v>
          </cell>
        </row>
      </sheetData>
      <sheetData sheetId="4621">
        <row r="2">
          <cell r="A2">
            <v>43462</v>
          </cell>
        </row>
      </sheetData>
      <sheetData sheetId="4622">
        <row r="2">
          <cell r="A2">
            <v>43462</v>
          </cell>
        </row>
      </sheetData>
      <sheetData sheetId="4623">
        <row r="2">
          <cell r="A2" t="str">
            <v>Complete</v>
          </cell>
        </row>
      </sheetData>
      <sheetData sheetId="4624">
        <row r="2">
          <cell r="A2" t="str">
            <v>Complete</v>
          </cell>
        </row>
      </sheetData>
      <sheetData sheetId="4625">
        <row r="2">
          <cell r="A2" t="str">
            <v>Complete</v>
          </cell>
        </row>
      </sheetData>
      <sheetData sheetId="4626">
        <row r="2">
          <cell r="A2" t="str">
            <v>Complete</v>
          </cell>
        </row>
      </sheetData>
      <sheetData sheetId="4627">
        <row r="2">
          <cell r="A2" t="str">
            <v>Complete</v>
          </cell>
        </row>
      </sheetData>
      <sheetData sheetId="4628">
        <row r="2">
          <cell r="A2" t="str">
            <v>Complete</v>
          </cell>
        </row>
      </sheetData>
      <sheetData sheetId="4629">
        <row r="2">
          <cell r="A2">
            <v>43462</v>
          </cell>
        </row>
      </sheetData>
      <sheetData sheetId="4630">
        <row r="2">
          <cell r="A2">
            <v>43462</v>
          </cell>
        </row>
      </sheetData>
      <sheetData sheetId="4631">
        <row r="2">
          <cell r="A2">
            <v>43462</v>
          </cell>
        </row>
      </sheetData>
      <sheetData sheetId="4632">
        <row r="2">
          <cell r="A2">
            <v>43462</v>
          </cell>
        </row>
      </sheetData>
      <sheetData sheetId="4633">
        <row r="2">
          <cell r="A2">
            <v>43462</v>
          </cell>
        </row>
      </sheetData>
      <sheetData sheetId="4634">
        <row r="2">
          <cell r="A2" t="str">
            <v>Complete</v>
          </cell>
        </row>
      </sheetData>
      <sheetData sheetId="4635">
        <row r="2">
          <cell r="A2" t="str">
            <v>Complete</v>
          </cell>
        </row>
      </sheetData>
      <sheetData sheetId="4636">
        <row r="2">
          <cell r="A2" t="str">
            <v>Complete</v>
          </cell>
        </row>
      </sheetData>
      <sheetData sheetId="4637">
        <row r="2">
          <cell r="A2" t="str">
            <v>Complete</v>
          </cell>
        </row>
      </sheetData>
      <sheetData sheetId="4638">
        <row r="2">
          <cell r="A2" t="str">
            <v>Complete</v>
          </cell>
        </row>
      </sheetData>
      <sheetData sheetId="4639">
        <row r="2">
          <cell r="A2" t="str">
            <v>Complete</v>
          </cell>
        </row>
      </sheetData>
      <sheetData sheetId="4640">
        <row r="2">
          <cell r="A2" t="str">
            <v>Complete</v>
          </cell>
        </row>
      </sheetData>
      <sheetData sheetId="4641">
        <row r="2">
          <cell r="A2" t="str">
            <v>Complete</v>
          </cell>
        </row>
      </sheetData>
      <sheetData sheetId="4642">
        <row r="2">
          <cell r="A2" t="str">
            <v>Complete</v>
          </cell>
        </row>
      </sheetData>
      <sheetData sheetId="4643">
        <row r="2">
          <cell r="A2" t="str">
            <v>Complete</v>
          </cell>
        </row>
      </sheetData>
      <sheetData sheetId="4644">
        <row r="2">
          <cell r="A2" t="str">
            <v>Complete</v>
          </cell>
        </row>
      </sheetData>
      <sheetData sheetId="4645">
        <row r="2">
          <cell r="A2" t="str">
            <v>Complete</v>
          </cell>
        </row>
      </sheetData>
      <sheetData sheetId="4646">
        <row r="2">
          <cell r="A2" t="str">
            <v>Complete</v>
          </cell>
        </row>
      </sheetData>
      <sheetData sheetId="4647">
        <row r="2">
          <cell r="A2" t="str">
            <v>Complete</v>
          </cell>
        </row>
      </sheetData>
      <sheetData sheetId="4648">
        <row r="2">
          <cell r="A2" t="str">
            <v>Complete</v>
          </cell>
        </row>
      </sheetData>
      <sheetData sheetId="4649">
        <row r="2">
          <cell r="A2" t="str">
            <v>Complete</v>
          </cell>
        </row>
      </sheetData>
      <sheetData sheetId="4650">
        <row r="2">
          <cell r="A2" t="str">
            <v>Complete</v>
          </cell>
        </row>
      </sheetData>
      <sheetData sheetId="4651">
        <row r="2">
          <cell r="A2" t="str">
            <v>Complete</v>
          </cell>
        </row>
      </sheetData>
      <sheetData sheetId="4652">
        <row r="2">
          <cell r="A2" t="str">
            <v>Complete</v>
          </cell>
        </row>
      </sheetData>
      <sheetData sheetId="4653">
        <row r="2">
          <cell r="A2" t="str">
            <v>Complete</v>
          </cell>
        </row>
      </sheetData>
      <sheetData sheetId="4654">
        <row r="2">
          <cell r="A2" t="str">
            <v>Complete</v>
          </cell>
        </row>
      </sheetData>
      <sheetData sheetId="4655">
        <row r="2">
          <cell r="A2" t="str">
            <v>Complete</v>
          </cell>
        </row>
      </sheetData>
      <sheetData sheetId="4656">
        <row r="2">
          <cell r="A2" t="str">
            <v>Complete</v>
          </cell>
        </row>
      </sheetData>
      <sheetData sheetId="4657">
        <row r="2">
          <cell r="A2" t="str">
            <v>Complete</v>
          </cell>
        </row>
      </sheetData>
      <sheetData sheetId="4658">
        <row r="2">
          <cell r="A2" t="str">
            <v>Complete</v>
          </cell>
        </row>
      </sheetData>
      <sheetData sheetId="4659">
        <row r="2">
          <cell r="A2" t="str">
            <v>Complete</v>
          </cell>
        </row>
      </sheetData>
      <sheetData sheetId="4660">
        <row r="2">
          <cell r="A2" t="str">
            <v>Complete</v>
          </cell>
        </row>
      </sheetData>
      <sheetData sheetId="4661">
        <row r="2">
          <cell r="A2" t="str">
            <v>Complete</v>
          </cell>
        </row>
      </sheetData>
      <sheetData sheetId="4662">
        <row r="2">
          <cell r="A2" t="str">
            <v>Complete</v>
          </cell>
        </row>
      </sheetData>
      <sheetData sheetId="4663">
        <row r="2">
          <cell r="A2" t="str">
            <v>Complete</v>
          </cell>
        </row>
      </sheetData>
      <sheetData sheetId="4664">
        <row r="2">
          <cell r="A2" t="str">
            <v>Complete</v>
          </cell>
        </row>
      </sheetData>
      <sheetData sheetId="4665">
        <row r="2">
          <cell r="A2" t="str">
            <v>Complete</v>
          </cell>
        </row>
      </sheetData>
      <sheetData sheetId="4666">
        <row r="2">
          <cell r="A2" t="str">
            <v>Complete</v>
          </cell>
        </row>
      </sheetData>
      <sheetData sheetId="4667">
        <row r="2">
          <cell r="A2">
            <v>43462</v>
          </cell>
        </row>
      </sheetData>
      <sheetData sheetId="4668">
        <row r="2">
          <cell r="A2">
            <v>43462</v>
          </cell>
        </row>
      </sheetData>
      <sheetData sheetId="4669">
        <row r="2">
          <cell r="A2">
            <v>43462</v>
          </cell>
        </row>
      </sheetData>
      <sheetData sheetId="4670">
        <row r="2">
          <cell r="A2">
            <v>43462</v>
          </cell>
        </row>
      </sheetData>
      <sheetData sheetId="4671">
        <row r="2">
          <cell r="A2">
            <v>43462</v>
          </cell>
        </row>
      </sheetData>
      <sheetData sheetId="4672">
        <row r="2">
          <cell r="A2">
            <v>43462</v>
          </cell>
        </row>
      </sheetData>
      <sheetData sheetId="4673">
        <row r="2">
          <cell r="A2">
            <v>43462</v>
          </cell>
        </row>
      </sheetData>
      <sheetData sheetId="4674">
        <row r="2">
          <cell r="A2">
            <v>43462</v>
          </cell>
        </row>
      </sheetData>
      <sheetData sheetId="4675">
        <row r="2">
          <cell r="A2">
            <v>43462</v>
          </cell>
        </row>
      </sheetData>
      <sheetData sheetId="4676">
        <row r="2">
          <cell r="A2">
            <v>43462</v>
          </cell>
        </row>
      </sheetData>
      <sheetData sheetId="4677">
        <row r="2">
          <cell r="A2">
            <v>43462</v>
          </cell>
        </row>
      </sheetData>
      <sheetData sheetId="4678">
        <row r="2">
          <cell r="A2" t="str">
            <v>Complete</v>
          </cell>
        </row>
      </sheetData>
      <sheetData sheetId="4679">
        <row r="2">
          <cell r="A2" t="str">
            <v>Complete</v>
          </cell>
        </row>
      </sheetData>
      <sheetData sheetId="4680">
        <row r="2">
          <cell r="A2">
            <v>43462</v>
          </cell>
        </row>
      </sheetData>
      <sheetData sheetId="4681">
        <row r="2">
          <cell r="A2">
            <v>43462</v>
          </cell>
        </row>
      </sheetData>
      <sheetData sheetId="4682">
        <row r="2">
          <cell r="A2">
            <v>43462</v>
          </cell>
        </row>
      </sheetData>
      <sheetData sheetId="4683">
        <row r="2">
          <cell r="A2">
            <v>43462</v>
          </cell>
        </row>
      </sheetData>
      <sheetData sheetId="4684">
        <row r="2">
          <cell r="A2">
            <v>43462</v>
          </cell>
        </row>
      </sheetData>
      <sheetData sheetId="4685">
        <row r="2">
          <cell r="A2">
            <v>43462</v>
          </cell>
        </row>
      </sheetData>
      <sheetData sheetId="4686">
        <row r="2">
          <cell r="A2" t="str">
            <v>Complete</v>
          </cell>
        </row>
      </sheetData>
      <sheetData sheetId="4687">
        <row r="2">
          <cell r="A2" t="str">
            <v>Complete</v>
          </cell>
        </row>
      </sheetData>
      <sheetData sheetId="4688">
        <row r="2">
          <cell r="A2" t="str">
            <v>Complete</v>
          </cell>
        </row>
      </sheetData>
      <sheetData sheetId="4689">
        <row r="2">
          <cell r="A2" t="str">
            <v>Complete</v>
          </cell>
        </row>
      </sheetData>
      <sheetData sheetId="4690">
        <row r="2">
          <cell r="A2" t="str">
            <v>Complete</v>
          </cell>
        </row>
      </sheetData>
      <sheetData sheetId="4691" refreshError="1"/>
      <sheetData sheetId="4692">
        <row r="2">
          <cell r="A2" t="str">
            <v>Complete</v>
          </cell>
        </row>
      </sheetData>
      <sheetData sheetId="4693">
        <row r="2">
          <cell r="A2" t="str">
            <v>Complete</v>
          </cell>
        </row>
      </sheetData>
      <sheetData sheetId="4694">
        <row r="2">
          <cell r="A2" t="str">
            <v>Complete</v>
          </cell>
        </row>
      </sheetData>
      <sheetData sheetId="4695">
        <row r="2">
          <cell r="A2" t="str">
            <v>Complete</v>
          </cell>
        </row>
      </sheetData>
      <sheetData sheetId="4696">
        <row r="2">
          <cell r="A2" t="str">
            <v>Complete</v>
          </cell>
        </row>
      </sheetData>
      <sheetData sheetId="4697">
        <row r="2">
          <cell r="A2" t="str">
            <v>Complete</v>
          </cell>
        </row>
      </sheetData>
      <sheetData sheetId="4698">
        <row r="2">
          <cell r="A2" t="str">
            <v>Complete</v>
          </cell>
        </row>
      </sheetData>
      <sheetData sheetId="4699">
        <row r="2">
          <cell r="A2" t="str">
            <v>Complete</v>
          </cell>
        </row>
      </sheetData>
      <sheetData sheetId="4700">
        <row r="2">
          <cell r="A2" t="str">
            <v>Complete</v>
          </cell>
        </row>
      </sheetData>
      <sheetData sheetId="4701">
        <row r="2">
          <cell r="A2" t="str">
            <v>Complete</v>
          </cell>
        </row>
      </sheetData>
      <sheetData sheetId="4702">
        <row r="2">
          <cell r="A2" t="str">
            <v>Complete</v>
          </cell>
        </row>
      </sheetData>
      <sheetData sheetId="4703">
        <row r="2">
          <cell r="A2" t="str">
            <v>Complete</v>
          </cell>
        </row>
      </sheetData>
      <sheetData sheetId="4704">
        <row r="2">
          <cell r="A2" t="str">
            <v>Complete</v>
          </cell>
        </row>
      </sheetData>
      <sheetData sheetId="4705">
        <row r="2">
          <cell r="A2" t="str">
            <v>Complete</v>
          </cell>
        </row>
      </sheetData>
      <sheetData sheetId="4706">
        <row r="2">
          <cell r="A2" t="str">
            <v>Complete</v>
          </cell>
        </row>
      </sheetData>
      <sheetData sheetId="4707">
        <row r="2">
          <cell r="A2" t="str">
            <v>Complete</v>
          </cell>
        </row>
      </sheetData>
      <sheetData sheetId="4708">
        <row r="2">
          <cell r="A2" t="str">
            <v>Complete</v>
          </cell>
        </row>
      </sheetData>
      <sheetData sheetId="4709">
        <row r="2">
          <cell r="A2" t="str">
            <v>Complete</v>
          </cell>
        </row>
      </sheetData>
      <sheetData sheetId="4710">
        <row r="2">
          <cell r="A2" t="str">
            <v>Complete</v>
          </cell>
        </row>
      </sheetData>
      <sheetData sheetId="4711">
        <row r="2">
          <cell r="A2" t="str">
            <v>Complete</v>
          </cell>
        </row>
      </sheetData>
      <sheetData sheetId="4712">
        <row r="2">
          <cell r="A2" t="str">
            <v>Complete</v>
          </cell>
        </row>
      </sheetData>
      <sheetData sheetId="4713">
        <row r="2">
          <cell r="A2" t="str">
            <v>Complete</v>
          </cell>
        </row>
      </sheetData>
      <sheetData sheetId="4714">
        <row r="2">
          <cell r="A2" t="str">
            <v>Complete</v>
          </cell>
        </row>
      </sheetData>
      <sheetData sheetId="4715">
        <row r="2">
          <cell r="A2" t="str">
            <v>Complete</v>
          </cell>
        </row>
      </sheetData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>
        <row r="2">
          <cell r="A2" t="str">
            <v>Complete</v>
          </cell>
        </row>
      </sheetData>
      <sheetData sheetId="4728">
        <row r="2">
          <cell r="A2" t="str">
            <v>Complete</v>
          </cell>
        </row>
      </sheetData>
      <sheetData sheetId="4729">
        <row r="2">
          <cell r="A2" t="str">
            <v>Complete</v>
          </cell>
        </row>
      </sheetData>
      <sheetData sheetId="4730">
        <row r="2">
          <cell r="A2" t="str">
            <v>Complete</v>
          </cell>
        </row>
      </sheetData>
      <sheetData sheetId="4731">
        <row r="2">
          <cell r="A2" t="str">
            <v>Complete</v>
          </cell>
        </row>
      </sheetData>
      <sheetData sheetId="4732">
        <row r="2">
          <cell r="A2" t="str">
            <v>Complete</v>
          </cell>
        </row>
      </sheetData>
      <sheetData sheetId="4733">
        <row r="2">
          <cell r="A2" t="str">
            <v>Complete</v>
          </cell>
        </row>
      </sheetData>
      <sheetData sheetId="4734">
        <row r="2">
          <cell r="A2" t="str">
            <v>Complete</v>
          </cell>
        </row>
      </sheetData>
      <sheetData sheetId="4735">
        <row r="2">
          <cell r="A2" t="str">
            <v>Complete</v>
          </cell>
        </row>
      </sheetData>
      <sheetData sheetId="4736">
        <row r="2">
          <cell r="A2" t="str">
            <v>Complete</v>
          </cell>
        </row>
      </sheetData>
      <sheetData sheetId="4737">
        <row r="2">
          <cell r="A2" t="str">
            <v>Complete</v>
          </cell>
        </row>
      </sheetData>
      <sheetData sheetId="4738">
        <row r="2">
          <cell r="A2" t="str">
            <v>Complete</v>
          </cell>
        </row>
      </sheetData>
      <sheetData sheetId="4739">
        <row r="2">
          <cell r="A2" t="str">
            <v>Complete</v>
          </cell>
        </row>
      </sheetData>
      <sheetData sheetId="4740">
        <row r="2">
          <cell r="A2" t="str">
            <v>Complete</v>
          </cell>
        </row>
      </sheetData>
      <sheetData sheetId="4741">
        <row r="2">
          <cell r="A2" t="str">
            <v>Complete</v>
          </cell>
        </row>
      </sheetData>
      <sheetData sheetId="4742">
        <row r="2">
          <cell r="A2" t="str">
            <v>Complete</v>
          </cell>
        </row>
      </sheetData>
      <sheetData sheetId="4743">
        <row r="2">
          <cell r="A2" t="str">
            <v>Complete</v>
          </cell>
        </row>
      </sheetData>
      <sheetData sheetId="4744">
        <row r="2">
          <cell r="A2" t="str">
            <v>Complete</v>
          </cell>
        </row>
      </sheetData>
      <sheetData sheetId="4745">
        <row r="2">
          <cell r="A2" t="str">
            <v>Complete</v>
          </cell>
        </row>
      </sheetData>
      <sheetData sheetId="4746">
        <row r="2">
          <cell r="A2" t="str">
            <v>Complete</v>
          </cell>
        </row>
      </sheetData>
      <sheetData sheetId="4747">
        <row r="2">
          <cell r="A2" t="str">
            <v>Complete</v>
          </cell>
        </row>
      </sheetData>
      <sheetData sheetId="4748">
        <row r="2">
          <cell r="A2" t="str">
            <v>Complete</v>
          </cell>
        </row>
      </sheetData>
      <sheetData sheetId="4749">
        <row r="2">
          <cell r="A2" t="str">
            <v>Complete</v>
          </cell>
        </row>
      </sheetData>
      <sheetData sheetId="4750">
        <row r="2">
          <cell r="A2" t="str">
            <v>Complete</v>
          </cell>
        </row>
      </sheetData>
      <sheetData sheetId="4751">
        <row r="2">
          <cell r="A2" t="str">
            <v>Complete</v>
          </cell>
        </row>
      </sheetData>
      <sheetData sheetId="4752">
        <row r="2">
          <cell r="A2" t="str">
            <v>Complete</v>
          </cell>
        </row>
      </sheetData>
      <sheetData sheetId="4753">
        <row r="2">
          <cell r="A2" t="str">
            <v>Complete</v>
          </cell>
        </row>
      </sheetData>
      <sheetData sheetId="4754">
        <row r="2">
          <cell r="A2" t="str">
            <v>Complete</v>
          </cell>
        </row>
      </sheetData>
      <sheetData sheetId="4755">
        <row r="2">
          <cell r="A2" t="str">
            <v>Complete</v>
          </cell>
        </row>
      </sheetData>
      <sheetData sheetId="4756">
        <row r="2">
          <cell r="A2" t="str">
            <v>Complete</v>
          </cell>
        </row>
      </sheetData>
      <sheetData sheetId="4757">
        <row r="2">
          <cell r="A2" t="str">
            <v>Complete</v>
          </cell>
        </row>
      </sheetData>
      <sheetData sheetId="4758">
        <row r="2">
          <cell r="A2" t="str">
            <v>Complete</v>
          </cell>
        </row>
      </sheetData>
      <sheetData sheetId="4759">
        <row r="2">
          <cell r="A2" t="str">
            <v>Complete</v>
          </cell>
        </row>
      </sheetData>
      <sheetData sheetId="4760">
        <row r="2">
          <cell r="A2" t="str">
            <v>Complete</v>
          </cell>
        </row>
      </sheetData>
      <sheetData sheetId="4761">
        <row r="2">
          <cell r="A2" t="str">
            <v>Complete</v>
          </cell>
        </row>
      </sheetData>
      <sheetData sheetId="4762">
        <row r="2">
          <cell r="A2" t="str">
            <v>Complete</v>
          </cell>
        </row>
      </sheetData>
      <sheetData sheetId="4763">
        <row r="2">
          <cell r="A2" t="str">
            <v>Complete</v>
          </cell>
        </row>
      </sheetData>
      <sheetData sheetId="4764">
        <row r="2">
          <cell r="A2" t="str">
            <v>Complete</v>
          </cell>
        </row>
      </sheetData>
      <sheetData sheetId="4765">
        <row r="2">
          <cell r="A2" t="str">
            <v>Complete</v>
          </cell>
        </row>
      </sheetData>
      <sheetData sheetId="4766">
        <row r="2">
          <cell r="A2">
            <v>43462</v>
          </cell>
        </row>
      </sheetData>
      <sheetData sheetId="4767">
        <row r="2">
          <cell r="A2" t="str">
            <v>Complete</v>
          </cell>
        </row>
      </sheetData>
      <sheetData sheetId="4768">
        <row r="2">
          <cell r="A2" t="str">
            <v>Complete</v>
          </cell>
        </row>
      </sheetData>
      <sheetData sheetId="4769">
        <row r="2">
          <cell r="A2" t="str">
            <v>Complete</v>
          </cell>
        </row>
      </sheetData>
      <sheetData sheetId="4770">
        <row r="2">
          <cell r="A2">
            <v>43462</v>
          </cell>
        </row>
      </sheetData>
      <sheetData sheetId="4771">
        <row r="2">
          <cell r="A2" t="str">
            <v>Complete</v>
          </cell>
        </row>
      </sheetData>
      <sheetData sheetId="4772">
        <row r="2">
          <cell r="A2" t="str">
            <v>Complete</v>
          </cell>
        </row>
      </sheetData>
      <sheetData sheetId="4773">
        <row r="2">
          <cell r="A2" t="str">
            <v>Complete</v>
          </cell>
        </row>
      </sheetData>
      <sheetData sheetId="4774">
        <row r="2">
          <cell r="A2" t="str">
            <v>Complete</v>
          </cell>
        </row>
      </sheetData>
      <sheetData sheetId="4775">
        <row r="2">
          <cell r="A2" t="str">
            <v>Complete</v>
          </cell>
        </row>
      </sheetData>
      <sheetData sheetId="4776">
        <row r="2">
          <cell r="A2" t="str">
            <v>Complete</v>
          </cell>
        </row>
      </sheetData>
      <sheetData sheetId="4777">
        <row r="2">
          <cell r="A2">
            <v>43462</v>
          </cell>
        </row>
      </sheetData>
      <sheetData sheetId="4778">
        <row r="2">
          <cell r="A2">
            <v>43462</v>
          </cell>
        </row>
      </sheetData>
      <sheetData sheetId="4779">
        <row r="2">
          <cell r="A2" t="str">
            <v>Complete</v>
          </cell>
        </row>
      </sheetData>
      <sheetData sheetId="4780">
        <row r="2">
          <cell r="A2" t="str">
            <v>Complete</v>
          </cell>
        </row>
      </sheetData>
      <sheetData sheetId="4781">
        <row r="2">
          <cell r="A2">
            <v>43462</v>
          </cell>
        </row>
      </sheetData>
      <sheetData sheetId="4782">
        <row r="2">
          <cell r="A2" t="str">
            <v>Complete</v>
          </cell>
        </row>
      </sheetData>
      <sheetData sheetId="4783">
        <row r="2">
          <cell r="A2" t="str">
            <v>Complete</v>
          </cell>
        </row>
      </sheetData>
      <sheetData sheetId="4784">
        <row r="2">
          <cell r="A2" t="str">
            <v>Complete</v>
          </cell>
        </row>
      </sheetData>
      <sheetData sheetId="4785">
        <row r="2">
          <cell r="A2" t="str">
            <v>Complete</v>
          </cell>
        </row>
      </sheetData>
      <sheetData sheetId="4786">
        <row r="2">
          <cell r="A2" t="str">
            <v>Complete</v>
          </cell>
        </row>
      </sheetData>
      <sheetData sheetId="4787">
        <row r="2">
          <cell r="A2" t="str">
            <v>Complete</v>
          </cell>
        </row>
      </sheetData>
      <sheetData sheetId="4788">
        <row r="2">
          <cell r="A2">
            <v>43462</v>
          </cell>
        </row>
      </sheetData>
      <sheetData sheetId="4789">
        <row r="2">
          <cell r="A2">
            <v>43462</v>
          </cell>
        </row>
      </sheetData>
      <sheetData sheetId="4790">
        <row r="2">
          <cell r="A2">
            <v>43462</v>
          </cell>
        </row>
      </sheetData>
      <sheetData sheetId="4791">
        <row r="2">
          <cell r="A2">
            <v>43462</v>
          </cell>
        </row>
      </sheetData>
      <sheetData sheetId="4792">
        <row r="2">
          <cell r="A2">
            <v>43462</v>
          </cell>
        </row>
      </sheetData>
      <sheetData sheetId="4793">
        <row r="2">
          <cell r="A2" t="str">
            <v>Complete</v>
          </cell>
        </row>
      </sheetData>
      <sheetData sheetId="4794">
        <row r="2">
          <cell r="A2" t="str">
            <v>Complete</v>
          </cell>
        </row>
      </sheetData>
      <sheetData sheetId="4795">
        <row r="2">
          <cell r="A2" t="str">
            <v>Complete</v>
          </cell>
        </row>
      </sheetData>
      <sheetData sheetId="4796">
        <row r="2">
          <cell r="A2" t="str">
            <v>Complete</v>
          </cell>
        </row>
      </sheetData>
      <sheetData sheetId="4797">
        <row r="2">
          <cell r="A2" t="str">
            <v>Complete</v>
          </cell>
        </row>
      </sheetData>
      <sheetData sheetId="4798">
        <row r="2">
          <cell r="A2" t="str">
            <v>Complete</v>
          </cell>
        </row>
      </sheetData>
      <sheetData sheetId="4799">
        <row r="2">
          <cell r="A2" t="str">
            <v>Complete</v>
          </cell>
        </row>
      </sheetData>
      <sheetData sheetId="4800">
        <row r="2">
          <cell r="A2">
            <v>43462</v>
          </cell>
        </row>
      </sheetData>
      <sheetData sheetId="4801">
        <row r="2">
          <cell r="A2">
            <v>43462</v>
          </cell>
        </row>
      </sheetData>
      <sheetData sheetId="4802">
        <row r="2">
          <cell r="A2">
            <v>43462</v>
          </cell>
        </row>
      </sheetData>
      <sheetData sheetId="4803">
        <row r="2">
          <cell r="A2">
            <v>43462</v>
          </cell>
        </row>
      </sheetData>
      <sheetData sheetId="4804">
        <row r="2">
          <cell r="A2">
            <v>43462</v>
          </cell>
        </row>
      </sheetData>
      <sheetData sheetId="4805">
        <row r="2">
          <cell r="A2" t="str">
            <v>Complete</v>
          </cell>
        </row>
      </sheetData>
      <sheetData sheetId="4806">
        <row r="2">
          <cell r="A2" t="str">
            <v>Complete</v>
          </cell>
        </row>
      </sheetData>
      <sheetData sheetId="4807">
        <row r="2">
          <cell r="A2" t="str">
            <v>Complete</v>
          </cell>
        </row>
      </sheetData>
      <sheetData sheetId="4808">
        <row r="2">
          <cell r="A2" t="str">
            <v>Complete</v>
          </cell>
        </row>
      </sheetData>
      <sheetData sheetId="4809">
        <row r="2">
          <cell r="A2" t="str">
            <v>Complete</v>
          </cell>
        </row>
      </sheetData>
      <sheetData sheetId="4810">
        <row r="2">
          <cell r="A2" t="str">
            <v>Complete</v>
          </cell>
        </row>
      </sheetData>
      <sheetData sheetId="4811">
        <row r="2">
          <cell r="A2" t="str">
            <v>Complete</v>
          </cell>
        </row>
      </sheetData>
      <sheetData sheetId="4812">
        <row r="2">
          <cell r="A2">
            <v>43462</v>
          </cell>
        </row>
      </sheetData>
      <sheetData sheetId="4813">
        <row r="2">
          <cell r="A2">
            <v>43462</v>
          </cell>
        </row>
      </sheetData>
      <sheetData sheetId="4814">
        <row r="2">
          <cell r="A2">
            <v>43462</v>
          </cell>
        </row>
      </sheetData>
      <sheetData sheetId="4815">
        <row r="2">
          <cell r="A2">
            <v>43462</v>
          </cell>
        </row>
      </sheetData>
      <sheetData sheetId="4816">
        <row r="2">
          <cell r="A2">
            <v>43462</v>
          </cell>
        </row>
      </sheetData>
      <sheetData sheetId="4817">
        <row r="2">
          <cell r="A2" t="str">
            <v>Complete</v>
          </cell>
        </row>
      </sheetData>
      <sheetData sheetId="4818">
        <row r="2">
          <cell r="A2" t="str">
            <v>Complete</v>
          </cell>
        </row>
      </sheetData>
      <sheetData sheetId="4819">
        <row r="2">
          <cell r="A2" t="str">
            <v>Complete</v>
          </cell>
        </row>
      </sheetData>
      <sheetData sheetId="4820">
        <row r="2">
          <cell r="A2" t="str">
            <v>Complete</v>
          </cell>
        </row>
      </sheetData>
      <sheetData sheetId="4821">
        <row r="2">
          <cell r="A2" t="str">
            <v>Complete</v>
          </cell>
        </row>
      </sheetData>
      <sheetData sheetId="4822">
        <row r="2">
          <cell r="A2" t="str">
            <v>Complete</v>
          </cell>
        </row>
      </sheetData>
      <sheetData sheetId="4823">
        <row r="2">
          <cell r="A2" t="str">
            <v>Complete</v>
          </cell>
        </row>
      </sheetData>
      <sheetData sheetId="4824">
        <row r="2">
          <cell r="A2" t="str">
            <v>Complete</v>
          </cell>
        </row>
      </sheetData>
      <sheetData sheetId="4825">
        <row r="2">
          <cell r="A2" t="str">
            <v>Complete</v>
          </cell>
        </row>
      </sheetData>
      <sheetData sheetId="4826">
        <row r="2">
          <cell r="A2" t="str">
            <v>Complete</v>
          </cell>
        </row>
      </sheetData>
      <sheetData sheetId="4827">
        <row r="2">
          <cell r="A2" t="str">
            <v>Complete</v>
          </cell>
        </row>
      </sheetData>
      <sheetData sheetId="4828">
        <row r="2">
          <cell r="A2" t="str">
            <v>Complete</v>
          </cell>
        </row>
      </sheetData>
      <sheetData sheetId="4829">
        <row r="2">
          <cell r="A2" t="str">
            <v>Complete</v>
          </cell>
        </row>
      </sheetData>
      <sheetData sheetId="4830">
        <row r="2">
          <cell r="A2" t="str">
            <v>Complete</v>
          </cell>
        </row>
      </sheetData>
      <sheetData sheetId="4831">
        <row r="2">
          <cell r="A2" t="str">
            <v>Complete</v>
          </cell>
        </row>
      </sheetData>
      <sheetData sheetId="4832">
        <row r="2">
          <cell r="A2" t="str">
            <v>Complete</v>
          </cell>
        </row>
      </sheetData>
      <sheetData sheetId="4833">
        <row r="2">
          <cell r="A2" t="str">
            <v>Complete</v>
          </cell>
        </row>
      </sheetData>
      <sheetData sheetId="4834">
        <row r="2">
          <cell r="A2" t="str">
            <v>Complete</v>
          </cell>
        </row>
      </sheetData>
      <sheetData sheetId="4835">
        <row r="2">
          <cell r="A2" t="str">
            <v>Complete</v>
          </cell>
        </row>
      </sheetData>
      <sheetData sheetId="4836">
        <row r="2">
          <cell r="A2" t="str">
            <v>Complete</v>
          </cell>
        </row>
      </sheetData>
      <sheetData sheetId="4837">
        <row r="2">
          <cell r="A2" t="str">
            <v>Complete</v>
          </cell>
        </row>
      </sheetData>
      <sheetData sheetId="4838">
        <row r="2">
          <cell r="A2" t="str">
            <v>Complete</v>
          </cell>
        </row>
      </sheetData>
      <sheetData sheetId="4839">
        <row r="2">
          <cell r="A2" t="str">
            <v>Complete</v>
          </cell>
        </row>
      </sheetData>
      <sheetData sheetId="4840">
        <row r="2">
          <cell r="A2" t="str">
            <v>Complete</v>
          </cell>
        </row>
      </sheetData>
      <sheetData sheetId="4841">
        <row r="2">
          <cell r="A2" t="str">
            <v>Complete</v>
          </cell>
        </row>
      </sheetData>
      <sheetData sheetId="4842">
        <row r="2">
          <cell r="A2" t="str">
            <v>Complete</v>
          </cell>
        </row>
      </sheetData>
      <sheetData sheetId="4843">
        <row r="2">
          <cell r="A2" t="str">
            <v>Complete</v>
          </cell>
        </row>
      </sheetData>
      <sheetData sheetId="4844">
        <row r="2">
          <cell r="A2" t="str">
            <v>Complete</v>
          </cell>
        </row>
      </sheetData>
      <sheetData sheetId="4845">
        <row r="2">
          <cell r="A2" t="str">
            <v>Complete</v>
          </cell>
        </row>
      </sheetData>
      <sheetData sheetId="4846">
        <row r="2">
          <cell r="A2" t="str">
            <v>Complete</v>
          </cell>
        </row>
      </sheetData>
      <sheetData sheetId="4847">
        <row r="2">
          <cell r="A2" t="str">
            <v>Complete</v>
          </cell>
        </row>
      </sheetData>
      <sheetData sheetId="4848">
        <row r="2">
          <cell r="A2" t="str">
            <v>Complete</v>
          </cell>
        </row>
      </sheetData>
      <sheetData sheetId="4849">
        <row r="2">
          <cell r="A2" t="str">
            <v>Complete</v>
          </cell>
        </row>
      </sheetData>
      <sheetData sheetId="4850">
        <row r="2">
          <cell r="A2" t="str">
            <v>Complete</v>
          </cell>
        </row>
      </sheetData>
      <sheetData sheetId="4851">
        <row r="2">
          <cell r="A2" t="str">
            <v>Complete</v>
          </cell>
        </row>
      </sheetData>
      <sheetData sheetId="4852">
        <row r="2">
          <cell r="A2" t="str">
            <v>Complete</v>
          </cell>
        </row>
      </sheetData>
      <sheetData sheetId="4853">
        <row r="2">
          <cell r="A2" t="str">
            <v>Complete</v>
          </cell>
        </row>
      </sheetData>
      <sheetData sheetId="4854">
        <row r="2">
          <cell r="A2" t="str">
            <v>Complete</v>
          </cell>
        </row>
      </sheetData>
      <sheetData sheetId="4855">
        <row r="2">
          <cell r="A2" t="str">
            <v>Complete</v>
          </cell>
        </row>
      </sheetData>
      <sheetData sheetId="4856">
        <row r="2">
          <cell r="A2" t="str">
            <v>Complete</v>
          </cell>
        </row>
      </sheetData>
      <sheetData sheetId="4857">
        <row r="2">
          <cell r="A2" t="str">
            <v>Complete</v>
          </cell>
        </row>
      </sheetData>
      <sheetData sheetId="4858">
        <row r="2">
          <cell r="A2" t="str">
            <v>Complete</v>
          </cell>
        </row>
      </sheetData>
      <sheetData sheetId="4859">
        <row r="2">
          <cell r="A2" t="str">
            <v>Complete</v>
          </cell>
        </row>
      </sheetData>
      <sheetData sheetId="4860">
        <row r="2">
          <cell r="A2" t="str">
            <v>Complete</v>
          </cell>
        </row>
      </sheetData>
      <sheetData sheetId="4861">
        <row r="2">
          <cell r="A2" t="str">
            <v>Complete</v>
          </cell>
        </row>
      </sheetData>
      <sheetData sheetId="4862">
        <row r="2">
          <cell r="A2" t="str">
            <v>Complete</v>
          </cell>
        </row>
      </sheetData>
      <sheetData sheetId="4863">
        <row r="2">
          <cell r="A2" t="str">
            <v>Complete</v>
          </cell>
        </row>
      </sheetData>
      <sheetData sheetId="4864">
        <row r="2">
          <cell r="A2" t="str">
            <v>Complete</v>
          </cell>
        </row>
      </sheetData>
      <sheetData sheetId="4865">
        <row r="2">
          <cell r="A2" t="str">
            <v>Complete</v>
          </cell>
        </row>
      </sheetData>
      <sheetData sheetId="4866">
        <row r="2">
          <cell r="A2" t="str">
            <v>Complete</v>
          </cell>
        </row>
      </sheetData>
      <sheetData sheetId="4867">
        <row r="2">
          <cell r="A2" t="str">
            <v>Complete</v>
          </cell>
        </row>
      </sheetData>
      <sheetData sheetId="4868">
        <row r="2">
          <cell r="A2" t="str">
            <v>Complete</v>
          </cell>
        </row>
      </sheetData>
      <sheetData sheetId="4869">
        <row r="2">
          <cell r="A2" t="str">
            <v>Complete</v>
          </cell>
        </row>
      </sheetData>
      <sheetData sheetId="4870">
        <row r="2">
          <cell r="A2" t="str">
            <v>Complete</v>
          </cell>
        </row>
      </sheetData>
      <sheetData sheetId="4871">
        <row r="2">
          <cell r="A2" t="str">
            <v>Complete</v>
          </cell>
        </row>
      </sheetData>
      <sheetData sheetId="4872">
        <row r="2">
          <cell r="A2" t="str">
            <v>Complete</v>
          </cell>
        </row>
      </sheetData>
      <sheetData sheetId="4873">
        <row r="2">
          <cell r="A2" t="str">
            <v>Complete</v>
          </cell>
        </row>
      </sheetData>
      <sheetData sheetId="4874">
        <row r="2">
          <cell r="A2" t="str">
            <v>Complete</v>
          </cell>
        </row>
      </sheetData>
      <sheetData sheetId="4875">
        <row r="2">
          <cell r="A2" t="str">
            <v>Complete</v>
          </cell>
        </row>
      </sheetData>
      <sheetData sheetId="4876">
        <row r="2">
          <cell r="A2" t="str">
            <v>Complete</v>
          </cell>
        </row>
      </sheetData>
      <sheetData sheetId="4877">
        <row r="2">
          <cell r="A2" t="str">
            <v>Complete</v>
          </cell>
        </row>
      </sheetData>
      <sheetData sheetId="4878">
        <row r="2">
          <cell r="A2" t="str">
            <v>Complete</v>
          </cell>
        </row>
      </sheetData>
      <sheetData sheetId="4879">
        <row r="2">
          <cell r="A2" t="str">
            <v>Complete</v>
          </cell>
        </row>
      </sheetData>
      <sheetData sheetId="4880">
        <row r="2">
          <cell r="A2" t="str">
            <v>Complete</v>
          </cell>
        </row>
      </sheetData>
      <sheetData sheetId="4881">
        <row r="2">
          <cell r="A2" t="str">
            <v>Complete</v>
          </cell>
        </row>
      </sheetData>
      <sheetData sheetId="4882">
        <row r="2">
          <cell r="A2" t="str">
            <v>Complete</v>
          </cell>
        </row>
      </sheetData>
      <sheetData sheetId="4883">
        <row r="2">
          <cell r="A2" t="str">
            <v>Complete</v>
          </cell>
        </row>
      </sheetData>
      <sheetData sheetId="4884">
        <row r="2">
          <cell r="A2" t="str">
            <v>Complete</v>
          </cell>
        </row>
      </sheetData>
      <sheetData sheetId="4885">
        <row r="2">
          <cell r="A2" t="str">
            <v>Complete</v>
          </cell>
        </row>
      </sheetData>
      <sheetData sheetId="4886">
        <row r="2">
          <cell r="A2" t="str">
            <v>Complete</v>
          </cell>
        </row>
      </sheetData>
      <sheetData sheetId="4887">
        <row r="2">
          <cell r="A2" t="str">
            <v>Complete</v>
          </cell>
        </row>
      </sheetData>
      <sheetData sheetId="4888">
        <row r="2">
          <cell r="A2" t="str">
            <v>Complete</v>
          </cell>
        </row>
      </sheetData>
      <sheetData sheetId="4889">
        <row r="2">
          <cell r="A2" t="str">
            <v>Complete</v>
          </cell>
        </row>
      </sheetData>
      <sheetData sheetId="4890">
        <row r="2">
          <cell r="A2" t="str">
            <v>Complete</v>
          </cell>
        </row>
      </sheetData>
      <sheetData sheetId="4891">
        <row r="2">
          <cell r="A2" t="str">
            <v>Complete</v>
          </cell>
        </row>
      </sheetData>
      <sheetData sheetId="4892">
        <row r="2">
          <cell r="A2" t="str">
            <v>Complete</v>
          </cell>
        </row>
      </sheetData>
      <sheetData sheetId="4893">
        <row r="2">
          <cell r="A2" t="str">
            <v>Complete</v>
          </cell>
        </row>
      </sheetData>
      <sheetData sheetId="4894">
        <row r="2">
          <cell r="A2" t="str">
            <v>Complete</v>
          </cell>
        </row>
      </sheetData>
      <sheetData sheetId="4895">
        <row r="2">
          <cell r="A2" t="str">
            <v>Complete</v>
          </cell>
        </row>
      </sheetData>
      <sheetData sheetId="4896">
        <row r="2">
          <cell r="A2" t="str">
            <v>Complete</v>
          </cell>
        </row>
      </sheetData>
      <sheetData sheetId="4897">
        <row r="2">
          <cell r="A2" t="str">
            <v>Complete</v>
          </cell>
        </row>
      </sheetData>
      <sheetData sheetId="4898">
        <row r="2">
          <cell r="A2" t="str">
            <v>Complete</v>
          </cell>
        </row>
      </sheetData>
      <sheetData sheetId="4899">
        <row r="2">
          <cell r="A2" t="str">
            <v>Complete</v>
          </cell>
        </row>
      </sheetData>
      <sheetData sheetId="4900">
        <row r="2">
          <cell r="A2" t="str">
            <v>Complete</v>
          </cell>
        </row>
      </sheetData>
      <sheetData sheetId="4901">
        <row r="2">
          <cell r="A2" t="str">
            <v>Complete</v>
          </cell>
        </row>
      </sheetData>
      <sheetData sheetId="4902">
        <row r="2">
          <cell r="A2" t="str">
            <v>Complete</v>
          </cell>
        </row>
      </sheetData>
      <sheetData sheetId="4903">
        <row r="2">
          <cell r="A2" t="str">
            <v>Complete</v>
          </cell>
        </row>
      </sheetData>
      <sheetData sheetId="4904">
        <row r="2">
          <cell r="A2" t="str">
            <v>Complete</v>
          </cell>
        </row>
      </sheetData>
      <sheetData sheetId="4905">
        <row r="2">
          <cell r="A2" t="str">
            <v>Complete</v>
          </cell>
        </row>
      </sheetData>
      <sheetData sheetId="4906">
        <row r="2">
          <cell r="A2" t="str">
            <v>Complete</v>
          </cell>
        </row>
      </sheetData>
      <sheetData sheetId="4907">
        <row r="2">
          <cell r="A2" t="str">
            <v>Complete</v>
          </cell>
        </row>
      </sheetData>
      <sheetData sheetId="4908">
        <row r="2">
          <cell r="A2" t="str">
            <v>Complete</v>
          </cell>
        </row>
      </sheetData>
      <sheetData sheetId="4909">
        <row r="2">
          <cell r="A2" t="str">
            <v>Complete</v>
          </cell>
        </row>
      </sheetData>
      <sheetData sheetId="4910">
        <row r="2">
          <cell r="A2" t="str">
            <v>Complete</v>
          </cell>
        </row>
      </sheetData>
      <sheetData sheetId="4911">
        <row r="2">
          <cell r="A2" t="str">
            <v>Complete</v>
          </cell>
        </row>
      </sheetData>
      <sheetData sheetId="4912">
        <row r="2">
          <cell r="A2" t="str">
            <v>Complete</v>
          </cell>
        </row>
      </sheetData>
      <sheetData sheetId="4913">
        <row r="2">
          <cell r="A2" t="str">
            <v>Complete</v>
          </cell>
        </row>
      </sheetData>
      <sheetData sheetId="4914">
        <row r="2">
          <cell r="A2" t="str">
            <v>Complete</v>
          </cell>
        </row>
      </sheetData>
      <sheetData sheetId="4915">
        <row r="2">
          <cell r="A2" t="str">
            <v>Complete</v>
          </cell>
        </row>
      </sheetData>
      <sheetData sheetId="4916">
        <row r="2">
          <cell r="A2" t="str">
            <v>Complete</v>
          </cell>
        </row>
      </sheetData>
      <sheetData sheetId="4917">
        <row r="2">
          <cell r="A2" t="str">
            <v>Complete</v>
          </cell>
        </row>
      </sheetData>
      <sheetData sheetId="4918">
        <row r="2">
          <cell r="A2" t="str">
            <v>Complete</v>
          </cell>
        </row>
      </sheetData>
      <sheetData sheetId="4919">
        <row r="2">
          <cell r="A2" t="str">
            <v>Complete</v>
          </cell>
        </row>
      </sheetData>
      <sheetData sheetId="4920">
        <row r="2">
          <cell r="A2" t="str">
            <v>Complete</v>
          </cell>
        </row>
      </sheetData>
      <sheetData sheetId="4921">
        <row r="2">
          <cell r="A2" t="str">
            <v>Complete</v>
          </cell>
        </row>
      </sheetData>
      <sheetData sheetId="4922">
        <row r="2">
          <cell r="A2" t="str">
            <v>Complete</v>
          </cell>
        </row>
      </sheetData>
      <sheetData sheetId="4923">
        <row r="2">
          <cell r="A2" t="str">
            <v>Complete</v>
          </cell>
        </row>
      </sheetData>
      <sheetData sheetId="4924">
        <row r="2">
          <cell r="A2" t="str">
            <v>Complete</v>
          </cell>
        </row>
      </sheetData>
      <sheetData sheetId="4925">
        <row r="2">
          <cell r="A2" t="str">
            <v>Complete</v>
          </cell>
        </row>
      </sheetData>
      <sheetData sheetId="4926">
        <row r="2">
          <cell r="A2" t="str">
            <v>Complete</v>
          </cell>
        </row>
      </sheetData>
      <sheetData sheetId="4927">
        <row r="2">
          <cell r="A2" t="str">
            <v>Complete</v>
          </cell>
        </row>
      </sheetData>
      <sheetData sheetId="4928">
        <row r="2">
          <cell r="A2" t="str">
            <v>Complete</v>
          </cell>
        </row>
      </sheetData>
      <sheetData sheetId="4929">
        <row r="2">
          <cell r="A2" t="str">
            <v>Complete</v>
          </cell>
        </row>
      </sheetData>
      <sheetData sheetId="4930">
        <row r="2">
          <cell r="A2" t="str">
            <v>Complete</v>
          </cell>
        </row>
      </sheetData>
      <sheetData sheetId="4931">
        <row r="2">
          <cell r="A2" t="str">
            <v>Complete</v>
          </cell>
        </row>
      </sheetData>
      <sheetData sheetId="4932">
        <row r="2">
          <cell r="A2" t="str">
            <v>Complete</v>
          </cell>
        </row>
      </sheetData>
      <sheetData sheetId="4933">
        <row r="2">
          <cell r="A2" t="str">
            <v>Complete</v>
          </cell>
        </row>
      </sheetData>
      <sheetData sheetId="4934">
        <row r="2">
          <cell r="A2" t="str">
            <v>Complete</v>
          </cell>
        </row>
      </sheetData>
      <sheetData sheetId="4935">
        <row r="2">
          <cell r="A2" t="str">
            <v>Complete</v>
          </cell>
        </row>
      </sheetData>
      <sheetData sheetId="4936">
        <row r="2">
          <cell r="A2" t="str">
            <v>Complete</v>
          </cell>
        </row>
      </sheetData>
      <sheetData sheetId="4937">
        <row r="2">
          <cell r="A2" t="str">
            <v>Complete</v>
          </cell>
        </row>
      </sheetData>
      <sheetData sheetId="4938">
        <row r="2">
          <cell r="A2" t="str">
            <v>Complete</v>
          </cell>
        </row>
      </sheetData>
      <sheetData sheetId="4939">
        <row r="2">
          <cell r="A2" t="str">
            <v>Complete</v>
          </cell>
        </row>
      </sheetData>
      <sheetData sheetId="4940">
        <row r="2">
          <cell r="A2" t="str">
            <v>Complete</v>
          </cell>
        </row>
      </sheetData>
      <sheetData sheetId="4941">
        <row r="2">
          <cell r="A2" t="str">
            <v>Complete</v>
          </cell>
        </row>
      </sheetData>
      <sheetData sheetId="4942">
        <row r="2">
          <cell r="A2" t="str">
            <v>Complete</v>
          </cell>
        </row>
      </sheetData>
      <sheetData sheetId="4943">
        <row r="2">
          <cell r="A2" t="str">
            <v>Complete</v>
          </cell>
        </row>
      </sheetData>
      <sheetData sheetId="4944">
        <row r="2">
          <cell r="A2" t="str">
            <v>Complete</v>
          </cell>
        </row>
      </sheetData>
      <sheetData sheetId="4945">
        <row r="2">
          <cell r="A2" t="str">
            <v>Complete</v>
          </cell>
        </row>
      </sheetData>
      <sheetData sheetId="4946">
        <row r="2">
          <cell r="A2" t="str">
            <v>Complete</v>
          </cell>
        </row>
      </sheetData>
      <sheetData sheetId="4947">
        <row r="2">
          <cell r="A2" t="str">
            <v>Complete</v>
          </cell>
        </row>
      </sheetData>
      <sheetData sheetId="4948">
        <row r="2">
          <cell r="A2" t="str">
            <v>Complete</v>
          </cell>
        </row>
      </sheetData>
      <sheetData sheetId="4949">
        <row r="2">
          <cell r="A2" t="str">
            <v>Complete</v>
          </cell>
        </row>
      </sheetData>
      <sheetData sheetId="4950">
        <row r="2">
          <cell r="A2" t="str">
            <v>Complete</v>
          </cell>
        </row>
      </sheetData>
      <sheetData sheetId="4951">
        <row r="2">
          <cell r="A2" t="str">
            <v>Complete</v>
          </cell>
        </row>
      </sheetData>
      <sheetData sheetId="4952">
        <row r="2">
          <cell r="A2" t="str">
            <v>Complete</v>
          </cell>
        </row>
      </sheetData>
      <sheetData sheetId="4953">
        <row r="2">
          <cell r="A2" t="str">
            <v>Complete</v>
          </cell>
        </row>
      </sheetData>
      <sheetData sheetId="4954">
        <row r="2">
          <cell r="A2" t="str">
            <v>Complete</v>
          </cell>
        </row>
      </sheetData>
      <sheetData sheetId="4955">
        <row r="2">
          <cell r="A2" t="str">
            <v>Complete</v>
          </cell>
        </row>
      </sheetData>
      <sheetData sheetId="4956">
        <row r="2">
          <cell r="A2" t="str">
            <v>Complete</v>
          </cell>
        </row>
      </sheetData>
      <sheetData sheetId="4957">
        <row r="2">
          <cell r="A2" t="str">
            <v>Complete</v>
          </cell>
        </row>
      </sheetData>
      <sheetData sheetId="4958">
        <row r="2">
          <cell r="A2" t="str">
            <v>Complete</v>
          </cell>
        </row>
      </sheetData>
      <sheetData sheetId="4959">
        <row r="2">
          <cell r="A2" t="str">
            <v>Complete</v>
          </cell>
        </row>
      </sheetData>
      <sheetData sheetId="4960">
        <row r="2">
          <cell r="A2" t="str">
            <v>Complete</v>
          </cell>
        </row>
      </sheetData>
      <sheetData sheetId="4961">
        <row r="2">
          <cell r="A2" t="str">
            <v>Complete</v>
          </cell>
        </row>
      </sheetData>
      <sheetData sheetId="4962">
        <row r="2">
          <cell r="A2" t="str">
            <v>Complete</v>
          </cell>
        </row>
      </sheetData>
      <sheetData sheetId="4963">
        <row r="2">
          <cell r="A2" t="str">
            <v>Complete</v>
          </cell>
        </row>
      </sheetData>
      <sheetData sheetId="4964">
        <row r="2">
          <cell r="A2" t="str">
            <v>Complete</v>
          </cell>
        </row>
      </sheetData>
      <sheetData sheetId="4965">
        <row r="2">
          <cell r="A2" t="str">
            <v>Complete</v>
          </cell>
        </row>
      </sheetData>
      <sheetData sheetId="4966">
        <row r="2">
          <cell r="A2" t="str">
            <v>Complete</v>
          </cell>
        </row>
      </sheetData>
      <sheetData sheetId="4967">
        <row r="2">
          <cell r="A2" t="str">
            <v>Complete</v>
          </cell>
        </row>
      </sheetData>
      <sheetData sheetId="4968">
        <row r="2">
          <cell r="A2" t="str">
            <v>Complete</v>
          </cell>
        </row>
      </sheetData>
      <sheetData sheetId="4969">
        <row r="2">
          <cell r="A2" t="str">
            <v>Complete</v>
          </cell>
        </row>
      </sheetData>
      <sheetData sheetId="4970">
        <row r="2">
          <cell r="A2" t="str">
            <v>Complete</v>
          </cell>
        </row>
      </sheetData>
      <sheetData sheetId="4971">
        <row r="2">
          <cell r="A2" t="str">
            <v>Complete</v>
          </cell>
        </row>
      </sheetData>
      <sheetData sheetId="4972">
        <row r="2">
          <cell r="A2" t="str">
            <v>Complete</v>
          </cell>
        </row>
      </sheetData>
      <sheetData sheetId="4973">
        <row r="2">
          <cell r="A2" t="str">
            <v>Complete</v>
          </cell>
        </row>
      </sheetData>
      <sheetData sheetId="4974">
        <row r="2">
          <cell r="A2" t="str">
            <v>Complete</v>
          </cell>
        </row>
      </sheetData>
      <sheetData sheetId="4975">
        <row r="2">
          <cell r="A2" t="str">
            <v>Complete</v>
          </cell>
        </row>
      </sheetData>
      <sheetData sheetId="4976">
        <row r="2">
          <cell r="A2" t="str">
            <v>Complete</v>
          </cell>
        </row>
      </sheetData>
      <sheetData sheetId="4977">
        <row r="2">
          <cell r="A2" t="str">
            <v>Complete</v>
          </cell>
        </row>
      </sheetData>
      <sheetData sheetId="4978">
        <row r="2">
          <cell r="A2" t="str">
            <v>Complete</v>
          </cell>
        </row>
      </sheetData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 refreshError="1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>
        <row r="2">
          <cell r="A2" t="str">
            <v>Complete</v>
          </cell>
        </row>
      </sheetData>
      <sheetData sheetId="5287">
        <row r="2">
          <cell r="A2" t="str">
            <v>Complete</v>
          </cell>
        </row>
      </sheetData>
      <sheetData sheetId="5288">
        <row r="2">
          <cell r="A2" t="str">
            <v>Complete</v>
          </cell>
        </row>
      </sheetData>
      <sheetData sheetId="5289">
        <row r="2">
          <cell r="A2" t="str">
            <v>Complete</v>
          </cell>
        </row>
      </sheetData>
      <sheetData sheetId="5290">
        <row r="2">
          <cell r="A2" t="str">
            <v>Complete</v>
          </cell>
        </row>
      </sheetData>
      <sheetData sheetId="5291">
        <row r="2">
          <cell r="A2" t="str">
            <v>Complete</v>
          </cell>
        </row>
      </sheetData>
      <sheetData sheetId="5292">
        <row r="2">
          <cell r="A2" t="str">
            <v>Complete</v>
          </cell>
        </row>
      </sheetData>
      <sheetData sheetId="5293">
        <row r="2">
          <cell r="A2" t="str">
            <v>Complete</v>
          </cell>
        </row>
      </sheetData>
      <sheetData sheetId="5294">
        <row r="2">
          <cell r="A2" t="str">
            <v>Complete</v>
          </cell>
        </row>
      </sheetData>
      <sheetData sheetId="5295">
        <row r="2">
          <cell r="A2" t="str">
            <v>Complete</v>
          </cell>
        </row>
      </sheetData>
      <sheetData sheetId="5296">
        <row r="2">
          <cell r="A2" t="str">
            <v>Complete</v>
          </cell>
        </row>
      </sheetData>
      <sheetData sheetId="5297">
        <row r="2">
          <cell r="A2" t="str">
            <v>Complete</v>
          </cell>
        </row>
      </sheetData>
      <sheetData sheetId="5298">
        <row r="2">
          <cell r="A2" t="str">
            <v>Complete</v>
          </cell>
        </row>
      </sheetData>
      <sheetData sheetId="5299">
        <row r="2">
          <cell r="A2" t="str">
            <v>Complete</v>
          </cell>
        </row>
      </sheetData>
      <sheetData sheetId="5300">
        <row r="2">
          <cell r="A2" t="str">
            <v>Complete</v>
          </cell>
        </row>
      </sheetData>
      <sheetData sheetId="5301">
        <row r="2">
          <cell r="A2" t="str">
            <v>Complete</v>
          </cell>
        </row>
      </sheetData>
      <sheetData sheetId="5302">
        <row r="2">
          <cell r="A2" t="str">
            <v>Complete</v>
          </cell>
        </row>
      </sheetData>
      <sheetData sheetId="5303">
        <row r="2">
          <cell r="A2" t="str">
            <v>Complete</v>
          </cell>
        </row>
      </sheetData>
      <sheetData sheetId="5304">
        <row r="2">
          <cell r="A2" t="str">
            <v>Complete</v>
          </cell>
        </row>
      </sheetData>
      <sheetData sheetId="5305">
        <row r="2">
          <cell r="A2" t="str">
            <v>Complete</v>
          </cell>
        </row>
      </sheetData>
      <sheetData sheetId="5306">
        <row r="2">
          <cell r="A2" t="str">
            <v>Complete</v>
          </cell>
        </row>
      </sheetData>
      <sheetData sheetId="5307">
        <row r="2">
          <cell r="A2" t="str">
            <v>Complete</v>
          </cell>
        </row>
      </sheetData>
      <sheetData sheetId="5308">
        <row r="2">
          <cell r="A2" t="str">
            <v>Complete</v>
          </cell>
        </row>
      </sheetData>
      <sheetData sheetId="5309">
        <row r="2">
          <cell r="A2" t="str">
            <v>Complete</v>
          </cell>
        </row>
      </sheetData>
      <sheetData sheetId="5310">
        <row r="2">
          <cell r="A2" t="str">
            <v>Complete</v>
          </cell>
        </row>
      </sheetData>
      <sheetData sheetId="5311">
        <row r="2">
          <cell r="A2" t="str">
            <v>Complete</v>
          </cell>
        </row>
      </sheetData>
      <sheetData sheetId="5312">
        <row r="2">
          <cell r="A2" t="str">
            <v>Complete</v>
          </cell>
        </row>
      </sheetData>
      <sheetData sheetId="5313">
        <row r="2">
          <cell r="A2" t="str">
            <v>Complete</v>
          </cell>
        </row>
      </sheetData>
      <sheetData sheetId="5314">
        <row r="2">
          <cell r="A2" t="str">
            <v>Complete</v>
          </cell>
        </row>
      </sheetData>
      <sheetData sheetId="5315">
        <row r="2">
          <cell r="A2" t="str">
            <v>Complete</v>
          </cell>
        </row>
      </sheetData>
      <sheetData sheetId="5316">
        <row r="2">
          <cell r="A2" t="str">
            <v>Complete</v>
          </cell>
        </row>
      </sheetData>
      <sheetData sheetId="5317">
        <row r="2">
          <cell r="A2" t="str">
            <v>Complete</v>
          </cell>
        </row>
      </sheetData>
      <sheetData sheetId="5318">
        <row r="2">
          <cell r="A2" t="str">
            <v>Complete</v>
          </cell>
        </row>
      </sheetData>
      <sheetData sheetId="5319">
        <row r="2">
          <cell r="A2" t="str">
            <v>Complete</v>
          </cell>
        </row>
      </sheetData>
      <sheetData sheetId="5320">
        <row r="2">
          <cell r="A2" t="str">
            <v>Complete</v>
          </cell>
        </row>
      </sheetData>
      <sheetData sheetId="5321">
        <row r="2">
          <cell r="A2" t="str">
            <v>Complete</v>
          </cell>
        </row>
      </sheetData>
      <sheetData sheetId="5322">
        <row r="2">
          <cell r="A2" t="str">
            <v>Complete</v>
          </cell>
        </row>
      </sheetData>
      <sheetData sheetId="5323">
        <row r="2">
          <cell r="A2" t="str">
            <v>Complete</v>
          </cell>
        </row>
      </sheetData>
      <sheetData sheetId="5324">
        <row r="2">
          <cell r="A2" t="str">
            <v>Complete</v>
          </cell>
        </row>
      </sheetData>
      <sheetData sheetId="5325">
        <row r="2">
          <cell r="A2" t="str">
            <v>Complete</v>
          </cell>
        </row>
      </sheetData>
      <sheetData sheetId="5326">
        <row r="2">
          <cell r="A2" t="str">
            <v>Complete</v>
          </cell>
        </row>
      </sheetData>
      <sheetData sheetId="5327">
        <row r="2">
          <cell r="A2" t="str">
            <v>Complete</v>
          </cell>
        </row>
      </sheetData>
      <sheetData sheetId="5328">
        <row r="2">
          <cell r="A2" t="str">
            <v>Complete</v>
          </cell>
        </row>
      </sheetData>
      <sheetData sheetId="5329">
        <row r="2">
          <cell r="A2" t="str">
            <v>Complete</v>
          </cell>
        </row>
      </sheetData>
      <sheetData sheetId="5330">
        <row r="2">
          <cell r="A2" t="str">
            <v>Complete</v>
          </cell>
        </row>
      </sheetData>
      <sheetData sheetId="5331">
        <row r="2">
          <cell r="A2" t="str">
            <v>Complete</v>
          </cell>
        </row>
      </sheetData>
      <sheetData sheetId="5332">
        <row r="2">
          <cell r="A2" t="str">
            <v>Complete</v>
          </cell>
        </row>
      </sheetData>
      <sheetData sheetId="5333">
        <row r="2">
          <cell r="A2" t="str">
            <v>Complete</v>
          </cell>
        </row>
      </sheetData>
      <sheetData sheetId="5334">
        <row r="2">
          <cell r="A2" t="str">
            <v>Complete</v>
          </cell>
        </row>
      </sheetData>
      <sheetData sheetId="5335">
        <row r="2">
          <cell r="A2" t="str">
            <v>Complete</v>
          </cell>
        </row>
      </sheetData>
      <sheetData sheetId="5336">
        <row r="2">
          <cell r="A2" t="str">
            <v>Complete</v>
          </cell>
        </row>
      </sheetData>
      <sheetData sheetId="5337">
        <row r="2">
          <cell r="A2" t="str">
            <v>Complete</v>
          </cell>
        </row>
      </sheetData>
      <sheetData sheetId="5338">
        <row r="2">
          <cell r="A2" t="str">
            <v>Complete</v>
          </cell>
        </row>
      </sheetData>
      <sheetData sheetId="5339">
        <row r="2">
          <cell r="A2" t="str">
            <v>Complete</v>
          </cell>
        </row>
      </sheetData>
      <sheetData sheetId="5340">
        <row r="2">
          <cell r="A2" t="str">
            <v>Complete</v>
          </cell>
        </row>
      </sheetData>
      <sheetData sheetId="5341">
        <row r="2">
          <cell r="A2" t="str">
            <v>Complete</v>
          </cell>
        </row>
      </sheetData>
      <sheetData sheetId="5342">
        <row r="2">
          <cell r="A2" t="str">
            <v>Complete</v>
          </cell>
        </row>
      </sheetData>
      <sheetData sheetId="5343">
        <row r="2">
          <cell r="A2" t="str">
            <v>Complete</v>
          </cell>
        </row>
      </sheetData>
      <sheetData sheetId="5344">
        <row r="2">
          <cell r="A2" t="str">
            <v>Complete</v>
          </cell>
        </row>
      </sheetData>
      <sheetData sheetId="5345">
        <row r="2">
          <cell r="A2" t="str">
            <v>Complete</v>
          </cell>
        </row>
      </sheetData>
      <sheetData sheetId="5346">
        <row r="2">
          <cell r="A2" t="str">
            <v>Complete</v>
          </cell>
        </row>
      </sheetData>
      <sheetData sheetId="5347">
        <row r="2">
          <cell r="A2" t="str">
            <v>Complete</v>
          </cell>
        </row>
      </sheetData>
      <sheetData sheetId="5348">
        <row r="2">
          <cell r="A2" t="str">
            <v>Complete</v>
          </cell>
        </row>
      </sheetData>
      <sheetData sheetId="5349">
        <row r="2">
          <cell r="A2" t="str">
            <v>Complete</v>
          </cell>
        </row>
      </sheetData>
      <sheetData sheetId="5350">
        <row r="2">
          <cell r="A2" t="str">
            <v>Complete</v>
          </cell>
        </row>
      </sheetData>
      <sheetData sheetId="5351">
        <row r="2">
          <cell r="A2" t="str">
            <v>Complete</v>
          </cell>
        </row>
      </sheetData>
      <sheetData sheetId="5352">
        <row r="2">
          <cell r="A2" t="str">
            <v>Complete</v>
          </cell>
        </row>
      </sheetData>
      <sheetData sheetId="5353">
        <row r="2">
          <cell r="A2" t="str">
            <v>Complete</v>
          </cell>
        </row>
      </sheetData>
      <sheetData sheetId="5354">
        <row r="2">
          <cell r="A2" t="str">
            <v>Complete</v>
          </cell>
        </row>
      </sheetData>
      <sheetData sheetId="5355">
        <row r="2">
          <cell r="A2" t="str">
            <v>Complete</v>
          </cell>
        </row>
      </sheetData>
      <sheetData sheetId="5356">
        <row r="2">
          <cell r="A2" t="str">
            <v>Complete</v>
          </cell>
        </row>
      </sheetData>
      <sheetData sheetId="5357">
        <row r="2">
          <cell r="A2" t="str">
            <v>Complete</v>
          </cell>
        </row>
      </sheetData>
      <sheetData sheetId="5358">
        <row r="2">
          <cell r="A2" t="str">
            <v>Complete</v>
          </cell>
        </row>
      </sheetData>
      <sheetData sheetId="5359">
        <row r="2">
          <cell r="A2" t="str">
            <v>Complete</v>
          </cell>
        </row>
      </sheetData>
      <sheetData sheetId="5360">
        <row r="2">
          <cell r="A2" t="str">
            <v>Complete</v>
          </cell>
        </row>
      </sheetData>
      <sheetData sheetId="5361">
        <row r="2">
          <cell r="A2" t="str">
            <v>Complete</v>
          </cell>
        </row>
      </sheetData>
      <sheetData sheetId="5362">
        <row r="2">
          <cell r="A2" t="str">
            <v>Complete</v>
          </cell>
        </row>
      </sheetData>
      <sheetData sheetId="5363">
        <row r="2">
          <cell r="A2" t="str">
            <v>Complete</v>
          </cell>
        </row>
      </sheetData>
      <sheetData sheetId="5364">
        <row r="2">
          <cell r="A2" t="str">
            <v>Complete</v>
          </cell>
        </row>
      </sheetData>
      <sheetData sheetId="5365">
        <row r="2">
          <cell r="A2" t="str">
            <v>Complete</v>
          </cell>
        </row>
      </sheetData>
      <sheetData sheetId="5366">
        <row r="2">
          <cell r="A2" t="str">
            <v>Complete</v>
          </cell>
        </row>
      </sheetData>
      <sheetData sheetId="5367">
        <row r="2">
          <cell r="A2" t="str">
            <v>Complete</v>
          </cell>
        </row>
      </sheetData>
      <sheetData sheetId="5368">
        <row r="2">
          <cell r="A2" t="str">
            <v>Complete</v>
          </cell>
        </row>
      </sheetData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>
        <row r="2">
          <cell r="A2" t="str">
            <v>Complete</v>
          </cell>
        </row>
      </sheetData>
      <sheetData sheetId="5404">
        <row r="2">
          <cell r="A2" t="str">
            <v>Complete</v>
          </cell>
        </row>
      </sheetData>
      <sheetData sheetId="5405">
        <row r="2">
          <cell r="A2" t="str">
            <v>Complete</v>
          </cell>
        </row>
      </sheetData>
      <sheetData sheetId="5406">
        <row r="2">
          <cell r="A2" t="str">
            <v>Complete</v>
          </cell>
        </row>
      </sheetData>
      <sheetData sheetId="5407">
        <row r="2">
          <cell r="A2" t="str">
            <v>Complete</v>
          </cell>
        </row>
      </sheetData>
      <sheetData sheetId="5408">
        <row r="2">
          <cell r="A2" t="str">
            <v>Complete</v>
          </cell>
        </row>
      </sheetData>
      <sheetData sheetId="5409">
        <row r="2">
          <cell r="A2" t="str">
            <v>Complete</v>
          </cell>
        </row>
      </sheetData>
      <sheetData sheetId="5410">
        <row r="2">
          <cell r="A2" t="str">
            <v>Complete</v>
          </cell>
        </row>
      </sheetData>
      <sheetData sheetId="5411">
        <row r="2">
          <cell r="A2" t="str">
            <v>Complete</v>
          </cell>
        </row>
      </sheetData>
      <sheetData sheetId="5412">
        <row r="2">
          <cell r="A2" t="str">
            <v>Complete</v>
          </cell>
        </row>
      </sheetData>
      <sheetData sheetId="5413">
        <row r="2">
          <cell r="A2" t="str">
            <v>Complete</v>
          </cell>
        </row>
      </sheetData>
      <sheetData sheetId="5414">
        <row r="2">
          <cell r="A2" t="str">
            <v>Complete</v>
          </cell>
        </row>
      </sheetData>
      <sheetData sheetId="5415">
        <row r="2">
          <cell r="A2" t="str">
            <v>Complete</v>
          </cell>
        </row>
      </sheetData>
      <sheetData sheetId="5416">
        <row r="2">
          <cell r="A2" t="str">
            <v>Complete</v>
          </cell>
        </row>
      </sheetData>
      <sheetData sheetId="5417">
        <row r="2">
          <cell r="A2" t="str">
            <v>Complete</v>
          </cell>
        </row>
      </sheetData>
      <sheetData sheetId="5418">
        <row r="2">
          <cell r="A2" t="str">
            <v>Complete</v>
          </cell>
        </row>
      </sheetData>
      <sheetData sheetId="5419">
        <row r="2">
          <cell r="A2" t="str">
            <v>Complete</v>
          </cell>
        </row>
      </sheetData>
      <sheetData sheetId="5420">
        <row r="2">
          <cell r="A2" t="str">
            <v>Complete</v>
          </cell>
        </row>
      </sheetData>
      <sheetData sheetId="5421">
        <row r="2">
          <cell r="A2" t="str">
            <v>Complete</v>
          </cell>
        </row>
      </sheetData>
      <sheetData sheetId="5422">
        <row r="2">
          <cell r="A2" t="str">
            <v>Complete</v>
          </cell>
        </row>
      </sheetData>
      <sheetData sheetId="5423">
        <row r="2">
          <cell r="A2" t="str">
            <v>Complete</v>
          </cell>
        </row>
      </sheetData>
      <sheetData sheetId="5424">
        <row r="2">
          <cell r="A2" t="str">
            <v>Complete</v>
          </cell>
        </row>
      </sheetData>
      <sheetData sheetId="5425">
        <row r="2">
          <cell r="A2" t="str">
            <v>Complete</v>
          </cell>
        </row>
      </sheetData>
      <sheetData sheetId="5426">
        <row r="2">
          <cell r="A2" t="str">
            <v>Complete</v>
          </cell>
        </row>
      </sheetData>
      <sheetData sheetId="5427">
        <row r="2">
          <cell r="A2" t="str">
            <v>Complete</v>
          </cell>
        </row>
      </sheetData>
      <sheetData sheetId="5428">
        <row r="2">
          <cell r="A2" t="str">
            <v>Complete</v>
          </cell>
        </row>
      </sheetData>
      <sheetData sheetId="5429">
        <row r="2">
          <cell r="A2" t="str">
            <v>Complete</v>
          </cell>
        </row>
      </sheetData>
      <sheetData sheetId="5430">
        <row r="2">
          <cell r="A2" t="str">
            <v>Complete</v>
          </cell>
        </row>
      </sheetData>
      <sheetData sheetId="5431">
        <row r="2">
          <cell r="A2" t="str">
            <v>Complete</v>
          </cell>
        </row>
      </sheetData>
      <sheetData sheetId="5432">
        <row r="2">
          <cell r="A2" t="str">
            <v>Complete</v>
          </cell>
        </row>
      </sheetData>
      <sheetData sheetId="5433">
        <row r="2">
          <cell r="A2" t="str">
            <v>Complete</v>
          </cell>
        </row>
      </sheetData>
      <sheetData sheetId="5434">
        <row r="2">
          <cell r="A2" t="str">
            <v>Complete</v>
          </cell>
        </row>
      </sheetData>
      <sheetData sheetId="5435">
        <row r="2">
          <cell r="A2" t="str">
            <v>Complete</v>
          </cell>
        </row>
      </sheetData>
      <sheetData sheetId="5436">
        <row r="2">
          <cell r="A2" t="str">
            <v>Complete</v>
          </cell>
        </row>
      </sheetData>
      <sheetData sheetId="5437">
        <row r="2">
          <cell r="A2" t="str">
            <v>Complete</v>
          </cell>
        </row>
      </sheetData>
      <sheetData sheetId="5438">
        <row r="2">
          <cell r="A2" t="str">
            <v>Complete</v>
          </cell>
        </row>
      </sheetData>
      <sheetData sheetId="5439">
        <row r="2">
          <cell r="A2" t="str">
            <v>Complete</v>
          </cell>
        </row>
      </sheetData>
      <sheetData sheetId="5440">
        <row r="2">
          <cell r="A2" t="str">
            <v>Complete</v>
          </cell>
        </row>
      </sheetData>
      <sheetData sheetId="5441">
        <row r="2">
          <cell r="A2" t="str">
            <v>Complete</v>
          </cell>
        </row>
      </sheetData>
      <sheetData sheetId="5442">
        <row r="2">
          <cell r="A2" t="str">
            <v>Complete</v>
          </cell>
        </row>
      </sheetData>
      <sheetData sheetId="5443">
        <row r="2">
          <cell r="A2" t="str">
            <v>Complete</v>
          </cell>
        </row>
      </sheetData>
      <sheetData sheetId="5444">
        <row r="2">
          <cell r="A2" t="str">
            <v>Complete</v>
          </cell>
        </row>
      </sheetData>
      <sheetData sheetId="5445">
        <row r="2">
          <cell r="A2" t="str">
            <v>Complete</v>
          </cell>
        </row>
      </sheetData>
      <sheetData sheetId="5446">
        <row r="2">
          <cell r="A2" t="str">
            <v>Complete</v>
          </cell>
        </row>
      </sheetData>
      <sheetData sheetId="5447">
        <row r="2">
          <cell r="A2" t="str">
            <v>Complete</v>
          </cell>
        </row>
      </sheetData>
      <sheetData sheetId="5448">
        <row r="2">
          <cell r="A2" t="str">
            <v>Complete</v>
          </cell>
        </row>
      </sheetData>
      <sheetData sheetId="5449">
        <row r="2">
          <cell r="A2" t="str">
            <v>Complete</v>
          </cell>
        </row>
      </sheetData>
      <sheetData sheetId="5450">
        <row r="2">
          <cell r="A2" t="str">
            <v>Complete</v>
          </cell>
        </row>
      </sheetData>
      <sheetData sheetId="5451">
        <row r="2">
          <cell r="A2" t="str">
            <v>Complete</v>
          </cell>
        </row>
      </sheetData>
      <sheetData sheetId="5452">
        <row r="2">
          <cell r="A2" t="str">
            <v>Complete</v>
          </cell>
        </row>
      </sheetData>
      <sheetData sheetId="5453">
        <row r="2">
          <cell r="A2" t="str">
            <v>Complete</v>
          </cell>
        </row>
      </sheetData>
      <sheetData sheetId="5454">
        <row r="2">
          <cell r="A2" t="str">
            <v>Complete</v>
          </cell>
        </row>
      </sheetData>
      <sheetData sheetId="5455">
        <row r="2">
          <cell r="A2" t="str">
            <v>Complete</v>
          </cell>
        </row>
      </sheetData>
      <sheetData sheetId="5456">
        <row r="2">
          <cell r="A2" t="str">
            <v>Complete</v>
          </cell>
        </row>
      </sheetData>
      <sheetData sheetId="5457">
        <row r="2">
          <cell r="A2" t="str">
            <v>Complete</v>
          </cell>
        </row>
      </sheetData>
      <sheetData sheetId="5458">
        <row r="2">
          <cell r="A2" t="str">
            <v>Complete</v>
          </cell>
        </row>
      </sheetData>
      <sheetData sheetId="5459">
        <row r="2">
          <cell r="A2" t="str">
            <v>Complete</v>
          </cell>
        </row>
      </sheetData>
      <sheetData sheetId="5460" refreshError="1"/>
      <sheetData sheetId="5461">
        <row r="2">
          <cell r="A2" t="str">
            <v>Complete</v>
          </cell>
        </row>
      </sheetData>
      <sheetData sheetId="5462">
        <row r="2">
          <cell r="A2" t="str">
            <v>Complete</v>
          </cell>
        </row>
      </sheetData>
      <sheetData sheetId="5463">
        <row r="2">
          <cell r="A2" t="str">
            <v>Complete</v>
          </cell>
        </row>
      </sheetData>
      <sheetData sheetId="5464">
        <row r="2">
          <cell r="A2" t="str">
            <v>Complete</v>
          </cell>
        </row>
      </sheetData>
      <sheetData sheetId="5465">
        <row r="2">
          <cell r="A2" t="str">
            <v>Complete</v>
          </cell>
        </row>
      </sheetData>
      <sheetData sheetId="5466">
        <row r="2">
          <cell r="A2" t="str">
            <v>Complete</v>
          </cell>
        </row>
      </sheetData>
      <sheetData sheetId="5467">
        <row r="2">
          <cell r="A2" t="str">
            <v>Complete</v>
          </cell>
        </row>
      </sheetData>
      <sheetData sheetId="5468">
        <row r="2">
          <cell r="A2" t="str">
            <v>Complete</v>
          </cell>
        </row>
      </sheetData>
      <sheetData sheetId="5469">
        <row r="2">
          <cell r="A2" t="str">
            <v>Complete</v>
          </cell>
        </row>
      </sheetData>
      <sheetData sheetId="5470">
        <row r="2">
          <cell r="A2" t="str">
            <v>Complete</v>
          </cell>
        </row>
      </sheetData>
      <sheetData sheetId="5471">
        <row r="2">
          <cell r="A2" t="str">
            <v>Complete</v>
          </cell>
        </row>
      </sheetData>
      <sheetData sheetId="5472">
        <row r="2">
          <cell r="A2" t="str">
            <v>Complete</v>
          </cell>
        </row>
      </sheetData>
      <sheetData sheetId="5473">
        <row r="2">
          <cell r="A2" t="str">
            <v>Complete</v>
          </cell>
        </row>
      </sheetData>
      <sheetData sheetId="5474">
        <row r="2">
          <cell r="A2" t="str">
            <v>Complete</v>
          </cell>
        </row>
      </sheetData>
      <sheetData sheetId="5475">
        <row r="2">
          <cell r="A2" t="str">
            <v>Complete</v>
          </cell>
        </row>
      </sheetData>
      <sheetData sheetId="5476">
        <row r="2">
          <cell r="A2" t="str">
            <v>Complete</v>
          </cell>
        </row>
      </sheetData>
      <sheetData sheetId="5477">
        <row r="2">
          <cell r="A2" t="str">
            <v>Complete</v>
          </cell>
        </row>
      </sheetData>
      <sheetData sheetId="5478">
        <row r="2">
          <cell r="A2" t="str">
            <v>Complete</v>
          </cell>
        </row>
      </sheetData>
      <sheetData sheetId="5479">
        <row r="2">
          <cell r="A2" t="str">
            <v>Complete</v>
          </cell>
        </row>
      </sheetData>
      <sheetData sheetId="5480">
        <row r="2">
          <cell r="A2" t="str">
            <v>Complete</v>
          </cell>
        </row>
      </sheetData>
      <sheetData sheetId="5481">
        <row r="2">
          <cell r="A2" t="str">
            <v>Complete</v>
          </cell>
        </row>
      </sheetData>
      <sheetData sheetId="5482">
        <row r="2">
          <cell r="A2" t="str">
            <v>Complete</v>
          </cell>
        </row>
      </sheetData>
      <sheetData sheetId="5483">
        <row r="2">
          <cell r="A2" t="str">
            <v>Complete</v>
          </cell>
        </row>
      </sheetData>
      <sheetData sheetId="5484">
        <row r="2">
          <cell r="A2" t="str">
            <v>Complete</v>
          </cell>
        </row>
      </sheetData>
      <sheetData sheetId="5485">
        <row r="2">
          <cell r="A2" t="str">
            <v>Complete</v>
          </cell>
        </row>
      </sheetData>
      <sheetData sheetId="5486">
        <row r="2">
          <cell r="A2" t="str">
            <v>Complete</v>
          </cell>
        </row>
      </sheetData>
      <sheetData sheetId="5487">
        <row r="2">
          <cell r="A2" t="str">
            <v>Complete</v>
          </cell>
        </row>
      </sheetData>
      <sheetData sheetId="5488">
        <row r="2">
          <cell r="A2" t="str">
            <v>Complete</v>
          </cell>
        </row>
      </sheetData>
      <sheetData sheetId="5489">
        <row r="2">
          <cell r="A2" t="str">
            <v>Complete</v>
          </cell>
        </row>
      </sheetData>
      <sheetData sheetId="5490">
        <row r="2">
          <cell r="A2" t="str">
            <v>Complete</v>
          </cell>
        </row>
      </sheetData>
      <sheetData sheetId="5491">
        <row r="2">
          <cell r="A2" t="str">
            <v>Complete</v>
          </cell>
        </row>
      </sheetData>
      <sheetData sheetId="5492">
        <row r="2">
          <cell r="A2" t="str">
            <v>Complete</v>
          </cell>
        </row>
      </sheetData>
      <sheetData sheetId="5493">
        <row r="2">
          <cell r="A2" t="str">
            <v>Complete</v>
          </cell>
        </row>
      </sheetData>
      <sheetData sheetId="5494">
        <row r="2">
          <cell r="A2" t="str">
            <v>Complete</v>
          </cell>
        </row>
      </sheetData>
      <sheetData sheetId="5495">
        <row r="2">
          <cell r="A2" t="str">
            <v>Complete</v>
          </cell>
        </row>
      </sheetData>
      <sheetData sheetId="5496">
        <row r="2">
          <cell r="A2" t="str">
            <v>Complete</v>
          </cell>
        </row>
      </sheetData>
      <sheetData sheetId="5497">
        <row r="2">
          <cell r="A2" t="str">
            <v>Complete</v>
          </cell>
        </row>
      </sheetData>
      <sheetData sheetId="5498">
        <row r="2">
          <cell r="A2" t="str">
            <v>Complete</v>
          </cell>
        </row>
      </sheetData>
      <sheetData sheetId="5499">
        <row r="2">
          <cell r="A2" t="str">
            <v>Complete</v>
          </cell>
        </row>
      </sheetData>
      <sheetData sheetId="5500">
        <row r="2">
          <cell r="A2" t="str">
            <v>Complete</v>
          </cell>
        </row>
      </sheetData>
      <sheetData sheetId="5501">
        <row r="2">
          <cell r="A2" t="str">
            <v>Complete</v>
          </cell>
        </row>
      </sheetData>
      <sheetData sheetId="5502">
        <row r="2">
          <cell r="A2" t="str">
            <v>Complete</v>
          </cell>
        </row>
      </sheetData>
      <sheetData sheetId="5503">
        <row r="2">
          <cell r="A2" t="str">
            <v>Complete</v>
          </cell>
        </row>
      </sheetData>
      <sheetData sheetId="5504">
        <row r="2">
          <cell r="A2" t="str">
            <v>Complete</v>
          </cell>
        </row>
      </sheetData>
      <sheetData sheetId="5505">
        <row r="2">
          <cell r="A2" t="str">
            <v>Complete</v>
          </cell>
        </row>
      </sheetData>
      <sheetData sheetId="5506">
        <row r="2">
          <cell r="A2" t="str">
            <v>Complete</v>
          </cell>
        </row>
      </sheetData>
      <sheetData sheetId="5507">
        <row r="2">
          <cell r="A2" t="str">
            <v>Complete</v>
          </cell>
        </row>
      </sheetData>
      <sheetData sheetId="5508">
        <row r="2">
          <cell r="A2" t="str">
            <v>Complete</v>
          </cell>
        </row>
      </sheetData>
      <sheetData sheetId="5509">
        <row r="2">
          <cell r="A2" t="str">
            <v>Complete</v>
          </cell>
        </row>
      </sheetData>
      <sheetData sheetId="5510">
        <row r="2">
          <cell r="A2" t="str">
            <v>Complete</v>
          </cell>
        </row>
      </sheetData>
      <sheetData sheetId="5511">
        <row r="2">
          <cell r="A2" t="str">
            <v>Complete</v>
          </cell>
        </row>
      </sheetData>
      <sheetData sheetId="5512">
        <row r="2">
          <cell r="A2" t="str">
            <v>Complete</v>
          </cell>
        </row>
      </sheetData>
      <sheetData sheetId="5513">
        <row r="2">
          <cell r="A2" t="str">
            <v>Complete</v>
          </cell>
        </row>
      </sheetData>
      <sheetData sheetId="5514">
        <row r="2">
          <cell r="A2" t="str">
            <v>Complete</v>
          </cell>
        </row>
      </sheetData>
      <sheetData sheetId="5515">
        <row r="2">
          <cell r="A2" t="str">
            <v>Complete</v>
          </cell>
        </row>
      </sheetData>
      <sheetData sheetId="5516">
        <row r="2">
          <cell r="A2" t="str">
            <v>Complete</v>
          </cell>
        </row>
      </sheetData>
      <sheetData sheetId="5517">
        <row r="2">
          <cell r="A2" t="str">
            <v>Complete</v>
          </cell>
        </row>
      </sheetData>
      <sheetData sheetId="5518">
        <row r="2">
          <cell r="A2" t="str">
            <v>Complete</v>
          </cell>
        </row>
      </sheetData>
      <sheetData sheetId="5519">
        <row r="2">
          <cell r="A2" t="str">
            <v>Complete</v>
          </cell>
        </row>
      </sheetData>
      <sheetData sheetId="5520">
        <row r="2">
          <cell r="A2" t="str">
            <v>Complete</v>
          </cell>
        </row>
      </sheetData>
      <sheetData sheetId="5521">
        <row r="2">
          <cell r="A2" t="str">
            <v>Complete</v>
          </cell>
        </row>
      </sheetData>
      <sheetData sheetId="5522">
        <row r="2">
          <cell r="A2" t="str">
            <v>Complete</v>
          </cell>
        </row>
      </sheetData>
      <sheetData sheetId="5523">
        <row r="2">
          <cell r="A2" t="str">
            <v>Complete</v>
          </cell>
        </row>
      </sheetData>
      <sheetData sheetId="5524">
        <row r="2">
          <cell r="A2" t="str">
            <v>Complete</v>
          </cell>
        </row>
      </sheetData>
      <sheetData sheetId="5525">
        <row r="2">
          <cell r="A2" t="str">
            <v>Complete</v>
          </cell>
        </row>
      </sheetData>
      <sheetData sheetId="5526">
        <row r="2">
          <cell r="A2" t="str">
            <v>Complete</v>
          </cell>
        </row>
      </sheetData>
      <sheetData sheetId="5527">
        <row r="2">
          <cell r="A2" t="str">
            <v>Complete</v>
          </cell>
        </row>
      </sheetData>
      <sheetData sheetId="5528">
        <row r="2">
          <cell r="A2" t="str">
            <v>Complete</v>
          </cell>
        </row>
      </sheetData>
      <sheetData sheetId="5529">
        <row r="2">
          <cell r="A2" t="str">
            <v>Complete</v>
          </cell>
        </row>
      </sheetData>
      <sheetData sheetId="5530">
        <row r="2">
          <cell r="A2" t="str">
            <v>Complete</v>
          </cell>
        </row>
      </sheetData>
      <sheetData sheetId="5531">
        <row r="2">
          <cell r="A2" t="str">
            <v>Complete</v>
          </cell>
        </row>
      </sheetData>
      <sheetData sheetId="5532">
        <row r="2">
          <cell r="A2" t="str">
            <v>Complete</v>
          </cell>
        </row>
      </sheetData>
      <sheetData sheetId="5533">
        <row r="2">
          <cell r="A2" t="str">
            <v>Complete</v>
          </cell>
        </row>
      </sheetData>
      <sheetData sheetId="5534">
        <row r="2">
          <cell r="A2" t="str">
            <v>Complete</v>
          </cell>
        </row>
      </sheetData>
      <sheetData sheetId="5535">
        <row r="2">
          <cell r="A2" t="str">
            <v>Complete</v>
          </cell>
        </row>
      </sheetData>
      <sheetData sheetId="5536">
        <row r="2">
          <cell r="A2" t="str">
            <v>Complete</v>
          </cell>
        </row>
      </sheetData>
      <sheetData sheetId="5537">
        <row r="2">
          <cell r="A2" t="str">
            <v>Complete</v>
          </cell>
        </row>
      </sheetData>
      <sheetData sheetId="5538">
        <row r="2">
          <cell r="A2" t="str">
            <v>Complete</v>
          </cell>
        </row>
      </sheetData>
      <sheetData sheetId="5539">
        <row r="2">
          <cell r="A2" t="str">
            <v>Complete</v>
          </cell>
        </row>
      </sheetData>
      <sheetData sheetId="5540">
        <row r="2">
          <cell r="A2" t="str">
            <v>Complete</v>
          </cell>
        </row>
      </sheetData>
      <sheetData sheetId="5541">
        <row r="2">
          <cell r="A2" t="str">
            <v>Complete</v>
          </cell>
        </row>
      </sheetData>
      <sheetData sheetId="5542">
        <row r="2">
          <cell r="A2" t="str">
            <v>Complete</v>
          </cell>
        </row>
      </sheetData>
      <sheetData sheetId="5543">
        <row r="2">
          <cell r="A2" t="str">
            <v>Complete</v>
          </cell>
        </row>
      </sheetData>
      <sheetData sheetId="5544">
        <row r="2">
          <cell r="A2" t="str">
            <v>Complete</v>
          </cell>
        </row>
      </sheetData>
      <sheetData sheetId="5545">
        <row r="2">
          <cell r="A2" t="str">
            <v>Complete</v>
          </cell>
        </row>
      </sheetData>
      <sheetData sheetId="5546">
        <row r="2">
          <cell r="A2" t="str">
            <v>Complete</v>
          </cell>
        </row>
      </sheetData>
      <sheetData sheetId="5547">
        <row r="2">
          <cell r="A2" t="str">
            <v>Complete</v>
          </cell>
        </row>
      </sheetData>
      <sheetData sheetId="5548">
        <row r="2">
          <cell r="A2" t="str">
            <v>Complete</v>
          </cell>
        </row>
      </sheetData>
      <sheetData sheetId="5549">
        <row r="2">
          <cell r="A2" t="str">
            <v>Complete</v>
          </cell>
        </row>
      </sheetData>
      <sheetData sheetId="5550">
        <row r="2">
          <cell r="A2" t="str">
            <v>Complete</v>
          </cell>
        </row>
      </sheetData>
      <sheetData sheetId="5551">
        <row r="2">
          <cell r="A2" t="str">
            <v>Complete</v>
          </cell>
        </row>
      </sheetData>
      <sheetData sheetId="5552">
        <row r="2">
          <cell r="A2" t="str">
            <v>Complete</v>
          </cell>
        </row>
      </sheetData>
      <sheetData sheetId="5553">
        <row r="2">
          <cell r="A2" t="str">
            <v>Complete</v>
          </cell>
        </row>
      </sheetData>
      <sheetData sheetId="5554">
        <row r="2">
          <cell r="A2" t="str">
            <v>Complete</v>
          </cell>
        </row>
      </sheetData>
      <sheetData sheetId="5555">
        <row r="2">
          <cell r="A2" t="str">
            <v>Complete</v>
          </cell>
        </row>
      </sheetData>
      <sheetData sheetId="5556">
        <row r="2">
          <cell r="A2" t="str">
            <v>Complete</v>
          </cell>
        </row>
      </sheetData>
      <sheetData sheetId="5557">
        <row r="2">
          <cell r="A2" t="str">
            <v>Complete</v>
          </cell>
        </row>
      </sheetData>
      <sheetData sheetId="5558">
        <row r="2">
          <cell r="A2" t="str">
            <v>Complete</v>
          </cell>
        </row>
      </sheetData>
      <sheetData sheetId="5559">
        <row r="2">
          <cell r="A2" t="str">
            <v>Complete</v>
          </cell>
        </row>
      </sheetData>
      <sheetData sheetId="5560">
        <row r="2">
          <cell r="A2" t="str">
            <v>Complete</v>
          </cell>
        </row>
      </sheetData>
      <sheetData sheetId="5561">
        <row r="2">
          <cell r="A2" t="str">
            <v>Complete</v>
          </cell>
        </row>
      </sheetData>
      <sheetData sheetId="5562">
        <row r="2">
          <cell r="A2" t="str">
            <v>Complete</v>
          </cell>
        </row>
      </sheetData>
      <sheetData sheetId="5563">
        <row r="2">
          <cell r="A2" t="str">
            <v>Complete</v>
          </cell>
        </row>
      </sheetData>
      <sheetData sheetId="5564">
        <row r="2">
          <cell r="A2" t="str">
            <v>Complete</v>
          </cell>
        </row>
      </sheetData>
      <sheetData sheetId="5565">
        <row r="2">
          <cell r="A2" t="str">
            <v>Complete</v>
          </cell>
        </row>
      </sheetData>
      <sheetData sheetId="5566">
        <row r="2">
          <cell r="A2" t="str">
            <v>Complete</v>
          </cell>
        </row>
      </sheetData>
      <sheetData sheetId="5567">
        <row r="2">
          <cell r="A2" t="str">
            <v>Complete</v>
          </cell>
        </row>
      </sheetData>
      <sheetData sheetId="5568">
        <row r="2">
          <cell r="A2" t="str">
            <v>Complete</v>
          </cell>
        </row>
      </sheetData>
      <sheetData sheetId="5569">
        <row r="2">
          <cell r="A2" t="str">
            <v>Complete</v>
          </cell>
        </row>
      </sheetData>
      <sheetData sheetId="5570">
        <row r="2">
          <cell r="A2" t="str">
            <v>Complete</v>
          </cell>
        </row>
      </sheetData>
      <sheetData sheetId="5571">
        <row r="2">
          <cell r="A2" t="str">
            <v>Complete</v>
          </cell>
        </row>
      </sheetData>
      <sheetData sheetId="5572">
        <row r="2">
          <cell r="A2" t="str">
            <v>Complete</v>
          </cell>
        </row>
      </sheetData>
      <sheetData sheetId="5573">
        <row r="2">
          <cell r="A2" t="str">
            <v>Complete</v>
          </cell>
        </row>
      </sheetData>
      <sheetData sheetId="5574">
        <row r="2">
          <cell r="A2" t="str">
            <v>Complete</v>
          </cell>
        </row>
      </sheetData>
      <sheetData sheetId="5575">
        <row r="2">
          <cell r="A2" t="str">
            <v>Complete</v>
          </cell>
        </row>
      </sheetData>
      <sheetData sheetId="5576">
        <row r="2">
          <cell r="A2" t="str">
            <v>Complete</v>
          </cell>
        </row>
      </sheetData>
      <sheetData sheetId="5577">
        <row r="2">
          <cell r="A2" t="str">
            <v>Complete</v>
          </cell>
        </row>
      </sheetData>
      <sheetData sheetId="5578">
        <row r="2">
          <cell r="A2" t="str">
            <v>Complete</v>
          </cell>
        </row>
      </sheetData>
      <sheetData sheetId="5579">
        <row r="2">
          <cell r="A2" t="str">
            <v>Complete</v>
          </cell>
        </row>
      </sheetData>
      <sheetData sheetId="5580">
        <row r="2">
          <cell r="A2" t="str">
            <v>Complete</v>
          </cell>
        </row>
      </sheetData>
      <sheetData sheetId="5581">
        <row r="2">
          <cell r="A2" t="str">
            <v>Complete</v>
          </cell>
        </row>
      </sheetData>
      <sheetData sheetId="5582">
        <row r="2">
          <cell r="A2" t="str">
            <v>Complete</v>
          </cell>
        </row>
      </sheetData>
      <sheetData sheetId="5583">
        <row r="2">
          <cell r="A2" t="str">
            <v>Complete</v>
          </cell>
        </row>
      </sheetData>
      <sheetData sheetId="5584">
        <row r="2">
          <cell r="A2" t="str">
            <v>Complete</v>
          </cell>
        </row>
      </sheetData>
      <sheetData sheetId="5585">
        <row r="2">
          <cell r="A2" t="str">
            <v>Complete</v>
          </cell>
        </row>
      </sheetData>
      <sheetData sheetId="5586">
        <row r="2">
          <cell r="A2" t="str">
            <v>Complete</v>
          </cell>
        </row>
      </sheetData>
      <sheetData sheetId="5587">
        <row r="2">
          <cell r="A2" t="str">
            <v>Complete</v>
          </cell>
        </row>
      </sheetData>
      <sheetData sheetId="5588">
        <row r="2">
          <cell r="A2" t="str">
            <v>Complete</v>
          </cell>
        </row>
      </sheetData>
      <sheetData sheetId="5589">
        <row r="2">
          <cell r="A2" t="str">
            <v>Complete</v>
          </cell>
        </row>
      </sheetData>
      <sheetData sheetId="5590">
        <row r="2">
          <cell r="A2" t="str">
            <v>Complete</v>
          </cell>
        </row>
      </sheetData>
      <sheetData sheetId="5591">
        <row r="2">
          <cell r="A2" t="str">
            <v>Complete</v>
          </cell>
        </row>
      </sheetData>
      <sheetData sheetId="5592">
        <row r="2">
          <cell r="A2" t="str">
            <v>Complete</v>
          </cell>
        </row>
      </sheetData>
      <sheetData sheetId="5593">
        <row r="2">
          <cell r="A2" t="str">
            <v>Complete</v>
          </cell>
        </row>
      </sheetData>
      <sheetData sheetId="5594">
        <row r="2">
          <cell r="A2" t="str">
            <v>Complete</v>
          </cell>
        </row>
      </sheetData>
      <sheetData sheetId="5595">
        <row r="2">
          <cell r="A2" t="str">
            <v>Complete</v>
          </cell>
        </row>
      </sheetData>
      <sheetData sheetId="5596">
        <row r="2">
          <cell r="A2" t="str">
            <v>Complete</v>
          </cell>
        </row>
      </sheetData>
      <sheetData sheetId="5597">
        <row r="2">
          <cell r="A2" t="str">
            <v>Complete</v>
          </cell>
        </row>
      </sheetData>
      <sheetData sheetId="5598">
        <row r="2">
          <cell r="A2" t="str">
            <v>Complete</v>
          </cell>
        </row>
      </sheetData>
      <sheetData sheetId="5599">
        <row r="2">
          <cell r="A2" t="str">
            <v>Complete</v>
          </cell>
        </row>
      </sheetData>
      <sheetData sheetId="5600">
        <row r="2">
          <cell r="A2" t="str">
            <v>Complete</v>
          </cell>
        </row>
      </sheetData>
      <sheetData sheetId="5601">
        <row r="2">
          <cell r="A2" t="str">
            <v>Complete</v>
          </cell>
        </row>
      </sheetData>
      <sheetData sheetId="5602">
        <row r="2">
          <cell r="A2" t="str">
            <v>Complete</v>
          </cell>
        </row>
      </sheetData>
      <sheetData sheetId="5603">
        <row r="2">
          <cell r="A2" t="str">
            <v>Complete</v>
          </cell>
        </row>
      </sheetData>
      <sheetData sheetId="5604">
        <row r="2">
          <cell r="A2" t="str">
            <v>Complete</v>
          </cell>
        </row>
      </sheetData>
      <sheetData sheetId="5605">
        <row r="2">
          <cell r="A2" t="str">
            <v>Complete</v>
          </cell>
        </row>
      </sheetData>
      <sheetData sheetId="5606">
        <row r="2">
          <cell r="A2" t="str">
            <v>Complete</v>
          </cell>
        </row>
      </sheetData>
      <sheetData sheetId="5607">
        <row r="2">
          <cell r="A2" t="str">
            <v>Complete</v>
          </cell>
        </row>
      </sheetData>
      <sheetData sheetId="5608">
        <row r="2">
          <cell r="A2" t="str">
            <v>Complete</v>
          </cell>
        </row>
      </sheetData>
      <sheetData sheetId="5609">
        <row r="2">
          <cell r="A2" t="str">
            <v>Complete</v>
          </cell>
        </row>
      </sheetData>
      <sheetData sheetId="5610">
        <row r="2">
          <cell r="A2" t="str">
            <v>Complete</v>
          </cell>
        </row>
      </sheetData>
      <sheetData sheetId="5611">
        <row r="2">
          <cell r="A2" t="str">
            <v>Complete</v>
          </cell>
        </row>
      </sheetData>
      <sheetData sheetId="5612">
        <row r="2">
          <cell r="A2" t="str">
            <v>Complete</v>
          </cell>
        </row>
      </sheetData>
      <sheetData sheetId="5613">
        <row r="2">
          <cell r="A2" t="str">
            <v>Complete</v>
          </cell>
        </row>
      </sheetData>
      <sheetData sheetId="5614">
        <row r="2">
          <cell r="A2" t="str">
            <v>Complete</v>
          </cell>
        </row>
      </sheetData>
      <sheetData sheetId="5615">
        <row r="2">
          <cell r="A2" t="str">
            <v>Complete</v>
          </cell>
        </row>
      </sheetData>
      <sheetData sheetId="5616">
        <row r="2">
          <cell r="A2" t="str">
            <v>Complete</v>
          </cell>
        </row>
      </sheetData>
      <sheetData sheetId="5617">
        <row r="2">
          <cell r="A2" t="str">
            <v>Complete</v>
          </cell>
        </row>
      </sheetData>
      <sheetData sheetId="5618">
        <row r="2">
          <cell r="A2" t="str">
            <v>Complete</v>
          </cell>
        </row>
      </sheetData>
      <sheetData sheetId="5619">
        <row r="2">
          <cell r="A2" t="str">
            <v>Complete</v>
          </cell>
        </row>
      </sheetData>
      <sheetData sheetId="5620">
        <row r="2">
          <cell r="A2" t="str">
            <v>Complete</v>
          </cell>
        </row>
      </sheetData>
      <sheetData sheetId="5621">
        <row r="2">
          <cell r="A2" t="str">
            <v>Complete</v>
          </cell>
        </row>
      </sheetData>
      <sheetData sheetId="5622">
        <row r="2">
          <cell r="A2" t="str">
            <v>Complete</v>
          </cell>
        </row>
      </sheetData>
      <sheetData sheetId="5623">
        <row r="2">
          <cell r="A2" t="str">
            <v>Complete</v>
          </cell>
        </row>
      </sheetData>
      <sheetData sheetId="5624">
        <row r="2">
          <cell r="A2" t="str">
            <v>Complete</v>
          </cell>
        </row>
      </sheetData>
      <sheetData sheetId="5625">
        <row r="2">
          <cell r="A2" t="str">
            <v>Complete</v>
          </cell>
        </row>
      </sheetData>
      <sheetData sheetId="5626">
        <row r="2">
          <cell r="A2" t="str">
            <v>Complete</v>
          </cell>
        </row>
      </sheetData>
      <sheetData sheetId="5627">
        <row r="2">
          <cell r="A2" t="str">
            <v>Complete</v>
          </cell>
        </row>
      </sheetData>
      <sheetData sheetId="5628">
        <row r="2">
          <cell r="A2" t="str">
            <v>Complete</v>
          </cell>
        </row>
      </sheetData>
      <sheetData sheetId="5629">
        <row r="2">
          <cell r="A2" t="str">
            <v>Complete</v>
          </cell>
        </row>
      </sheetData>
      <sheetData sheetId="5630">
        <row r="2">
          <cell r="A2" t="str">
            <v>Complete</v>
          </cell>
        </row>
      </sheetData>
      <sheetData sheetId="5631">
        <row r="2">
          <cell r="A2" t="str">
            <v>Complete</v>
          </cell>
        </row>
      </sheetData>
      <sheetData sheetId="5632">
        <row r="2">
          <cell r="A2" t="str">
            <v>Complete</v>
          </cell>
        </row>
      </sheetData>
      <sheetData sheetId="5633">
        <row r="2">
          <cell r="A2" t="str">
            <v>Complete</v>
          </cell>
        </row>
      </sheetData>
      <sheetData sheetId="5634">
        <row r="2">
          <cell r="A2" t="str">
            <v>Complete</v>
          </cell>
        </row>
      </sheetData>
      <sheetData sheetId="5635">
        <row r="2">
          <cell r="A2" t="str">
            <v>Complete</v>
          </cell>
        </row>
      </sheetData>
      <sheetData sheetId="5636">
        <row r="2">
          <cell r="A2" t="str">
            <v>Complete</v>
          </cell>
        </row>
      </sheetData>
      <sheetData sheetId="5637">
        <row r="2">
          <cell r="A2" t="str">
            <v>Complete</v>
          </cell>
        </row>
      </sheetData>
      <sheetData sheetId="5638">
        <row r="2">
          <cell r="A2" t="str">
            <v>Complete</v>
          </cell>
        </row>
      </sheetData>
      <sheetData sheetId="5639">
        <row r="2">
          <cell r="A2" t="str">
            <v>Complete</v>
          </cell>
        </row>
      </sheetData>
      <sheetData sheetId="5640">
        <row r="2">
          <cell r="A2" t="str">
            <v>Complete</v>
          </cell>
        </row>
      </sheetData>
      <sheetData sheetId="5641">
        <row r="2">
          <cell r="A2" t="str">
            <v>Complete</v>
          </cell>
        </row>
      </sheetData>
      <sheetData sheetId="5642">
        <row r="2">
          <cell r="A2" t="str">
            <v>Complete</v>
          </cell>
        </row>
      </sheetData>
      <sheetData sheetId="5643">
        <row r="2">
          <cell r="A2" t="str">
            <v>Complete</v>
          </cell>
        </row>
      </sheetData>
      <sheetData sheetId="5644">
        <row r="2">
          <cell r="A2" t="str">
            <v>Complete</v>
          </cell>
        </row>
      </sheetData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>
        <row r="2">
          <cell r="A2">
            <v>43462</v>
          </cell>
        </row>
      </sheetData>
      <sheetData sheetId="5705">
        <row r="2">
          <cell r="A2">
            <v>43462</v>
          </cell>
        </row>
      </sheetData>
      <sheetData sheetId="5706">
        <row r="2">
          <cell r="A2">
            <v>43462</v>
          </cell>
        </row>
      </sheetData>
      <sheetData sheetId="5707">
        <row r="2">
          <cell r="A2">
            <v>43462</v>
          </cell>
        </row>
      </sheetData>
      <sheetData sheetId="5708">
        <row r="2">
          <cell r="A2">
            <v>43462</v>
          </cell>
        </row>
      </sheetData>
      <sheetData sheetId="5709">
        <row r="2">
          <cell r="A2">
            <v>43462</v>
          </cell>
        </row>
      </sheetData>
      <sheetData sheetId="5710">
        <row r="2">
          <cell r="A2">
            <v>43462</v>
          </cell>
        </row>
      </sheetData>
      <sheetData sheetId="5711">
        <row r="2">
          <cell r="A2">
            <v>43462</v>
          </cell>
        </row>
      </sheetData>
      <sheetData sheetId="5712">
        <row r="2">
          <cell r="A2">
            <v>43462</v>
          </cell>
        </row>
      </sheetData>
      <sheetData sheetId="5713">
        <row r="2">
          <cell r="A2">
            <v>43462</v>
          </cell>
        </row>
      </sheetData>
      <sheetData sheetId="5714">
        <row r="2">
          <cell r="A2">
            <v>43462</v>
          </cell>
        </row>
      </sheetData>
      <sheetData sheetId="5715">
        <row r="2">
          <cell r="A2">
            <v>43462</v>
          </cell>
        </row>
      </sheetData>
      <sheetData sheetId="5716">
        <row r="2">
          <cell r="A2">
            <v>43462</v>
          </cell>
        </row>
      </sheetData>
      <sheetData sheetId="5717">
        <row r="2">
          <cell r="A2">
            <v>43462</v>
          </cell>
        </row>
      </sheetData>
      <sheetData sheetId="5718">
        <row r="2">
          <cell r="A2">
            <v>43462</v>
          </cell>
        </row>
      </sheetData>
      <sheetData sheetId="5719">
        <row r="2">
          <cell r="A2">
            <v>43462</v>
          </cell>
        </row>
      </sheetData>
      <sheetData sheetId="5720">
        <row r="2">
          <cell r="A2">
            <v>43462</v>
          </cell>
        </row>
      </sheetData>
      <sheetData sheetId="5721">
        <row r="2">
          <cell r="A2">
            <v>43462</v>
          </cell>
        </row>
      </sheetData>
      <sheetData sheetId="5722">
        <row r="2">
          <cell r="A2">
            <v>43462</v>
          </cell>
        </row>
      </sheetData>
      <sheetData sheetId="5723">
        <row r="2">
          <cell r="A2">
            <v>43462</v>
          </cell>
        </row>
      </sheetData>
      <sheetData sheetId="5724">
        <row r="2">
          <cell r="A2">
            <v>43462</v>
          </cell>
        </row>
      </sheetData>
      <sheetData sheetId="5725">
        <row r="2">
          <cell r="A2">
            <v>43462</v>
          </cell>
        </row>
      </sheetData>
      <sheetData sheetId="5726">
        <row r="2">
          <cell r="A2">
            <v>43462</v>
          </cell>
        </row>
      </sheetData>
      <sheetData sheetId="5727">
        <row r="2">
          <cell r="A2">
            <v>43462</v>
          </cell>
        </row>
      </sheetData>
      <sheetData sheetId="5728">
        <row r="2">
          <cell r="A2">
            <v>43462</v>
          </cell>
        </row>
      </sheetData>
      <sheetData sheetId="5729">
        <row r="2">
          <cell r="A2">
            <v>43462</v>
          </cell>
        </row>
      </sheetData>
      <sheetData sheetId="5730">
        <row r="2">
          <cell r="A2">
            <v>43462</v>
          </cell>
        </row>
      </sheetData>
      <sheetData sheetId="5731">
        <row r="2">
          <cell r="A2">
            <v>43462</v>
          </cell>
        </row>
      </sheetData>
      <sheetData sheetId="5732">
        <row r="2">
          <cell r="A2">
            <v>43462</v>
          </cell>
        </row>
      </sheetData>
      <sheetData sheetId="5733">
        <row r="2">
          <cell r="A2">
            <v>43462</v>
          </cell>
        </row>
      </sheetData>
      <sheetData sheetId="5734">
        <row r="2">
          <cell r="A2">
            <v>43462</v>
          </cell>
        </row>
      </sheetData>
      <sheetData sheetId="5735">
        <row r="2">
          <cell r="A2">
            <v>43462</v>
          </cell>
        </row>
      </sheetData>
      <sheetData sheetId="5736">
        <row r="2">
          <cell r="A2">
            <v>43462</v>
          </cell>
        </row>
      </sheetData>
      <sheetData sheetId="5737">
        <row r="2">
          <cell r="A2" t="str">
            <v>Complete</v>
          </cell>
        </row>
      </sheetData>
      <sheetData sheetId="5738">
        <row r="2">
          <cell r="A2" t="str">
            <v>Complete</v>
          </cell>
        </row>
      </sheetData>
      <sheetData sheetId="5739">
        <row r="2">
          <cell r="A2" t="str">
            <v>Complete</v>
          </cell>
        </row>
      </sheetData>
      <sheetData sheetId="5740">
        <row r="2">
          <cell r="A2" t="str">
            <v>Complete</v>
          </cell>
        </row>
      </sheetData>
      <sheetData sheetId="5741">
        <row r="2">
          <cell r="A2" t="str">
            <v>Complete</v>
          </cell>
        </row>
      </sheetData>
      <sheetData sheetId="5742">
        <row r="2">
          <cell r="A2" t="str">
            <v>Complete</v>
          </cell>
        </row>
      </sheetData>
      <sheetData sheetId="5743">
        <row r="2">
          <cell r="A2" t="str">
            <v>Complete</v>
          </cell>
        </row>
      </sheetData>
      <sheetData sheetId="5744">
        <row r="2">
          <cell r="A2" t="str">
            <v>Complete</v>
          </cell>
        </row>
      </sheetData>
      <sheetData sheetId="5745">
        <row r="2">
          <cell r="A2" t="str">
            <v>Complete</v>
          </cell>
        </row>
      </sheetData>
      <sheetData sheetId="5746">
        <row r="2">
          <cell r="A2" t="str">
            <v>Complete</v>
          </cell>
        </row>
      </sheetData>
      <sheetData sheetId="5747">
        <row r="2">
          <cell r="A2" t="str">
            <v>Complete</v>
          </cell>
        </row>
      </sheetData>
      <sheetData sheetId="5748">
        <row r="2">
          <cell r="A2" t="str">
            <v>Complete</v>
          </cell>
        </row>
      </sheetData>
      <sheetData sheetId="5749">
        <row r="2">
          <cell r="A2" t="str">
            <v>Complete</v>
          </cell>
        </row>
      </sheetData>
      <sheetData sheetId="5750">
        <row r="2">
          <cell r="A2" t="str">
            <v>Complete</v>
          </cell>
        </row>
      </sheetData>
      <sheetData sheetId="5751">
        <row r="2">
          <cell r="A2" t="str">
            <v>Complete</v>
          </cell>
        </row>
      </sheetData>
      <sheetData sheetId="5752">
        <row r="2">
          <cell r="A2" t="str">
            <v>Complete</v>
          </cell>
        </row>
      </sheetData>
      <sheetData sheetId="5753">
        <row r="2">
          <cell r="A2" t="str">
            <v>Complete</v>
          </cell>
        </row>
      </sheetData>
      <sheetData sheetId="5754">
        <row r="2">
          <cell r="A2" t="str">
            <v>Complete</v>
          </cell>
        </row>
      </sheetData>
      <sheetData sheetId="5755">
        <row r="2">
          <cell r="A2" t="str">
            <v>Complete</v>
          </cell>
        </row>
      </sheetData>
      <sheetData sheetId="5756">
        <row r="2">
          <cell r="A2" t="str">
            <v>Complete</v>
          </cell>
        </row>
      </sheetData>
      <sheetData sheetId="5757">
        <row r="2">
          <cell r="A2" t="str">
            <v>Complete</v>
          </cell>
        </row>
      </sheetData>
      <sheetData sheetId="5758">
        <row r="2">
          <cell r="A2" t="str">
            <v>Complete</v>
          </cell>
        </row>
      </sheetData>
      <sheetData sheetId="5759">
        <row r="2">
          <cell r="A2" t="str">
            <v>Complete</v>
          </cell>
        </row>
      </sheetData>
      <sheetData sheetId="5760">
        <row r="2">
          <cell r="A2" t="str">
            <v>Complete</v>
          </cell>
        </row>
      </sheetData>
      <sheetData sheetId="5761">
        <row r="2">
          <cell r="A2" t="str">
            <v>Complete</v>
          </cell>
        </row>
      </sheetData>
      <sheetData sheetId="5762">
        <row r="2">
          <cell r="A2" t="str">
            <v>Complete</v>
          </cell>
        </row>
      </sheetData>
      <sheetData sheetId="5763">
        <row r="2">
          <cell r="A2" t="str">
            <v>Complete</v>
          </cell>
        </row>
      </sheetData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>
        <row r="2">
          <cell r="A2">
            <v>43462</v>
          </cell>
        </row>
      </sheetData>
      <sheetData sheetId="5869">
        <row r="2">
          <cell r="A2">
            <v>43462</v>
          </cell>
        </row>
      </sheetData>
      <sheetData sheetId="5870">
        <row r="2">
          <cell r="A2">
            <v>43462</v>
          </cell>
        </row>
      </sheetData>
      <sheetData sheetId="5871">
        <row r="2">
          <cell r="A2">
            <v>43462</v>
          </cell>
        </row>
      </sheetData>
      <sheetData sheetId="5872">
        <row r="2">
          <cell r="A2">
            <v>43462</v>
          </cell>
        </row>
      </sheetData>
      <sheetData sheetId="5873">
        <row r="2">
          <cell r="A2">
            <v>43462</v>
          </cell>
        </row>
      </sheetData>
      <sheetData sheetId="5874">
        <row r="2">
          <cell r="A2">
            <v>43462</v>
          </cell>
        </row>
      </sheetData>
      <sheetData sheetId="5875">
        <row r="2">
          <cell r="A2">
            <v>43462</v>
          </cell>
        </row>
      </sheetData>
      <sheetData sheetId="5876">
        <row r="2">
          <cell r="A2">
            <v>43462</v>
          </cell>
        </row>
      </sheetData>
      <sheetData sheetId="5877">
        <row r="2">
          <cell r="A2">
            <v>43462</v>
          </cell>
        </row>
      </sheetData>
      <sheetData sheetId="5878">
        <row r="2">
          <cell r="A2">
            <v>43462</v>
          </cell>
        </row>
      </sheetData>
      <sheetData sheetId="5879">
        <row r="2">
          <cell r="A2">
            <v>43462</v>
          </cell>
        </row>
      </sheetData>
      <sheetData sheetId="5880">
        <row r="2">
          <cell r="A2">
            <v>43462</v>
          </cell>
        </row>
      </sheetData>
      <sheetData sheetId="5881">
        <row r="2">
          <cell r="A2">
            <v>43462</v>
          </cell>
        </row>
      </sheetData>
      <sheetData sheetId="5882">
        <row r="2">
          <cell r="A2">
            <v>43462</v>
          </cell>
        </row>
      </sheetData>
      <sheetData sheetId="5883">
        <row r="2">
          <cell r="A2">
            <v>43462</v>
          </cell>
        </row>
      </sheetData>
      <sheetData sheetId="5884">
        <row r="2">
          <cell r="A2">
            <v>43462</v>
          </cell>
        </row>
      </sheetData>
      <sheetData sheetId="5885">
        <row r="2">
          <cell r="A2">
            <v>43462</v>
          </cell>
        </row>
      </sheetData>
      <sheetData sheetId="5886">
        <row r="2">
          <cell r="A2">
            <v>43462</v>
          </cell>
        </row>
      </sheetData>
      <sheetData sheetId="5887">
        <row r="2">
          <cell r="A2">
            <v>43462</v>
          </cell>
        </row>
      </sheetData>
      <sheetData sheetId="5888">
        <row r="2">
          <cell r="A2">
            <v>43462</v>
          </cell>
        </row>
      </sheetData>
      <sheetData sheetId="5889">
        <row r="2">
          <cell r="A2">
            <v>43462</v>
          </cell>
        </row>
      </sheetData>
      <sheetData sheetId="5890">
        <row r="2">
          <cell r="A2">
            <v>43462</v>
          </cell>
        </row>
      </sheetData>
      <sheetData sheetId="5891">
        <row r="2">
          <cell r="A2">
            <v>43462</v>
          </cell>
        </row>
      </sheetData>
      <sheetData sheetId="5892">
        <row r="2">
          <cell r="A2">
            <v>43462</v>
          </cell>
        </row>
      </sheetData>
      <sheetData sheetId="5893">
        <row r="2">
          <cell r="A2">
            <v>43462</v>
          </cell>
        </row>
      </sheetData>
      <sheetData sheetId="5894">
        <row r="2">
          <cell r="A2">
            <v>43462</v>
          </cell>
        </row>
      </sheetData>
      <sheetData sheetId="5895">
        <row r="2">
          <cell r="A2">
            <v>43462</v>
          </cell>
        </row>
      </sheetData>
      <sheetData sheetId="5896">
        <row r="2">
          <cell r="A2">
            <v>43462</v>
          </cell>
        </row>
      </sheetData>
      <sheetData sheetId="5897">
        <row r="2">
          <cell r="A2">
            <v>43462</v>
          </cell>
        </row>
      </sheetData>
      <sheetData sheetId="5898">
        <row r="2">
          <cell r="A2">
            <v>43462</v>
          </cell>
        </row>
      </sheetData>
      <sheetData sheetId="5899">
        <row r="2">
          <cell r="A2">
            <v>43462</v>
          </cell>
        </row>
      </sheetData>
      <sheetData sheetId="5900">
        <row r="2">
          <cell r="A2">
            <v>43462</v>
          </cell>
        </row>
      </sheetData>
      <sheetData sheetId="5901">
        <row r="2">
          <cell r="A2" t="str">
            <v>Complete</v>
          </cell>
        </row>
      </sheetData>
      <sheetData sheetId="5902">
        <row r="2">
          <cell r="A2" t="str">
            <v>Complete</v>
          </cell>
        </row>
      </sheetData>
      <sheetData sheetId="5903">
        <row r="2">
          <cell r="A2" t="str">
            <v>Complete</v>
          </cell>
        </row>
      </sheetData>
      <sheetData sheetId="5904">
        <row r="2">
          <cell r="A2" t="str">
            <v>Complete</v>
          </cell>
        </row>
      </sheetData>
      <sheetData sheetId="5905">
        <row r="2">
          <cell r="A2" t="str">
            <v>Complete</v>
          </cell>
        </row>
      </sheetData>
      <sheetData sheetId="5906">
        <row r="2">
          <cell r="A2" t="str">
            <v>Complete</v>
          </cell>
        </row>
      </sheetData>
      <sheetData sheetId="5907">
        <row r="2">
          <cell r="A2" t="str">
            <v>Complete</v>
          </cell>
        </row>
      </sheetData>
      <sheetData sheetId="5908">
        <row r="2">
          <cell r="A2" t="str">
            <v>Complete</v>
          </cell>
        </row>
      </sheetData>
      <sheetData sheetId="5909">
        <row r="2">
          <cell r="A2" t="str">
            <v>Complete</v>
          </cell>
        </row>
      </sheetData>
      <sheetData sheetId="5910">
        <row r="2">
          <cell r="A2" t="str">
            <v>Complete</v>
          </cell>
        </row>
      </sheetData>
      <sheetData sheetId="5911">
        <row r="2">
          <cell r="A2" t="str">
            <v>Complete</v>
          </cell>
        </row>
      </sheetData>
      <sheetData sheetId="5912">
        <row r="2">
          <cell r="A2" t="str">
            <v>Complete</v>
          </cell>
        </row>
      </sheetData>
      <sheetData sheetId="5913">
        <row r="2">
          <cell r="A2" t="str">
            <v>Complete</v>
          </cell>
        </row>
      </sheetData>
      <sheetData sheetId="5914">
        <row r="2">
          <cell r="A2" t="str">
            <v>Complete</v>
          </cell>
        </row>
      </sheetData>
      <sheetData sheetId="5915">
        <row r="2">
          <cell r="A2" t="str">
            <v>Complete</v>
          </cell>
        </row>
      </sheetData>
      <sheetData sheetId="5916">
        <row r="2">
          <cell r="A2" t="str">
            <v>Complete</v>
          </cell>
        </row>
      </sheetData>
      <sheetData sheetId="5917">
        <row r="2">
          <cell r="A2" t="str">
            <v>Complete</v>
          </cell>
        </row>
      </sheetData>
      <sheetData sheetId="5918">
        <row r="2">
          <cell r="A2" t="str">
            <v>Complete</v>
          </cell>
        </row>
      </sheetData>
      <sheetData sheetId="5919">
        <row r="2">
          <cell r="A2" t="str">
            <v>Complete</v>
          </cell>
        </row>
      </sheetData>
      <sheetData sheetId="5920">
        <row r="2">
          <cell r="A2" t="str">
            <v>Complete</v>
          </cell>
        </row>
      </sheetData>
      <sheetData sheetId="5921">
        <row r="2">
          <cell r="A2" t="str">
            <v>Complete</v>
          </cell>
        </row>
      </sheetData>
      <sheetData sheetId="5922">
        <row r="2">
          <cell r="A2" t="str">
            <v>Complete</v>
          </cell>
        </row>
      </sheetData>
      <sheetData sheetId="5923">
        <row r="2">
          <cell r="A2" t="str">
            <v>Complete</v>
          </cell>
        </row>
      </sheetData>
      <sheetData sheetId="5924">
        <row r="2">
          <cell r="A2" t="str">
            <v>Complete</v>
          </cell>
        </row>
      </sheetData>
      <sheetData sheetId="5925">
        <row r="2">
          <cell r="A2" t="str">
            <v>Complete</v>
          </cell>
        </row>
      </sheetData>
      <sheetData sheetId="5926">
        <row r="2">
          <cell r="A2" t="str">
            <v>Complete</v>
          </cell>
        </row>
      </sheetData>
      <sheetData sheetId="5927">
        <row r="2">
          <cell r="A2" t="str">
            <v>Complete</v>
          </cell>
        </row>
      </sheetData>
      <sheetData sheetId="5928">
        <row r="2">
          <cell r="A2" t="str">
            <v>Complete</v>
          </cell>
        </row>
      </sheetData>
      <sheetData sheetId="5929">
        <row r="2">
          <cell r="A2" t="str">
            <v>Complete</v>
          </cell>
        </row>
      </sheetData>
      <sheetData sheetId="5930">
        <row r="2">
          <cell r="A2" t="str">
            <v>Complete</v>
          </cell>
        </row>
      </sheetData>
      <sheetData sheetId="5931">
        <row r="2">
          <cell r="A2" t="str">
            <v>Complete</v>
          </cell>
        </row>
      </sheetData>
      <sheetData sheetId="5932">
        <row r="2">
          <cell r="A2" t="str">
            <v>Complete</v>
          </cell>
        </row>
      </sheetData>
      <sheetData sheetId="5933">
        <row r="2">
          <cell r="A2" t="str">
            <v>Complete</v>
          </cell>
        </row>
      </sheetData>
      <sheetData sheetId="5934">
        <row r="2">
          <cell r="A2" t="str">
            <v>Complete</v>
          </cell>
        </row>
      </sheetData>
      <sheetData sheetId="5935">
        <row r="2">
          <cell r="A2" t="str">
            <v>Complete</v>
          </cell>
        </row>
      </sheetData>
      <sheetData sheetId="5936">
        <row r="2">
          <cell r="A2" t="str">
            <v>Complete</v>
          </cell>
        </row>
      </sheetData>
      <sheetData sheetId="5937">
        <row r="2">
          <cell r="A2" t="str">
            <v>Complete</v>
          </cell>
        </row>
      </sheetData>
      <sheetData sheetId="5938">
        <row r="2">
          <cell r="A2" t="str">
            <v>Complete</v>
          </cell>
        </row>
      </sheetData>
      <sheetData sheetId="5939">
        <row r="2">
          <cell r="A2" t="str">
            <v>Complete</v>
          </cell>
        </row>
      </sheetData>
      <sheetData sheetId="5940">
        <row r="2">
          <cell r="A2" t="str">
            <v>Complete</v>
          </cell>
        </row>
      </sheetData>
      <sheetData sheetId="5941">
        <row r="2">
          <cell r="A2" t="str">
            <v>Complete</v>
          </cell>
        </row>
      </sheetData>
      <sheetData sheetId="5942">
        <row r="2">
          <cell r="A2" t="str">
            <v>Complete</v>
          </cell>
        </row>
      </sheetData>
      <sheetData sheetId="5943">
        <row r="2">
          <cell r="A2" t="str">
            <v>Complete</v>
          </cell>
        </row>
      </sheetData>
      <sheetData sheetId="5944">
        <row r="2">
          <cell r="A2" t="str">
            <v>Complete</v>
          </cell>
        </row>
      </sheetData>
      <sheetData sheetId="5945">
        <row r="2">
          <cell r="A2" t="str">
            <v>Complete</v>
          </cell>
        </row>
      </sheetData>
      <sheetData sheetId="5946">
        <row r="2">
          <cell r="A2" t="str">
            <v>Complete</v>
          </cell>
        </row>
      </sheetData>
      <sheetData sheetId="5947">
        <row r="2">
          <cell r="A2" t="str">
            <v>Complete</v>
          </cell>
        </row>
      </sheetData>
      <sheetData sheetId="5948">
        <row r="2">
          <cell r="A2" t="str">
            <v>Complete</v>
          </cell>
        </row>
      </sheetData>
      <sheetData sheetId="5949">
        <row r="2">
          <cell r="A2" t="str">
            <v>Complete</v>
          </cell>
        </row>
      </sheetData>
      <sheetData sheetId="5950">
        <row r="2">
          <cell r="A2" t="str">
            <v>Complete</v>
          </cell>
        </row>
      </sheetData>
      <sheetData sheetId="5951">
        <row r="2">
          <cell r="A2" t="str">
            <v>Complete</v>
          </cell>
        </row>
      </sheetData>
      <sheetData sheetId="5952">
        <row r="2">
          <cell r="A2" t="str">
            <v>Complete</v>
          </cell>
        </row>
      </sheetData>
      <sheetData sheetId="5953">
        <row r="2">
          <cell r="A2" t="str">
            <v>Complete</v>
          </cell>
        </row>
      </sheetData>
      <sheetData sheetId="5954">
        <row r="2">
          <cell r="A2" t="str">
            <v>Complete</v>
          </cell>
        </row>
      </sheetData>
      <sheetData sheetId="5955">
        <row r="2">
          <cell r="A2" t="str">
            <v>Complete</v>
          </cell>
        </row>
      </sheetData>
      <sheetData sheetId="5956">
        <row r="2">
          <cell r="A2" t="str">
            <v>Complete</v>
          </cell>
        </row>
      </sheetData>
      <sheetData sheetId="5957">
        <row r="2">
          <cell r="A2" t="str">
            <v>Complete</v>
          </cell>
        </row>
      </sheetData>
      <sheetData sheetId="5958">
        <row r="2">
          <cell r="A2" t="str">
            <v>Complete</v>
          </cell>
        </row>
      </sheetData>
      <sheetData sheetId="5959">
        <row r="2">
          <cell r="A2" t="str">
            <v>Complete</v>
          </cell>
        </row>
      </sheetData>
      <sheetData sheetId="5960">
        <row r="2">
          <cell r="A2" t="str">
            <v>Complete</v>
          </cell>
        </row>
      </sheetData>
      <sheetData sheetId="5961">
        <row r="2">
          <cell r="A2" t="str">
            <v>Complete</v>
          </cell>
        </row>
      </sheetData>
      <sheetData sheetId="5962">
        <row r="2">
          <cell r="A2" t="str">
            <v>Complete</v>
          </cell>
        </row>
      </sheetData>
      <sheetData sheetId="5963">
        <row r="2">
          <cell r="A2" t="str">
            <v>Complete</v>
          </cell>
        </row>
      </sheetData>
      <sheetData sheetId="5964">
        <row r="2">
          <cell r="A2" t="str">
            <v>Complete</v>
          </cell>
        </row>
      </sheetData>
      <sheetData sheetId="5965">
        <row r="2">
          <cell r="A2" t="str">
            <v>Complete</v>
          </cell>
        </row>
      </sheetData>
      <sheetData sheetId="5966">
        <row r="2">
          <cell r="A2" t="str">
            <v>Complete</v>
          </cell>
        </row>
      </sheetData>
      <sheetData sheetId="5967">
        <row r="2">
          <cell r="A2" t="str">
            <v>Complete</v>
          </cell>
        </row>
      </sheetData>
      <sheetData sheetId="5968">
        <row r="2">
          <cell r="A2" t="str">
            <v>Complete</v>
          </cell>
        </row>
      </sheetData>
      <sheetData sheetId="5969">
        <row r="2">
          <cell r="A2" t="str">
            <v>Complete</v>
          </cell>
        </row>
      </sheetData>
      <sheetData sheetId="5970">
        <row r="2">
          <cell r="A2" t="str">
            <v>Complete</v>
          </cell>
        </row>
      </sheetData>
      <sheetData sheetId="5971">
        <row r="2">
          <cell r="A2">
            <v>43462</v>
          </cell>
        </row>
      </sheetData>
      <sheetData sheetId="5972">
        <row r="2">
          <cell r="A2">
            <v>43462</v>
          </cell>
        </row>
      </sheetData>
      <sheetData sheetId="5973">
        <row r="2">
          <cell r="A2">
            <v>43462</v>
          </cell>
        </row>
      </sheetData>
      <sheetData sheetId="5974">
        <row r="2">
          <cell r="A2">
            <v>43462</v>
          </cell>
        </row>
      </sheetData>
      <sheetData sheetId="5975">
        <row r="2">
          <cell r="A2">
            <v>43462</v>
          </cell>
        </row>
      </sheetData>
      <sheetData sheetId="5976">
        <row r="2">
          <cell r="A2">
            <v>43462</v>
          </cell>
        </row>
      </sheetData>
      <sheetData sheetId="5977">
        <row r="2">
          <cell r="A2">
            <v>43462</v>
          </cell>
        </row>
      </sheetData>
      <sheetData sheetId="5978">
        <row r="2">
          <cell r="A2">
            <v>43462</v>
          </cell>
        </row>
      </sheetData>
      <sheetData sheetId="5979">
        <row r="2">
          <cell r="A2">
            <v>43462</v>
          </cell>
        </row>
      </sheetData>
      <sheetData sheetId="5980">
        <row r="2">
          <cell r="A2">
            <v>43462</v>
          </cell>
        </row>
      </sheetData>
      <sheetData sheetId="5981">
        <row r="2">
          <cell r="A2">
            <v>43462</v>
          </cell>
        </row>
      </sheetData>
      <sheetData sheetId="5982">
        <row r="2">
          <cell r="A2">
            <v>43462</v>
          </cell>
        </row>
      </sheetData>
      <sheetData sheetId="5983">
        <row r="2">
          <cell r="A2">
            <v>43462</v>
          </cell>
        </row>
      </sheetData>
      <sheetData sheetId="5984">
        <row r="2">
          <cell r="A2">
            <v>43462</v>
          </cell>
        </row>
      </sheetData>
      <sheetData sheetId="5985">
        <row r="2">
          <cell r="A2">
            <v>43462</v>
          </cell>
        </row>
      </sheetData>
      <sheetData sheetId="5986">
        <row r="2">
          <cell r="A2">
            <v>43462</v>
          </cell>
        </row>
      </sheetData>
      <sheetData sheetId="5987">
        <row r="2">
          <cell r="A2">
            <v>43462</v>
          </cell>
        </row>
      </sheetData>
      <sheetData sheetId="5988">
        <row r="2">
          <cell r="A2">
            <v>43462</v>
          </cell>
        </row>
      </sheetData>
      <sheetData sheetId="5989">
        <row r="2">
          <cell r="A2">
            <v>43462</v>
          </cell>
        </row>
      </sheetData>
      <sheetData sheetId="5990">
        <row r="2">
          <cell r="A2">
            <v>43462</v>
          </cell>
        </row>
      </sheetData>
      <sheetData sheetId="5991">
        <row r="2">
          <cell r="A2">
            <v>43462</v>
          </cell>
        </row>
      </sheetData>
      <sheetData sheetId="5992">
        <row r="2">
          <cell r="A2">
            <v>43462</v>
          </cell>
        </row>
      </sheetData>
      <sheetData sheetId="5993">
        <row r="2">
          <cell r="A2">
            <v>43462</v>
          </cell>
        </row>
      </sheetData>
      <sheetData sheetId="5994">
        <row r="2">
          <cell r="A2">
            <v>43462</v>
          </cell>
        </row>
      </sheetData>
      <sheetData sheetId="5995">
        <row r="2">
          <cell r="A2">
            <v>43462</v>
          </cell>
        </row>
      </sheetData>
      <sheetData sheetId="5996">
        <row r="2">
          <cell r="A2">
            <v>43462</v>
          </cell>
        </row>
      </sheetData>
      <sheetData sheetId="5997">
        <row r="2">
          <cell r="A2">
            <v>43462</v>
          </cell>
        </row>
      </sheetData>
      <sheetData sheetId="5998">
        <row r="2">
          <cell r="A2">
            <v>43462</v>
          </cell>
        </row>
      </sheetData>
      <sheetData sheetId="5999">
        <row r="2">
          <cell r="A2">
            <v>43462</v>
          </cell>
        </row>
      </sheetData>
      <sheetData sheetId="6000">
        <row r="2">
          <cell r="A2">
            <v>43462</v>
          </cell>
        </row>
      </sheetData>
      <sheetData sheetId="6001">
        <row r="2">
          <cell r="A2">
            <v>43462</v>
          </cell>
        </row>
      </sheetData>
      <sheetData sheetId="6002">
        <row r="2">
          <cell r="A2">
            <v>43462</v>
          </cell>
        </row>
      </sheetData>
      <sheetData sheetId="6003">
        <row r="2">
          <cell r="A2">
            <v>43462</v>
          </cell>
        </row>
      </sheetData>
      <sheetData sheetId="6004">
        <row r="2">
          <cell r="A2">
            <v>43462</v>
          </cell>
        </row>
      </sheetData>
      <sheetData sheetId="6005">
        <row r="2">
          <cell r="A2">
            <v>43462</v>
          </cell>
        </row>
      </sheetData>
      <sheetData sheetId="6006">
        <row r="2">
          <cell r="A2">
            <v>43462</v>
          </cell>
        </row>
      </sheetData>
      <sheetData sheetId="6007">
        <row r="2">
          <cell r="A2">
            <v>43462</v>
          </cell>
        </row>
      </sheetData>
      <sheetData sheetId="6008">
        <row r="2">
          <cell r="A2">
            <v>43462</v>
          </cell>
        </row>
      </sheetData>
      <sheetData sheetId="6009">
        <row r="2">
          <cell r="A2">
            <v>43462</v>
          </cell>
        </row>
      </sheetData>
      <sheetData sheetId="6010">
        <row r="2">
          <cell r="A2">
            <v>43462</v>
          </cell>
        </row>
      </sheetData>
      <sheetData sheetId="6011">
        <row r="2">
          <cell r="A2">
            <v>43462</v>
          </cell>
        </row>
      </sheetData>
      <sheetData sheetId="6012">
        <row r="2">
          <cell r="A2">
            <v>43462</v>
          </cell>
        </row>
      </sheetData>
      <sheetData sheetId="6013">
        <row r="2">
          <cell r="A2">
            <v>43462</v>
          </cell>
        </row>
      </sheetData>
      <sheetData sheetId="6014">
        <row r="2">
          <cell r="A2">
            <v>43462</v>
          </cell>
        </row>
      </sheetData>
      <sheetData sheetId="6015">
        <row r="2">
          <cell r="A2">
            <v>43462</v>
          </cell>
        </row>
      </sheetData>
      <sheetData sheetId="6016">
        <row r="2">
          <cell r="A2">
            <v>43462</v>
          </cell>
        </row>
      </sheetData>
      <sheetData sheetId="6017">
        <row r="2">
          <cell r="A2">
            <v>43462</v>
          </cell>
        </row>
      </sheetData>
      <sheetData sheetId="6018">
        <row r="2">
          <cell r="A2">
            <v>43462</v>
          </cell>
        </row>
      </sheetData>
      <sheetData sheetId="6019">
        <row r="2">
          <cell r="A2">
            <v>43462</v>
          </cell>
        </row>
      </sheetData>
      <sheetData sheetId="6020">
        <row r="2">
          <cell r="A2">
            <v>43462</v>
          </cell>
        </row>
      </sheetData>
      <sheetData sheetId="6021">
        <row r="2">
          <cell r="A2">
            <v>43462</v>
          </cell>
        </row>
      </sheetData>
      <sheetData sheetId="6022">
        <row r="2">
          <cell r="A2">
            <v>43462</v>
          </cell>
        </row>
      </sheetData>
      <sheetData sheetId="6023">
        <row r="2">
          <cell r="A2">
            <v>43462</v>
          </cell>
        </row>
      </sheetData>
      <sheetData sheetId="6024">
        <row r="2">
          <cell r="A2" t="str">
            <v>Complete</v>
          </cell>
        </row>
      </sheetData>
      <sheetData sheetId="6025">
        <row r="2">
          <cell r="A2" t="str">
            <v>Complete</v>
          </cell>
        </row>
      </sheetData>
      <sheetData sheetId="6026">
        <row r="2">
          <cell r="A2" t="str">
            <v>Complete</v>
          </cell>
        </row>
      </sheetData>
      <sheetData sheetId="6027">
        <row r="2">
          <cell r="A2" t="str">
            <v>Complete</v>
          </cell>
        </row>
      </sheetData>
      <sheetData sheetId="6028">
        <row r="2">
          <cell r="A2" t="str">
            <v>Complete</v>
          </cell>
        </row>
      </sheetData>
      <sheetData sheetId="6029">
        <row r="2">
          <cell r="A2" t="str">
            <v>Complete</v>
          </cell>
        </row>
      </sheetData>
      <sheetData sheetId="6030">
        <row r="2">
          <cell r="A2" t="str">
            <v>Complete</v>
          </cell>
        </row>
      </sheetData>
      <sheetData sheetId="6031">
        <row r="2">
          <cell r="A2" t="str">
            <v>Complete</v>
          </cell>
        </row>
      </sheetData>
      <sheetData sheetId="6032">
        <row r="2">
          <cell r="A2" t="str">
            <v>Complete</v>
          </cell>
        </row>
      </sheetData>
      <sheetData sheetId="6033">
        <row r="2">
          <cell r="A2" t="str">
            <v>Complete</v>
          </cell>
        </row>
      </sheetData>
      <sheetData sheetId="6034">
        <row r="2">
          <cell r="A2" t="str">
            <v>Complete</v>
          </cell>
        </row>
      </sheetData>
      <sheetData sheetId="6035">
        <row r="2">
          <cell r="A2" t="str">
            <v>Complete</v>
          </cell>
        </row>
      </sheetData>
      <sheetData sheetId="6036">
        <row r="2">
          <cell r="A2" t="str">
            <v>Complete</v>
          </cell>
        </row>
      </sheetData>
      <sheetData sheetId="6037">
        <row r="2">
          <cell r="A2" t="str">
            <v>Complete</v>
          </cell>
        </row>
      </sheetData>
      <sheetData sheetId="6038">
        <row r="2">
          <cell r="A2" t="str">
            <v>Complete</v>
          </cell>
        </row>
      </sheetData>
      <sheetData sheetId="6039">
        <row r="2">
          <cell r="A2" t="str">
            <v>Complete</v>
          </cell>
        </row>
      </sheetData>
      <sheetData sheetId="6040">
        <row r="2">
          <cell r="A2" t="str">
            <v>Complete</v>
          </cell>
        </row>
      </sheetData>
      <sheetData sheetId="6041">
        <row r="2">
          <cell r="A2" t="str">
            <v>Complete</v>
          </cell>
        </row>
      </sheetData>
      <sheetData sheetId="6042">
        <row r="2">
          <cell r="A2" t="str">
            <v>Complete</v>
          </cell>
        </row>
      </sheetData>
      <sheetData sheetId="6043">
        <row r="2">
          <cell r="A2" t="str">
            <v>Complete</v>
          </cell>
        </row>
      </sheetData>
      <sheetData sheetId="6044">
        <row r="2">
          <cell r="A2" t="str">
            <v>Complete</v>
          </cell>
        </row>
      </sheetData>
      <sheetData sheetId="6045">
        <row r="2">
          <cell r="A2" t="str">
            <v>Complete</v>
          </cell>
        </row>
      </sheetData>
      <sheetData sheetId="6046">
        <row r="2">
          <cell r="A2" t="str">
            <v>Complete</v>
          </cell>
        </row>
      </sheetData>
      <sheetData sheetId="6047">
        <row r="2">
          <cell r="A2" t="str">
            <v>Complete</v>
          </cell>
        </row>
      </sheetData>
      <sheetData sheetId="6048">
        <row r="2">
          <cell r="A2" t="str">
            <v>Complete</v>
          </cell>
        </row>
      </sheetData>
      <sheetData sheetId="6049">
        <row r="2">
          <cell r="A2" t="str">
            <v>Complete</v>
          </cell>
        </row>
      </sheetData>
      <sheetData sheetId="6050">
        <row r="2">
          <cell r="A2" t="str">
            <v>Complete</v>
          </cell>
        </row>
      </sheetData>
      <sheetData sheetId="6051">
        <row r="2">
          <cell r="A2" t="str">
            <v>Complete</v>
          </cell>
        </row>
      </sheetData>
      <sheetData sheetId="6052">
        <row r="2">
          <cell r="A2" t="str">
            <v>Complete</v>
          </cell>
        </row>
      </sheetData>
      <sheetData sheetId="6053">
        <row r="2">
          <cell r="A2" t="str">
            <v>Complete</v>
          </cell>
        </row>
      </sheetData>
      <sheetData sheetId="6054">
        <row r="2">
          <cell r="A2" t="str">
            <v>Complete</v>
          </cell>
        </row>
      </sheetData>
      <sheetData sheetId="6055">
        <row r="2">
          <cell r="A2" t="str">
            <v>Complete</v>
          </cell>
        </row>
      </sheetData>
      <sheetData sheetId="6056">
        <row r="2">
          <cell r="A2" t="str">
            <v>Complete</v>
          </cell>
        </row>
      </sheetData>
      <sheetData sheetId="6057">
        <row r="2">
          <cell r="A2" t="str">
            <v>Complete</v>
          </cell>
        </row>
      </sheetData>
      <sheetData sheetId="6058">
        <row r="2">
          <cell r="A2" t="str">
            <v>Complete</v>
          </cell>
        </row>
      </sheetData>
      <sheetData sheetId="6059">
        <row r="2">
          <cell r="A2" t="str">
            <v>Complete</v>
          </cell>
        </row>
      </sheetData>
      <sheetData sheetId="6060">
        <row r="2">
          <cell r="A2" t="str">
            <v>Complete</v>
          </cell>
        </row>
      </sheetData>
      <sheetData sheetId="6061">
        <row r="2">
          <cell r="A2" t="str">
            <v>Complete</v>
          </cell>
        </row>
      </sheetData>
      <sheetData sheetId="6062">
        <row r="2">
          <cell r="A2" t="str">
            <v>Complete</v>
          </cell>
        </row>
      </sheetData>
      <sheetData sheetId="6063">
        <row r="2">
          <cell r="A2" t="str">
            <v>Complete</v>
          </cell>
        </row>
      </sheetData>
      <sheetData sheetId="6064">
        <row r="2">
          <cell r="A2" t="str">
            <v>Complete</v>
          </cell>
        </row>
      </sheetData>
      <sheetData sheetId="6065">
        <row r="2">
          <cell r="A2" t="str">
            <v>Complete</v>
          </cell>
        </row>
      </sheetData>
      <sheetData sheetId="6066">
        <row r="2">
          <cell r="A2" t="str">
            <v>Complete</v>
          </cell>
        </row>
      </sheetData>
      <sheetData sheetId="6067">
        <row r="2">
          <cell r="A2" t="str">
            <v>Complete</v>
          </cell>
        </row>
      </sheetData>
      <sheetData sheetId="6068">
        <row r="2">
          <cell r="A2" t="str">
            <v>Complete</v>
          </cell>
        </row>
      </sheetData>
      <sheetData sheetId="6069">
        <row r="2">
          <cell r="A2" t="str">
            <v>Complete</v>
          </cell>
        </row>
      </sheetData>
      <sheetData sheetId="6070">
        <row r="2">
          <cell r="A2" t="str">
            <v>Complete</v>
          </cell>
        </row>
      </sheetData>
      <sheetData sheetId="6071">
        <row r="2">
          <cell r="A2" t="str">
            <v>Complete</v>
          </cell>
        </row>
      </sheetData>
      <sheetData sheetId="6072">
        <row r="2">
          <cell r="A2" t="str">
            <v>Complete</v>
          </cell>
        </row>
      </sheetData>
      <sheetData sheetId="6073">
        <row r="2">
          <cell r="A2" t="str">
            <v>Complete</v>
          </cell>
        </row>
      </sheetData>
      <sheetData sheetId="6074">
        <row r="2">
          <cell r="A2" t="str">
            <v>Complete</v>
          </cell>
        </row>
      </sheetData>
      <sheetData sheetId="6075">
        <row r="2">
          <cell r="A2" t="str">
            <v>Complete</v>
          </cell>
        </row>
      </sheetData>
      <sheetData sheetId="6076">
        <row r="2">
          <cell r="A2" t="str">
            <v>Complete</v>
          </cell>
        </row>
      </sheetData>
      <sheetData sheetId="6077">
        <row r="2">
          <cell r="A2" t="str">
            <v>Complete</v>
          </cell>
        </row>
      </sheetData>
      <sheetData sheetId="6078">
        <row r="2">
          <cell r="A2" t="str">
            <v>Complete</v>
          </cell>
        </row>
      </sheetData>
      <sheetData sheetId="6079">
        <row r="2">
          <cell r="A2" t="str">
            <v>Complete</v>
          </cell>
        </row>
      </sheetData>
      <sheetData sheetId="6080">
        <row r="2">
          <cell r="A2" t="str">
            <v>Complete</v>
          </cell>
        </row>
      </sheetData>
      <sheetData sheetId="6081">
        <row r="2">
          <cell r="A2" t="str">
            <v>Complete</v>
          </cell>
        </row>
      </sheetData>
      <sheetData sheetId="6082">
        <row r="2">
          <cell r="A2" t="str">
            <v>Complete</v>
          </cell>
        </row>
      </sheetData>
      <sheetData sheetId="6083">
        <row r="2">
          <cell r="A2" t="str">
            <v>Complete</v>
          </cell>
        </row>
      </sheetData>
      <sheetData sheetId="6084">
        <row r="2">
          <cell r="A2" t="str">
            <v>Complete</v>
          </cell>
        </row>
      </sheetData>
      <sheetData sheetId="6085">
        <row r="2">
          <cell r="A2" t="str">
            <v>Complete</v>
          </cell>
        </row>
      </sheetData>
      <sheetData sheetId="6086">
        <row r="2">
          <cell r="A2" t="str">
            <v>Complete</v>
          </cell>
        </row>
      </sheetData>
      <sheetData sheetId="6087">
        <row r="2">
          <cell r="A2" t="str">
            <v>Complete</v>
          </cell>
        </row>
      </sheetData>
      <sheetData sheetId="6088">
        <row r="2">
          <cell r="A2" t="str">
            <v>Complete</v>
          </cell>
        </row>
      </sheetData>
      <sheetData sheetId="6089">
        <row r="2">
          <cell r="A2" t="str">
            <v>Complete</v>
          </cell>
        </row>
      </sheetData>
      <sheetData sheetId="6090">
        <row r="2">
          <cell r="A2" t="str">
            <v>Complete</v>
          </cell>
        </row>
      </sheetData>
      <sheetData sheetId="6091">
        <row r="2">
          <cell r="A2" t="str">
            <v>Complete</v>
          </cell>
        </row>
      </sheetData>
      <sheetData sheetId="6092">
        <row r="2">
          <cell r="A2" t="str">
            <v>Complete</v>
          </cell>
        </row>
      </sheetData>
      <sheetData sheetId="6093">
        <row r="2">
          <cell r="A2" t="str">
            <v>Complete</v>
          </cell>
        </row>
      </sheetData>
      <sheetData sheetId="6094">
        <row r="2">
          <cell r="A2" t="str">
            <v>Complete</v>
          </cell>
        </row>
      </sheetData>
      <sheetData sheetId="6095">
        <row r="2">
          <cell r="A2" t="str">
            <v>Complete</v>
          </cell>
        </row>
      </sheetData>
      <sheetData sheetId="6096">
        <row r="2">
          <cell r="A2" t="str">
            <v>Complete</v>
          </cell>
        </row>
      </sheetData>
      <sheetData sheetId="6097">
        <row r="2">
          <cell r="A2" t="str">
            <v>Complete</v>
          </cell>
        </row>
      </sheetData>
      <sheetData sheetId="6098">
        <row r="2">
          <cell r="A2" t="str">
            <v>Complete</v>
          </cell>
        </row>
      </sheetData>
      <sheetData sheetId="6099">
        <row r="2">
          <cell r="A2" t="str">
            <v>Complete</v>
          </cell>
        </row>
      </sheetData>
      <sheetData sheetId="6100">
        <row r="2">
          <cell r="A2" t="str">
            <v>Complete</v>
          </cell>
        </row>
      </sheetData>
      <sheetData sheetId="6101">
        <row r="2">
          <cell r="A2" t="str">
            <v>Complete</v>
          </cell>
        </row>
      </sheetData>
      <sheetData sheetId="6102">
        <row r="2">
          <cell r="A2" t="str">
            <v>Complete</v>
          </cell>
        </row>
      </sheetData>
      <sheetData sheetId="6103">
        <row r="2">
          <cell r="A2" t="str">
            <v>Complete</v>
          </cell>
        </row>
      </sheetData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>
        <row r="2">
          <cell r="A2" t="str">
            <v>Complete</v>
          </cell>
        </row>
      </sheetData>
      <sheetData sheetId="6406">
        <row r="2">
          <cell r="A2" t="str">
            <v>Complete</v>
          </cell>
        </row>
      </sheetData>
      <sheetData sheetId="6407">
        <row r="2">
          <cell r="A2" t="str">
            <v>Complete</v>
          </cell>
        </row>
      </sheetData>
      <sheetData sheetId="6408">
        <row r="2">
          <cell r="A2" t="str">
            <v>Complete</v>
          </cell>
        </row>
      </sheetData>
      <sheetData sheetId="6409">
        <row r="2">
          <cell r="A2" t="str">
            <v>Complete</v>
          </cell>
        </row>
      </sheetData>
      <sheetData sheetId="6410">
        <row r="2">
          <cell r="A2" t="str">
            <v>Complete</v>
          </cell>
        </row>
      </sheetData>
      <sheetData sheetId="6411">
        <row r="2">
          <cell r="A2" t="str">
            <v>Complete</v>
          </cell>
        </row>
      </sheetData>
      <sheetData sheetId="6412">
        <row r="2">
          <cell r="A2" t="str">
            <v>Complete</v>
          </cell>
        </row>
      </sheetData>
      <sheetData sheetId="6413">
        <row r="2">
          <cell r="A2" t="str">
            <v>Complete</v>
          </cell>
        </row>
      </sheetData>
      <sheetData sheetId="6414">
        <row r="2">
          <cell r="A2" t="str">
            <v>Complete</v>
          </cell>
        </row>
      </sheetData>
      <sheetData sheetId="6415">
        <row r="2">
          <cell r="A2" t="str">
            <v>Complete</v>
          </cell>
        </row>
      </sheetData>
      <sheetData sheetId="6416">
        <row r="2">
          <cell r="A2" t="str">
            <v>Complete</v>
          </cell>
        </row>
      </sheetData>
      <sheetData sheetId="6417">
        <row r="2">
          <cell r="A2" t="str">
            <v>Complete</v>
          </cell>
        </row>
      </sheetData>
      <sheetData sheetId="6418">
        <row r="2">
          <cell r="A2" t="str">
            <v>Complete</v>
          </cell>
        </row>
      </sheetData>
      <sheetData sheetId="6419">
        <row r="2">
          <cell r="A2" t="str">
            <v>Complete</v>
          </cell>
        </row>
      </sheetData>
      <sheetData sheetId="6420">
        <row r="2">
          <cell r="A2" t="str">
            <v>Complete</v>
          </cell>
        </row>
      </sheetData>
      <sheetData sheetId="6421">
        <row r="2">
          <cell r="A2" t="str">
            <v>Complete</v>
          </cell>
        </row>
      </sheetData>
      <sheetData sheetId="6422">
        <row r="2">
          <cell r="A2" t="str">
            <v>Complete</v>
          </cell>
        </row>
      </sheetData>
      <sheetData sheetId="6423">
        <row r="2">
          <cell r="A2" t="str">
            <v>Complete</v>
          </cell>
        </row>
      </sheetData>
      <sheetData sheetId="6424">
        <row r="2">
          <cell r="A2" t="str">
            <v>Complete</v>
          </cell>
        </row>
      </sheetData>
      <sheetData sheetId="6425">
        <row r="2">
          <cell r="A2" t="str">
            <v>Complete</v>
          </cell>
        </row>
      </sheetData>
      <sheetData sheetId="6426">
        <row r="2">
          <cell r="A2" t="str">
            <v>Complete</v>
          </cell>
        </row>
      </sheetData>
      <sheetData sheetId="6427">
        <row r="2">
          <cell r="A2" t="str">
            <v>Complete</v>
          </cell>
        </row>
      </sheetData>
      <sheetData sheetId="6428">
        <row r="2">
          <cell r="A2" t="str">
            <v>Complete</v>
          </cell>
        </row>
      </sheetData>
      <sheetData sheetId="6429">
        <row r="2">
          <cell r="A2" t="str">
            <v>Complete</v>
          </cell>
        </row>
      </sheetData>
      <sheetData sheetId="6430">
        <row r="2">
          <cell r="A2" t="str">
            <v>Complete</v>
          </cell>
        </row>
      </sheetData>
      <sheetData sheetId="6431">
        <row r="2">
          <cell r="A2" t="str">
            <v>Complete</v>
          </cell>
        </row>
      </sheetData>
      <sheetData sheetId="6432">
        <row r="2">
          <cell r="A2" t="str">
            <v>Complete</v>
          </cell>
        </row>
      </sheetData>
      <sheetData sheetId="6433">
        <row r="2">
          <cell r="A2" t="str">
            <v>Complete</v>
          </cell>
        </row>
      </sheetData>
      <sheetData sheetId="6434">
        <row r="2">
          <cell r="A2" t="str">
            <v>Complete</v>
          </cell>
        </row>
      </sheetData>
      <sheetData sheetId="6435">
        <row r="2">
          <cell r="A2" t="str">
            <v>Complete</v>
          </cell>
        </row>
      </sheetData>
      <sheetData sheetId="6436">
        <row r="2">
          <cell r="A2" t="str">
            <v>Complete</v>
          </cell>
        </row>
      </sheetData>
      <sheetData sheetId="6437">
        <row r="2">
          <cell r="A2" t="str">
            <v>Complete</v>
          </cell>
        </row>
      </sheetData>
      <sheetData sheetId="6438">
        <row r="2">
          <cell r="A2" t="str">
            <v>Complete</v>
          </cell>
        </row>
      </sheetData>
      <sheetData sheetId="6439">
        <row r="2">
          <cell r="A2" t="str">
            <v>Complete</v>
          </cell>
        </row>
      </sheetData>
      <sheetData sheetId="6440">
        <row r="2">
          <cell r="A2" t="str">
            <v>Complete</v>
          </cell>
        </row>
      </sheetData>
      <sheetData sheetId="6441">
        <row r="2">
          <cell r="A2" t="str">
            <v>Complete</v>
          </cell>
        </row>
      </sheetData>
      <sheetData sheetId="6442">
        <row r="2">
          <cell r="A2" t="str">
            <v>Complete</v>
          </cell>
        </row>
      </sheetData>
      <sheetData sheetId="6443">
        <row r="2">
          <cell r="A2" t="str">
            <v>Complete</v>
          </cell>
        </row>
      </sheetData>
      <sheetData sheetId="6444">
        <row r="2">
          <cell r="A2" t="str">
            <v>Complete</v>
          </cell>
        </row>
      </sheetData>
      <sheetData sheetId="6445">
        <row r="2">
          <cell r="A2" t="str">
            <v>Complete</v>
          </cell>
        </row>
      </sheetData>
      <sheetData sheetId="6446">
        <row r="2">
          <cell r="A2" t="str">
            <v>Complete</v>
          </cell>
        </row>
      </sheetData>
      <sheetData sheetId="6447">
        <row r="2">
          <cell r="A2" t="str">
            <v>Complete</v>
          </cell>
        </row>
      </sheetData>
      <sheetData sheetId="6448">
        <row r="2">
          <cell r="A2" t="str">
            <v>Complete</v>
          </cell>
        </row>
      </sheetData>
      <sheetData sheetId="6449">
        <row r="2">
          <cell r="A2" t="str">
            <v>Complete</v>
          </cell>
        </row>
      </sheetData>
      <sheetData sheetId="6450">
        <row r="2">
          <cell r="A2" t="str">
            <v>Complete</v>
          </cell>
        </row>
      </sheetData>
      <sheetData sheetId="6451">
        <row r="2">
          <cell r="A2" t="str">
            <v>Complete</v>
          </cell>
        </row>
      </sheetData>
      <sheetData sheetId="6452">
        <row r="2">
          <cell r="A2" t="str">
            <v>Complete</v>
          </cell>
        </row>
      </sheetData>
      <sheetData sheetId="6453">
        <row r="2">
          <cell r="A2" t="str">
            <v>Complete</v>
          </cell>
        </row>
      </sheetData>
      <sheetData sheetId="6454">
        <row r="2">
          <cell r="A2" t="str">
            <v>Complete</v>
          </cell>
        </row>
      </sheetData>
      <sheetData sheetId="6455">
        <row r="2">
          <cell r="A2" t="str">
            <v>Complete</v>
          </cell>
        </row>
      </sheetData>
      <sheetData sheetId="6456">
        <row r="2">
          <cell r="A2" t="str">
            <v>Complete</v>
          </cell>
        </row>
      </sheetData>
      <sheetData sheetId="6457">
        <row r="2">
          <cell r="A2" t="str">
            <v>Complete</v>
          </cell>
        </row>
      </sheetData>
      <sheetData sheetId="6458">
        <row r="2">
          <cell r="A2" t="str">
            <v>Complete</v>
          </cell>
        </row>
      </sheetData>
      <sheetData sheetId="6459">
        <row r="2">
          <cell r="A2" t="str">
            <v>Complete</v>
          </cell>
        </row>
      </sheetData>
      <sheetData sheetId="6460">
        <row r="2">
          <cell r="A2">
            <v>43462</v>
          </cell>
        </row>
      </sheetData>
      <sheetData sheetId="6461">
        <row r="2">
          <cell r="A2">
            <v>43462</v>
          </cell>
        </row>
      </sheetData>
      <sheetData sheetId="6462">
        <row r="2">
          <cell r="A2">
            <v>43462</v>
          </cell>
        </row>
      </sheetData>
      <sheetData sheetId="6463">
        <row r="2">
          <cell r="A2">
            <v>43462</v>
          </cell>
        </row>
      </sheetData>
      <sheetData sheetId="6464">
        <row r="2">
          <cell r="A2">
            <v>43462</v>
          </cell>
        </row>
      </sheetData>
      <sheetData sheetId="6465">
        <row r="2">
          <cell r="A2">
            <v>43462</v>
          </cell>
        </row>
      </sheetData>
      <sheetData sheetId="6466">
        <row r="2">
          <cell r="A2">
            <v>43462</v>
          </cell>
        </row>
      </sheetData>
      <sheetData sheetId="6467">
        <row r="2">
          <cell r="A2">
            <v>43462</v>
          </cell>
        </row>
      </sheetData>
      <sheetData sheetId="6468">
        <row r="2">
          <cell r="A2">
            <v>43462</v>
          </cell>
        </row>
      </sheetData>
      <sheetData sheetId="6469">
        <row r="2">
          <cell r="A2">
            <v>43462</v>
          </cell>
        </row>
      </sheetData>
      <sheetData sheetId="6470">
        <row r="2">
          <cell r="A2">
            <v>43462</v>
          </cell>
        </row>
      </sheetData>
      <sheetData sheetId="6471">
        <row r="2">
          <cell r="A2">
            <v>43462</v>
          </cell>
        </row>
      </sheetData>
      <sheetData sheetId="6472">
        <row r="2">
          <cell r="A2">
            <v>43462</v>
          </cell>
        </row>
      </sheetData>
      <sheetData sheetId="6473">
        <row r="2">
          <cell r="A2">
            <v>43462</v>
          </cell>
        </row>
      </sheetData>
      <sheetData sheetId="6474">
        <row r="2">
          <cell r="A2">
            <v>43462</v>
          </cell>
        </row>
      </sheetData>
      <sheetData sheetId="6475">
        <row r="2">
          <cell r="A2" t="str">
            <v>Complete</v>
          </cell>
        </row>
      </sheetData>
      <sheetData sheetId="6476">
        <row r="2">
          <cell r="A2" t="str">
            <v>Complete</v>
          </cell>
        </row>
      </sheetData>
      <sheetData sheetId="6477">
        <row r="2">
          <cell r="A2" t="str">
            <v>Complete</v>
          </cell>
        </row>
      </sheetData>
      <sheetData sheetId="6478">
        <row r="2">
          <cell r="A2" t="str">
            <v>Complete</v>
          </cell>
        </row>
      </sheetData>
      <sheetData sheetId="6479">
        <row r="2">
          <cell r="A2" t="str">
            <v>Complete</v>
          </cell>
        </row>
      </sheetData>
      <sheetData sheetId="6480">
        <row r="2">
          <cell r="A2" t="str">
            <v>Complete</v>
          </cell>
        </row>
      </sheetData>
      <sheetData sheetId="6481">
        <row r="2">
          <cell r="A2" t="str">
            <v>Complete</v>
          </cell>
        </row>
      </sheetData>
      <sheetData sheetId="6482">
        <row r="2">
          <cell r="A2" t="str">
            <v>Complete</v>
          </cell>
        </row>
      </sheetData>
      <sheetData sheetId="6483">
        <row r="2">
          <cell r="A2" t="str">
            <v>Complete</v>
          </cell>
        </row>
      </sheetData>
      <sheetData sheetId="6484">
        <row r="2">
          <cell r="A2" t="str">
            <v>Complete</v>
          </cell>
        </row>
      </sheetData>
      <sheetData sheetId="6485">
        <row r="2">
          <cell r="A2" t="str">
            <v>Complete</v>
          </cell>
        </row>
      </sheetData>
      <sheetData sheetId="6486">
        <row r="2">
          <cell r="A2" t="str">
            <v>Complete</v>
          </cell>
        </row>
      </sheetData>
      <sheetData sheetId="6487">
        <row r="2">
          <cell r="A2" t="str">
            <v>Complete</v>
          </cell>
        </row>
      </sheetData>
      <sheetData sheetId="6488">
        <row r="2">
          <cell r="A2" t="str">
            <v>Complete</v>
          </cell>
        </row>
      </sheetData>
      <sheetData sheetId="6489">
        <row r="2">
          <cell r="A2" t="str">
            <v>Complete</v>
          </cell>
        </row>
      </sheetData>
      <sheetData sheetId="6490">
        <row r="2">
          <cell r="A2" t="str">
            <v>Complete</v>
          </cell>
        </row>
      </sheetData>
      <sheetData sheetId="6491">
        <row r="2">
          <cell r="A2" t="str">
            <v>Complete</v>
          </cell>
        </row>
      </sheetData>
      <sheetData sheetId="6492">
        <row r="2">
          <cell r="A2" t="str">
            <v>Complete</v>
          </cell>
        </row>
      </sheetData>
      <sheetData sheetId="6493">
        <row r="2">
          <cell r="A2" t="str">
            <v>Complete</v>
          </cell>
        </row>
      </sheetData>
      <sheetData sheetId="6494">
        <row r="2">
          <cell r="A2" t="str">
            <v>Complete</v>
          </cell>
        </row>
      </sheetData>
      <sheetData sheetId="6495">
        <row r="2">
          <cell r="A2" t="str">
            <v>Complete</v>
          </cell>
        </row>
      </sheetData>
      <sheetData sheetId="6496">
        <row r="2">
          <cell r="A2" t="str">
            <v>Complete</v>
          </cell>
        </row>
      </sheetData>
      <sheetData sheetId="6497">
        <row r="2">
          <cell r="A2" t="str">
            <v>Complete</v>
          </cell>
        </row>
      </sheetData>
      <sheetData sheetId="6498">
        <row r="2">
          <cell r="A2" t="str">
            <v>Complete</v>
          </cell>
        </row>
      </sheetData>
      <sheetData sheetId="6499">
        <row r="2">
          <cell r="A2" t="str">
            <v>Complete</v>
          </cell>
        </row>
      </sheetData>
      <sheetData sheetId="6500">
        <row r="2">
          <cell r="A2">
            <v>43462</v>
          </cell>
        </row>
      </sheetData>
      <sheetData sheetId="6501">
        <row r="2">
          <cell r="A2">
            <v>43462</v>
          </cell>
        </row>
      </sheetData>
      <sheetData sheetId="6502">
        <row r="2">
          <cell r="A2">
            <v>43462</v>
          </cell>
        </row>
      </sheetData>
      <sheetData sheetId="6503">
        <row r="2">
          <cell r="A2">
            <v>43462</v>
          </cell>
        </row>
      </sheetData>
      <sheetData sheetId="6504">
        <row r="2">
          <cell r="A2">
            <v>43462</v>
          </cell>
        </row>
      </sheetData>
      <sheetData sheetId="6505">
        <row r="2">
          <cell r="A2">
            <v>43462</v>
          </cell>
        </row>
      </sheetData>
      <sheetData sheetId="6506">
        <row r="2">
          <cell r="A2">
            <v>43462</v>
          </cell>
        </row>
      </sheetData>
      <sheetData sheetId="6507">
        <row r="2">
          <cell r="A2">
            <v>43462</v>
          </cell>
        </row>
      </sheetData>
      <sheetData sheetId="6508">
        <row r="2">
          <cell r="A2">
            <v>43462</v>
          </cell>
        </row>
      </sheetData>
      <sheetData sheetId="6509">
        <row r="2">
          <cell r="A2">
            <v>43462</v>
          </cell>
        </row>
      </sheetData>
      <sheetData sheetId="6510">
        <row r="2">
          <cell r="A2">
            <v>43462</v>
          </cell>
        </row>
      </sheetData>
      <sheetData sheetId="6511">
        <row r="2">
          <cell r="A2">
            <v>43462</v>
          </cell>
        </row>
      </sheetData>
      <sheetData sheetId="6512">
        <row r="2">
          <cell r="A2">
            <v>43462</v>
          </cell>
        </row>
      </sheetData>
      <sheetData sheetId="6513">
        <row r="2">
          <cell r="A2">
            <v>43462</v>
          </cell>
        </row>
      </sheetData>
      <sheetData sheetId="6514">
        <row r="2">
          <cell r="A2">
            <v>43462</v>
          </cell>
        </row>
      </sheetData>
      <sheetData sheetId="6515">
        <row r="2">
          <cell r="A2">
            <v>43462</v>
          </cell>
        </row>
      </sheetData>
      <sheetData sheetId="6516">
        <row r="2">
          <cell r="A2" t="str">
            <v>Complete</v>
          </cell>
        </row>
      </sheetData>
      <sheetData sheetId="6517">
        <row r="2">
          <cell r="A2" t="str">
            <v>Complete</v>
          </cell>
        </row>
      </sheetData>
      <sheetData sheetId="6518">
        <row r="2">
          <cell r="A2" t="str">
            <v>Complete</v>
          </cell>
        </row>
      </sheetData>
      <sheetData sheetId="6519">
        <row r="2">
          <cell r="A2" t="str">
            <v>Complete</v>
          </cell>
        </row>
      </sheetData>
      <sheetData sheetId="6520">
        <row r="2">
          <cell r="A2" t="str">
            <v>Complete</v>
          </cell>
        </row>
      </sheetData>
      <sheetData sheetId="6521">
        <row r="2">
          <cell r="A2" t="str">
            <v>Complete</v>
          </cell>
        </row>
      </sheetData>
      <sheetData sheetId="6522">
        <row r="2">
          <cell r="A2" t="str">
            <v>Complete</v>
          </cell>
        </row>
      </sheetData>
      <sheetData sheetId="6523">
        <row r="2">
          <cell r="A2" t="str">
            <v>Complete</v>
          </cell>
        </row>
      </sheetData>
      <sheetData sheetId="6524">
        <row r="2">
          <cell r="A2" t="str">
            <v>Complete</v>
          </cell>
        </row>
      </sheetData>
      <sheetData sheetId="6525">
        <row r="2">
          <cell r="A2" t="str">
            <v>Complete</v>
          </cell>
        </row>
      </sheetData>
      <sheetData sheetId="6526">
        <row r="2">
          <cell r="A2" t="str">
            <v>Complete</v>
          </cell>
        </row>
      </sheetData>
      <sheetData sheetId="6527">
        <row r="2">
          <cell r="A2">
            <v>43462</v>
          </cell>
        </row>
      </sheetData>
      <sheetData sheetId="6528">
        <row r="2">
          <cell r="A2">
            <v>43462</v>
          </cell>
        </row>
      </sheetData>
      <sheetData sheetId="6529">
        <row r="2">
          <cell r="A2">
            <v>43462</v>
          </cell>
        </row>
      </sheetData>
      <sheetData sheetId="6530">
        <row r="2">
          <cell r="A2">
            <v>43462</v>
          </cell>
        </row>
      </sheetData>
      <sheetData sheetId="6531">
        <row r="2">
          <cell r="A2">
            <v>43462</v>
          </cell>
        </row>
      </sheetData>
      <sheetData sheetId="6532">
        <row r="2">
          <cell r="A2">
            <v>43462</v>
          </cell>
        </row>
      </sheetData>
      <sheetData sheetId="6533">
        <row r="2">
          <cell r="A2">
            <v>43462</v>
          </cell>
        </row>
      </sheetData>
      <sheetData sheetId="6534">
        <row r="2">
          <cell r="A2">
            <v>43462</v>
          </cell>
        </row>
      </sheetData>
      <sheetData sheetId="6535">
        <row r="2">
          <cell r="A2">
            <v>43462</v>
          </cell>
        </row>
      </sheetData>
      <sheetData sheetId="6536">
        <row r="2">
          <cell r="A2">
            <v>43462</v>
          </cell>
        </row>
      </sheetData>
      <sheetData sheetId="6537">
        <row r="2">
          <cell r="A2">
            <v>43462</v>
          </cell>
        </row>
      </sheetData>
      <sheetData sheetId="6538">
        <row r="2">
          <cell r="A2">
            <v>43462</v>
          </cell>
        </row>
      </sheetData>
      <sheetData sheetId="6539">
        <row r="2">
          <cell r="A2">
            <v>43462</v>
          </cell>
        </row>
      </sheetData>
      <sheetData sheetId="6540">
        <row r="2">
          <cell r="A2">
            <v>43462</v>
          </cell>
        </row>
      </sheetData>
      <sheetData sheetId="6541">
        <row r="2">
          <cell r="A2">
            <v>43462</v>
          </cell>
        </row>
      </sheetData>
      <sheetData sheetId="6542">
        <row r="2">
          <cell r="A2">
            <v>43462</v>
          </cell>
        </row>
      </sheetData>
      <sheetData sheetId="6543">
        <row r="2">
          <cell r="A2">
            <v>43462</v>
          </cell>
        </row>
      </sheetData>
      <sheetData sheetId="6544">
        <row r="2">
          <cell r="A2">
            <v>43462</v>
          </cell>
        </row>
      </sheetData>
      <sheetData sheetId="6545">
        <row r="2">
          <cell r="A2">
            <v>43462</v>
          </cell>
        </row>
      </sheetData>
      <sheetData sheetId="6546">
        <row r="2">
          <cell r="A2">
            <v>43462</v>
          </cell>
        </row>
      </sheetData>
      <sheetData sheetId="6547">
        <row r="2">
          <cell r="A2">
            <v>43462</v>
          </cell>
        </row>
      </sheetData>
      <sheetData sheetId="6548">
        <row r="2">
          <cell r="A2">
            <v>43462</v>
          </cell>
        </row>
      </sheetData>
      <sheetData sheetId="6549">
        <row r="2">
          <cell r="A2">
            <v>43462</v>
          </cell>
        </row>
      </sheetData>
      <sheetData sheetId="6550">
        <row r="2">
          <cell r="A2">
            <v>43462</v>
          </cell>
        </row>
      </sheetData>
      <sheetData sheetId="6551">
        <row r="2">
          <cell r="A2">
            <v>43462</v>
          </cell>
        </row>
      </sheetData>
      <sheetData sheetId="6552">
        <row r="2">
          <cell r="A2">
            <v>43462</v>
          </cell>
        </row>
      </sheetData>
      <sheetData sheetId="6553">
        <row r="2">
          <cell r="A2">
            <v>43462</v>
          </cell>
        </row>
      </sheetData>
      <sheetData sheetId="6554">
        <row r="2">
          <cell r="A2">
            <v>43462</v>
          </cell>
        </row>
      </sheetData>
      <sheetData sheetId="6555">
        <row r="2">
          <cell r="A2">
            <v>43462</v>
          </cell>
        </row>
      </sheetData>
      <sheetData sheetId="6556">
        <row r="2">
          <cell r="A2">
            <v>43462</v>
          </cell>
        </row>
      </sheetData>
      <sheetData sheetId="6557">
        <row r="2">
          <cell r="A2">
            <v>43462</v>
          </cell>
        </row>
      </sheetData>
      <sheetData sheetId="6558">
        <row r="2">
          <cell r="A2">
            <v>43462</v>
          </cell>
        </row>
      </sheetData>
      <sheetData sheetId="6559">
        <row r="2">
          <cell r="A2">
            <v>43462</v>
          </cell>
        </row>
      </sheetData>
      <sheetData sheetId="6560">
        <row r="2">
          <cell r="A2">
            <v>43462</v>
          </cell>
        </row>
      </sheetData>
      <sheetData sheetId="6561">
        <row r="2">
          <cell r="A2">
            <v>43462</v>
          </cell>
        </row>
      </sheetData>
      <sheetData sheetId="6562">
        <row r="2">
          <cell r="A2">
            <v>43462</v>
          </cell>
        </row>
      </sheetData>
      <sheetData sheetId="6563">
        <row r="2">
          <cell r="A2">
            <v>43462</v>
          </cell>
        </row>
      </sheetData>
      <sheetData sheetId="6564">
        <row r="2">
          <cell r="A2">
            <v>43462</v>
          </cell>
        </row>
      </sheetData>
      <sheetData sheetId="6565">
        <row r="2">
          <cell r="A2">
            <v>43462</v>
          </cell>
        </row>
      </sheetData>
      <sheetData sheetId="6566">
        <row r="2">
          <cell r="A2">
            <v>43462</v>
          </cell>
        </row>
      </sheetData>
      <sheetData sheetId="6567">
        <row r="2">
          <cell r="A2">
            <v>43462</v>
          </cell>
        </row>
      </sheetData>
      <sheetData sheetId="6568">
        <row r="2">
          <cell r="A2">
            <v>43462</v>
          </cell>
        </row>
      </sheetData>
      <sheetData sheetId="6569">
        <row r="2">
          <cell r="A2">
            <v>43462</v>
          </cell>
        </row>
      </sheetData>
      <sheetData sheetId="6570">
        <row r="2">
          <cell r="A2">
            <v>43462</v>
          </cell>
        </row>
      </sheetData>
      <sheetData sheetId="6571">
        <row r="2">
          <cell r="A2">
            <v>43462</v>
          </cell>
        </row>
      </sheetData>
      <sheetData sheetId="6572">
        <row r="2">
          <cell r="A2">
            <v>43462</v>
          </cell>
        </row>
      </sheetData>
      <sheetData sheetId="6573">
        <row r="2">
          <cell r="A2">
            <v>43462</v>
          </cell>
        </row>
      </sheetData>
      <sheetData sheetId="6574">
        <row r="2">
          <cell r="A2">
            <v>43462</v>
          </cell>
        </row>
      </sheetData>
      <sheetData sheetId="6575">
        <row r="2">
          <cell r="A2">
            <v>43462</v>
          </cell>
        </row>
      </sheetData>
      <sheetData sheetId="6576">
        <row r="2">
          <cell r="A2">
            <v>43462</v>
          </cell>
        </row>
      </sheetData>
      <sheetData sheetId="6577">
        <row r="2">
          <cell r="A2">
            <v>43462</v>
          </cell>
        </row>
      </sheetData>
      <sheetData sheetId="6578">
        <row r="2">
          <cell r="A2">
            <v>43462</v>
          </cell>
        </row>
      </sheetData>
      <sheetData sheetId="6579">
        <row r="2">
          <cell r="A2">
            <v>43462</v>
          </cell>
        </row>
      </sheetData>
      <sheetData sheetId="6580">
        <row r="2">
          <cell r="A2">
            <v>43462</v>
          </cell>
        </row>
      </sheetData>
      <sheetData sheetId="6581">
        <row r="2">
          <cell r="A2">
            <v>43462</v>
          </cell>
        </row>
      </sheetData>
      <sheetData sheetId="6582">
        <row r="2">
          <cell r="A2">
            <v>43462</v>
          </cell>
        </row>
      </sheetData>
      <sheetData sheetId="6583">
        <row r="2">
          <cell r="A2">
            <v>43462</v>
          </cell>
        </row>
      </sheetData>
      <sheetData sheetId="6584">
        <row r="2">
          <cell r="A2">
            <v>43462</v>
          </cell>
        </row>
      </sheetData>
      <sheetData sheetId="6585">
        <row r="2">
          <cell r="A2">
            <v>43462</v>
          </cell>
        </row>
      </sheetData>
      <sheetData sheetId="6586">
        <row r="2">
          <cell r="A2">
            <v>43462</v>
          </cell>
        </row>
      </sheetData>
      <sheetData sheetId="6587">
        <row r="2">
          <cell r="A2">
            <v>43462</v>
          </cell>
        </row>
      </sheetData>
      <sheetData sheetId="6588">
        <row r="2">
          <cell r="A2">
            <v>43462</v>
          </cell>
        </row>
      </sheetData>
      <sheetData sheetId="6589">
        <row r="2">
          <cell r="A2">
            <v>43462</v>
          </cell>
        </row>
      </sheetData>
      <sheetData sheetId="6590">
        <row r="2">
          <cell r="A2">
            <v>43462</v>
          </cell>
        </row>
      </sheetData>
      <sheetData sheetId="6591">
        <row r="2">
          <cell r="A2">
            <v>43462</v>
          </cell>
        </row>
      </sheetData>
      <sheetData sheetId="6592">
        <row r="2">
          <cell r="A2">
            <v>43462</v>
          </cell>
        </row>
      </sheetData>
      <sheetData sheetId="6593">
        <row r="2">
          <cell r="A2">
            <v>43462</v>
          </cell>
        </row>
      </sheetData>
      <sheetData sheetId="6594">
        <row r="2">
          <cell r="A2">
            <v>43462</v>
          </cell>
        </row>
      </sheetData>
      <sheetData sheetId="6595">
        <row r="2">
          <cell r="A2">
            <v>43462</v>
          </cell>
        </row>
      </sheetData>
      <sheetData sheetId="6596">
        <row r="2">
          <cell r="A2">
            <v>43462</v>
          </cell>
        </row>
      </sheetData>
      <sheetData sheetId="6597">
        <row r="2">
          <cell r="A2">
            <v>43462</v>
          </cell>
        </row>
      </sheetData>
      <sheetData sheetId="6598">
        <row r="2">
          <cell r="A2" t="str">
            <v>Complete</v>
          </cell>
        </row>
      </sheetData>
      <sheetData sheetId="6599">
        <row r="2">
          <cell r="A2" t="str">
            <v>Complete</v>
          </cell>
        </row>
      </sheetData>
      <sheetData sheetId="6600">
        <row r="2">
          <cell r="A2" t="str">
            <v>Complete</v>
          </cell>
        </row>
      </sheetData>
      <sheetData sheetId="6601">
        <row r="2">
          <cell r="A2" t="str">
            <v>Complete</v>
          </cell>
        </row>
      </sheetData>
      <sheetData sheetId="6602">
        <row r="2">
          <cell r="A2" t="str">
            <v>Complete</v>
          </cell>
        </row>
      </sheetData>
      <sheetData sheetId="6603">
        <row r="2">
          <cell r="A2" t="str">
            <v>Complete</v>
          </cell>
        </row>
      </sheetData>
      <sheetData sheetId="6604">
        <row r="2">
          <cell r="A2" t="str">
            <v>Complete</v>
          </cell>
        </row>
      </sheetData>
      <sheetData sheetId="6605">
        <row r="2">
          <cell r="A2" t="str">
            <v>Complete</v>
          </cell>
        </row>
      </sheetData>
      <sheetData sheetId="6606">
        <row r="2">
          <cell r="A2" t="str">
            <v>Complete</v>
          </cell>
        </row>
      </sheetData>
      <sheetData sheetId="6607">
        <row r="2">
          <cell r="A2" t="str">
            <v>Complete</v>
          </cell>
        </row>
      </sheetData>
      <sheetData sheetId="6608">
        <row r="2">
          <cell r="A2" t="str">
            <v>Complete</v>
          </cell>
        </row>
      </sheetData>
      <sheetData sheetId="6609">
        <row r="2">
          <cell r="A2" t="str">
            <v>Complete</v>
          </cell>
        </row>
      </sheetData>
      <sheetData sheetId="6610">
        <row r="2">
          <cell r="A2" t="str">
            <v>Complete</v>
          </cell>
        </row>
      </sheetData>
      <sheetData sheetId="6611">
        <row r="2">
          <cell r="A2" t="str">
            <v>Complete</v>
          </cell>
        </row>
      </sheetData>
      <sheetData sheetId="6612">
        <row r="2">
          <cell r="A2" t="str">
            <v>Complete</v>
          </cell>
        </row>
      </sheetData>
      <sheetData sheetId="6613">
        <row r="2">
          <cell r="A2" t="str">
            <v>Complete</v>
          </cell>
        </row>
      </sheetData>
      <sheetData sheetId="6614">
        <row r="2">
          <cell r="A2" t="str">
            <v>Complete</v>
          </cell>
        </row>
      </sheetData>
      <sheetData sheetId="6615">
        <row r="2">
          <cell r="A2" t="str">
            <v>Complete</v>
          </cell>
        </row>
      </sheetData>
      <sheetData sheetId="6616">
        <row r="2">
          <cell r="A2" t="str">
            <v>Complete</v>
          </cell>
        </row>
      </sheetData>
      <sheetData sheetId="6617">
        <row r="2">
          <cell r="A2" t="str">
            <v>Complete</v>
          </cell>
        </row>
      </sheetData>
      <sheetData sheetId="6618">
        <row r="2">
          <cell r="A2" t="str">
            <v>Complete</v>
          </cell>
        </row>
      </sheetData>
      <sheetData sheetId="6619">
        <row r="2">
          <cell r="A2" t="str">
            <v>Complete</v>
          </cell>
        </row>
      </sheetData>
      <sheetData sheetId="6620">
        <row r="2">
          <cell r="A2" t="str">
            <v>Complete</v>
          </cell>
        </row>
      </sheetData>
      <sheetData sheetId="6621">
        <row r="2">
          <cell r="A2" t="str">
            <v>Complete</v>
          </cell>
        </row>
      </sheetData>
      <sheetData sheetId="6622">
        <row r="2">
          <cell r="A2" t="str">
            <v>Complete</v>
          </cell>
        </row>
      </sheetData>
      <sheetData sheetId="6623">
        <row r="2">
          <cell r="A2" t="str">
            <v>Complete</v>
          </cell>
        </row>
      </sheetData>
      <sheetData sheetId="6624">
        <row r="2">
          <cell r="A2" t="str">
            <v>Complete</v>
          </cell>
        </row>
      </sheetData>
      <sheetData sheetId="6625">
        <row r="2">
          <cell r="A2" t="str">
            <v>Complete</v>
          </cell>
        </row>
      </sheetData>
      <sheetData sheetId="6626">
        <row r="2">
          <cell r="A2" t="str">
            <v>Complete</v>
          </cell>
        </row>
      </sheetData>
      <sheetData sheetId="6627">
        <row r="2">
          <cell r="A2" t="str">
            <v>Complete</v>
          </cell>
        </row>
      </sheetData>
      <sheetData sheetId="6628">
        <row r="2">
          <cell r="A2" t="str">
            <v>Complete</v>
          </cell>
        </row>
      </sheetData>
      <sheetData sheetId="6629">
        <row r="2">
          <cell r="A2" t="str">
            <v>Complete</v>
          </cell>
        </row>
      </sheetData>
      <sheetData sheetId="6630">
        <row r="2">
          <cell r="A2" t="str">
            <v>Complete</v>
          </cell>
        </row>
      </sheetData>
      <sheetData sheetId="6631">
        <row r="2">
          <cell r="A2" t="str">
            <v>Complete</v>
          </cell>
        </row>
      </sheetData>
      <sheetData sheetId="6632">
        <row r="2">
          <cell r="A2" t="str">
            <v>Complete</v>
          </cell>
        </row>
      </sheetData>
      <sheetData sheetId="6633">
        <row r="2">
          <cell r="A2" t="str">
            <v>Complete</v>
          </cell>
        </row>
      </sheetData>
      <sheetData sheetId="6634">
        <row r="2">
          <cell r="A2" t="str">
            <v>Complete</v>
          </cell>
        </row>
      </sheetData>
      <sheetData sheetId="6635">
        <row r="2">
          <cell r="A2" t="str">
            <v>Complete</v>
          </cell>
        </row>
      </sheetData>
      <sheetData sheetId="6636">
        <row r="2">
          <cell r="A2" t="str">
            <v>Complete</v>
          </cell>
        </row>
      </sheetData>
      <sheetData sheetId="6637">
        <row r="2">
          <cell r="A2" t="str">
            <v>Complete</v>
          </cell>
        </row>
      </sheetData>
      <sheetData sheetId="6638">
        <row r="2">
          <cell r="A2" t="str">
            <v>Complete</v>
          </cell>
        </row>
      </sheetData>
      <sheetData sheetId="6639">
        <row r="2">
          <cell r="A2" t="str">
            <v>Complete</v>
          </cell>
        </row>
      </sheetData>
      <sheetData sheetId="6640">
        <row r="2">
          <cell r="A2">
            <v>43462</v>
          </cell>
        </row>
      </sheetData>
      <sheetData sheetId="6641">
        <row r="2">
          <cell r="A2">
            <v>43462</v>
          </cell>
        </row>
      </sheetData>
      <sheetData sheetId="6642">
        <row r="2">
          <cell r="A2">
            <v>43462</v>
          </cell>
        </row>
      </sheetData>
      <sheetData sheetId="6643">
        <row r="2">
          <cell r="A2">
            <v>43462</v>
          </cell>
        </row>
      </sheetData>
      <sheetData sheetId="6644">
        <row r="2">
          <cell r="A2">
            <v>43462</v>
          </cell>
        </row>
      </sheetData>
      <sheetData sheetId="6645">
        <row r="2">
          <cell r="A2">
            <v>43462</v>
          </cell>
        </row>
      </sheetData>
      <sheetData sheetId="6646">
        <row r="2">
          <cell r="A2">
            <v>43462</v>
          </cell>
        </row>
      </sheetData>
      <sheetData sheetId="6647">
        <row r="2">
          <cell r="A2">
            <v>43462</v>
          </cell>
        </row>
      </sheetData>
      <sheetData sheetId="6648">
        <row r="2">
          <cell r="A2">
            <v>43462</v>
          </cell>
        </row>
      </sheetData>
      <sheetData sheetId="6649">
        <row r="2">
          <cell r="A2">
            <v>43462</v>
          </cell>
        </row>
      </sheetData>
      <sheetData sheetId="6650">
        <row r="2">
          <cell r="A2">
            <v>43462</v>
          </cell>
        </row>
      </sheetData>
      <sheetData sheetId="6651">
        <row r="2">
          <cell r="A2">
            <v>43462</v>
          </cell>
        </row>
      </sheetData>
      <sheetData sheetId="6652">
        <row r="2">
          <cell r="A2">
            <v>43462</v>
          </cell>
        </row>
      </sheetData>
      <sheetData sheetId="6653">
        <row r="2">
          <cell r="A2">
            <v>43462</v>
          </cell>
        </row>
      </sheetData>
      <sheetData sheetId="6654">
        <row r="2">
          <cell r="A2">
            <v>43462</v>
          </cell>
        </row>
      </sheetData>
      <sheetData sheetId="6655">
        <row r="2">
          <cell r="A2">
            <v>43462</v>
          </cell>
        </row>
      </sheetData>
      <sheetData sheetId="6656">
        <row r="2">
          <cell r="A2">
            <v>43462</v>
          </cell>
        </row>
      </sheetData>
      <sheetData sheetId="6657">
        <row r="2">
          <cell r="A2">
            <v>43462</v>
          </cell>
        </row>
      </sheetData>
      <sheetData sheetId="6658">
        <row r="2">
          <cell r="A2">
            <v>43462</v>
          </cell>
        </row>
      </sheetData>
      <sheetData sheetId="6659">
        <row r="2">
          <cell r="A2">
            <v>43462</v>
          </cell>
        </row>
      </sheetData>
      <sheetData sheetId="6660">
        <row r="2">
          <cell r="A2">
            <v>43462</v>
          </cell>
        </row>
      </sheetData>
      <sheetData sheetId="6661">
        <row r="2">
          <cell r="A2">
            <v>43462</v>
          </cell>
        </row>
      </sheetData>
      <sheetData sheetId="6662">
        <row r="2">
          <cell r="A2">
            <v>43462</v>
          </cell>
        </row>
      </sheetData>
      <sheetData sheetId="6663">
        <row r="2">
          <cell r="A2">
            <v>43462</v>
          </cell>
        </row>
      </sheetData>
      <sheetData sheetId="6664">
        <row r="2">
          <cell r="A2">
            <v>43462</v>
          </cell>
        </row>
      </sheetData>
      <sheetData sheetId="6665">
        <row r="2">
          <cell r="A2">
            <v>43462</v>
          </cell>
        </row>
      </sheetData>
      <sheetData sheetId="6666">
        <row r="2">
          <cell r="A2">
            <v>43462</v>
          </cell>
        </row>
      </sheetData>
      <sheetData sheetId="6667">
        <row r="2">
          <cell r="A2">
            <v>43462</v>
          </cell>
        </row>
      </sheetData>
      <sheetData sheetId="6668">
        <row r="2">
          <cell r="A2">
            <v>43462</v>
          </cell>
        </row>
      </sheetData>
      <sheetData sheetId="6669">
        <row r="2">
          <cell r="A2">
            <v>43462</v>
          </cell>
        </row>
      </sheetData>
      <sheetData sheetId="6670">
        <row r="2">
          <cell r="A2">
            <v>43462</v>
          </cell>
        </row>
      </sheetData>
      <sheetData sheetId="6671">
        <row r="2">
          <cell r="A2">
            <v>43462</v>
          </cell>
        </row>
      </sheetData>
      <sheetData sheetId="6672">
        <row r="2">
          <cell r="A2">
            <v>43462</v>
          </cell>
        </row>
      </sheetData>
      <sheetData sheetId="6673">
        <row r="2">
          <cell r="A2">
            <v>43462</v>
          </cell>
        </row>
      </sheetData>
      <sheetData sheetId="6674">
        <row r="2">
          <cell r="A2">
            <v>43462</v>
          </cell>
        </row>
      </sheetData>
      <sheetData sheetId="6675">
        <row r="2">
          <cell r="A2">
            <v>43462</v>
          </cell>
        </row>
      </sheetData>
      <sheetData sheetId="6676">
        <row r="2">
          <cell r="A2">
            <v>43462</v>
          </cell>
        </row>
      </sheetData>
      <sheetData sheetId="6677">
        <row r="2">
          <cell r="A2">
            <v>43462</v>
          </cell>
        </row>
      </sheetData>
      <sheetData sheetId="6678">
        <row r="2">
          <cell r="A2">
            <v>43462</v>
          </cell>
        </row>
      </sheetData>
      <sheetData sheetId="6679">
        <row r="2">
          <cell r="A2">
            <v>43462</v>
          </cell>
        </row>
      </sheetData>
      <sheetData sheetId="6680">
        <row r="2">
          <cell r="A2" t="str">
            <v>Complete</v>
          </cell>
        </row>
      </sheetData>
      <sheetData sheetId="6681">
        <row r="2">
          <cell r="A2" t="str">
            <v>Complete</v>
          </cell>
        </row>
      </sheetData>
      <sheetData sheetId="6682">
        <row r="2">
          <cell r="A2" t="str">
            <v>Complete</v>
          </cell>
        </row>
      </sheetData>
      <sheetData sheetId="6683">
        <row r="2">
          <cell r="A2" t="str">
            <v>Complete</v>
          </cell>
        </row>
      </sheetData>
      <sheetData sheetId="6684">
        <row r="2">
          <cell r="A2" t="str">
            <v>Complete</v>
          </cell>
        </row>
      </sheetData>
      <sheetData sheetId="6685">
        <row r="2">
          <cell r="A2" t="str">
            <v>Complete</v>
          </cell>
        </row>
      </sheetData>
      <sheetData sheetId="6686">
        <row r="2">
          <cell r="A2" t="str">
            <v>Complete</v>
          </cell>
        </row>
      </sheetData>
      <sheetData sheetId="6687">
        <row r="2">
          <cell r="A2" t="str">
            <v>Complete</v>
          </cell>
        </row>
      </sheetData>
      <sheetData sheetId="6688">
        <row r="2">
          <cell r="A2" t="str">
            <v>Complete</v>
          </cell>
        </row>
      </sheetData>
      <sheetData sheetId="6689">
        <row r="2">
          <cell r="A2" t="str">
            <v>Complete</v>
          </cell>
        </row>
      </sheetData>
      <sheetData sheetId="6690">
        <row r="2">
          <cell r="A2" t="str">
            <v>Complete</v>
          </cell>
        </row>
      </sheetData>
      <sheetData sheetId="6691">
        <row r="2">
          <cell r="A2" t="str">
            <v>Complete</v>
          </cell>
        </row>
      </sheetData>
      <sheetData sheetId="6692">
        <row r="2">
          <cell r="A2" t="str">
            <v>Complete</v>
          </cell>
        </row>
      </sheetData>
      <sheetData sheetId="6693">
        <row r="2">
          <cell r="A2" t="str">
            <v>Complete</v>
          </cell>
        </row>
      </sheetData>
      <sheetData sheetId="6694">
        <row r="2">
          <cell r="A2" t="str">
            <v>Complete</v>
          </cell>
        </row>
      </sheetData>
      <sheetData sheetId="6695">
        <row r="2">
          <cell r="A2" t="str">
            <v>Complete</v>
          </cell>
        </row>
      </sheetData>
      <sheetData sheetId="6696">
        <row r="2">
          <cell r="A2" t="str">
            <v>Complete</v>
          </cell>
        </row>
      </sheetData>
      <sheetData sheetId="6697">
        <row r="2">
          <cell r="A2" t="str">
            <v>Complete</v>
          </cell>
        </row>
      </sheetData>
      <sheetData sheetId="6698">
        <row r="2">
          <cell r="A2" t="str">
            <v>Complete</v>
          </cell>
        </row>
      </sheetData>
      <sheetData sheetId="6699">
        <row r="2">
          <cell r="A2" t="str">
            <v>Complete</v>
          </cell>
        </row>
      </sheetData>
      <sheetData sheetId="6700">
        <row r="2">
          <cell r="A2" t="str">
            <v>Complete</v>
          </cell>
        </row>
      </sheetData>
      <sheetData sheetId="6701">
        <row r="2">
          <cell r="A2" t="str">
            <v>Complete</v>
          </cell>
        </row>
      </sheetData>
      <sheetData sheetId="6702">
        <row r="2">
          <cell r="A2" t="str">
            <v>Complete</v>
          </cell>
        </row>
      </sheetData>
      <sheetData sheetId="6703">
        <row r="2">
          <cell r="A2" t="str">
            <v>Complete</v>
          </cell>
        </row>
      </sheetData>
      <sheetData sheetId="6704">
        <row r="2">
          <cell r="A2" t="str">
            <v>Complete</v>
          </cell>
        </row>
      </sheetData>
      <sheetData sheetId="6705">
        <row r="2">
          <cell r="A2" t="str">
            <v>Complete</v>
          </cell>
        </row>
      </sheetData>
      <sheetData sheetId="6706">
        <row r="2">
          <cell r="A2" t="str">
            <v>Complete</v>
          </cell>
        </row>
      </sheetData>
      <sheetData sheetId="6707">
        <row r="2">
          <cell r="A2" t="str">
            <v>Complete</v>
          </cell>
        </row>
      </sheetData>
      <sheetData sheetId="6708">
        <row r="2">
          <cell r="A2" t="str">
            <v>Complete</v>
          </cell>
        </row>
      </sheetData>
      <sheetData sheetId="6709">
        <row r="2">
          <cell r="A2" t="str">
            <v>Complete</v>
          </cell>
        </row>
      </sheetData>
      <sheetData sheetId="6710">
        <row r="2">
          <cell r="A2" t="str">
            <v>Complete</v>
          </cell>
        </row>
      </sheetData>
      <sheetData sheetId="6711">
        <row r="2">
          <cell r="A2" t="str">
            <v>Complete</v>
          </cell>
        </row>
      </sheetData>
      <sheetData sheetId="6712">
        <row r="2">
          <cell r="A2" t="str">
            <v>Complete</v>
          </cell>
        </row>
      </sheetData>
      <sheetData sheetId="6713">
        <row r="2">
          <cell r="A2" t="str">
            <v>Complete</v>
          </cell>
        </row>
      </sheetData>
      <sheetData sheetId="6714">
        <row r="2">
          <cell r="A2" t="str">
            <v>Complete</v>
          </cell>
        </row>
      </sheetData>
      <sheetData sheetId="6715">
        <row r="2">
          <cell r="A2" t="str">
            <v>Complete</v>
          </cell>
        </row>
      </sheetData>
      <sheetData sheetId="6716">
        <row r="2">
          <cell r="A2" t="str">
            <v>Complete</v>
          </cell>
        </row>
      </sheetData>
      <sheetData sheetId="6717">
        <row r="2">
          <cell r="A2" t="str">
            <v>Complete</v>
          </cell>
        </row>
      </sheetData>
      <sheetData sheetId="6718">
        <row r="2">
          <cell r="A2" t="str">
            <v>Complete</v>
          </cell>
        </row>
      </sheetData>
      <sheetData sheetId="6719">
        <row r="2">
          <cell r="A2" t="str">
            <v>Complete</v>
          </cell>
        </row>
      </sheetData>
      <sheetData sheetId="6720">
        <row r="2">
          <cell r="A2" t="str">
            <v>Complete</v>
          </cell>
        </row>
      </sheetData>
      <sheetData sheetId="6721">
        <row r="2">
          <cell r="A2" t="str">
            <v>Complete</v>
          </cell>
        </row>
      </sheetData>
      <sheetData sheetId="6722">
        <row r="2">
          <cell r="A2" t="str">
            <v>Complete</v>
          </cell>
        </row>
      </sheetData>
      <sheetData sheetId="6723">
        <row r="2">
          <cell r="A2" t="str">
            <v>Complete</v>
          </cell>
        </row>
      </sheetData>
      <sheetData sheetId="6724">
        <row r="2">
          <cell r="A2" t="str">
            <v>Complete</v>
          </cell>
        </row>
      </sheetData>
      <sheetData sheetId="6725">
        <row r="2">
          <cell r="A2" t="str">
            <v>Complete</v>
          </cell>
        </row>
      </sheetData>
      <sheetData sheetId="6726">
        <row r="2">
          <cell r="A2" t="str">
            <v>Complete</v>
          </cell>
        </row>
      </sheetData>
      <sheetData sheetId="6727">
        <row r="2">
          <cell r="A2" t="str">
            <v>Complete</v>
          </cell>
        </row>
      </sheetData>
      <sheetData sheetId="6728">
        <row r="2">
          <cell r="A2" t="str">
            <v>Complete</v>
          </cell>
        </row>
      </sheetData>
      <sheetData sheetId="6729">
        <row r="2">
          <cell r="A2" t="str">
            <v>Complete</v>
          </cell>
        </row>
      </sheetData>
      <sheetData sheetId="6730">
        <row r="2">
          <cell r="A2" t="str">
            <v>Complete</v>
          </cell>
        </row>
      </sheetData>
      <sheetData sheetId="6731">
        <row r="2">
          <cell r="A2" t="str">
            <v>Complete</v>
          </cell>
        </row>
      </sheetData>
      <sheetData sheetId="6732">
        <row r="2">
          <cell r="A2" t="str">
            <v>Complete</v>
          </cell>
        </row>
      </sheetData>
      <sheetData sheetId="6733">
        <row r="2">
          <cell r="A2" t="str">
            <v>Complete</v>
          </cell>
        </row>
      </sheetData>
      <sheetData sheetId="6734">
        <row r="2">
          <cell r="A2" t="str">
            <v>Complete</v>
          </cell>
        </row>
      </sheetData>
      <sheetData sheetId="6735">
        <row r="2">
          <cell r="A2" t="str">
            <v>Complete</v>
          </cell>
        </row>
      </sheetData>
      <sheetData sheetId="6736">
        <row r="2">
          <cell r="A2" t="str">
            <v>Complete</v>
          </cell>
        </row>
      </sheetData>
      <sheetData sheetId="6737">
        <row r="2">
          <cell r="A2" t="str">
            <v>Complete</v>
          </cell>
        </row>
      </sheetData>
      <sheetData sheetId="6738">
        <row r="2">
          <cell r="A2" t="str">
            <v>Complete</v>
          </cell>
        </row>
      </sheetData>
      <sheetData sheetId="6739">
        <row r="2">
          <cell r="A2" t="str">
            <v>Complete</v>
          </cell>
        </row>
      </sheetData>
      <sheetData sheetId="6740">
        <row r="2">
          <cell r="A2" t="str">
            <v>Complete</v>
          </cell>
        </row>
      </sheetData>
      <sheetData sheetId="6741">
        <row r="2">
          <cell r="A2" t="str">
            <v>Complete</v>
          </cell>
        </row>
      </sheetData>
      <sheetData sheetId="6742">
        <row r="2">
          <cell r="A2" t="str">
            <v>Complete</v>
          </cell>
        </row>
      </sheetData>
      <sheetData sheetId="6743">
        <row r="2">
          <cell r="A2" t="str">
            <v>Complete</v>
          </cell>
        </row>
      </sheetData>
      <sheetData sheetId="6744">
        <row r="2">
          <cell r="A2" t="str">
            <v>Complete</v>
          </cell>
        </row>
      </sheetData>
      <sheetData sheetId="6745">
        <row r="2">
          <cell r="A2">
            <v>43462</v>
          </cell>
        </row>
      </sheetData>
      <sheetData sheetId="6746">
        <row r="2">
          <cell r="A2">
            <v>43462</v>
          </cell>
        </row>
      </sheetData>
      <sheetData sheetId="6747">
        <row r="2">
          <cell r="A2">
            <v>43462</v>
          </cell>
        </row>
      </sheetData>
      <sheetData sheetId="6748">
        <row r="2">
          <cell r="A2">
            <v>43462</v>
          </cell>
        </row>
      </sheetData>
      <sheetData sheetId="6749">
        <row r="2">
          <cell r="A2">
            <v>43462</v>
          </cell>
        </row>
      </sheetData>
      <sheetData sheetId="6750">
        <row r="2">
          <cell r="A2">
            <v>43462</v>
          </cell>
        </row>
      </sheetData>
      <sheetData sheetId="6751">
        <row r="2">
          <cell r="A2">
            <v>43462</v>
          </cell>
        </row>
      </sheetData>
      <sheetData sheetId="6752">
        <row r="2">
          <cell r="A2">
            <v>43462</v>
          </cell>
        </row>
      </sheetData>
      <sheetData sheetId="6753">
        <row r="2">
          <cell r="A2">
            <v>43462</v>
          </cell>
        </row>
      </sheetData>
      <sheetData sheetId="6754">
        <row r="2">
          <cell r="A2">
            <v>43462</v>
          </cell>
        </row>
      </sheetData>
      <sheetData sheetId="6755">
        <row r="2">
          <cell r="A2">
            <v>43462</v>
          </cell>
        </row>
      </sheetData>
      <sheetData sheetId="6756">
        <row r="2">
          <cell r="A2">
            <v>43462</v>
          </cell>
        </row>
      </sheetData>
      <sheetData sheetId="6757">
        <row r="2">
          <cell r="A2">
            <v>43462</v>
          </cell>
        </row>
      </sheetData>
      <sheetData sheetId="6758">
        <row r="2">
          <cell r="A2">
            <v>43462</v>
          </cell>
        </row>
      </sheetData>
      <sheetData sheetId="6759">
        <row r="2">
          <cell r="A2">
            <v>43462</v>
          </cell>
        </row>
      </sheetData>
      <sheetData sheetId="6760">
        <row r="2">
          <cell r="A2">
            <v>43462</v>
          </cell>
        </row>
      </sheetData>
      <sheetData sheetId="6761">
        <row r="2">
          <cell r="A2">
            <v>43462</v>
          </cell>
        </row>
      </sheetData>
      <sheetData sheetId="6762">
        <row r="2">
          <cell r="A2">
            <v>43462</v>
          </cell>
        </row>
      </sheetData>
      <sheetData sheetId="6763">
        <row r="2">
          <cell r="A2" t="str">
            <v>Complete</v>
          </cell>
        </row>
      </sheetData>
      <sheetData sheetId="6764">
        <row r="2">
          <cell r="A2" t="str">
            <v>Complete</v>
          </cell>
        </row>
      </sheetData>
      <sheetData sheetId="6765">
        <row r="2">
          <cell r="A2" t="str">
            <v>Complete</v>
          </cell>
        </row>
      </sheetData>
      <sheetData sheetId="6766">
        <row r="2">
          <cell r="A2" t="str">
            <v>Complete</v>
          </cell>
        </row>
      </sheetData>
      <sheetData sheetId="6767">
        <row r="2">
          <cell r="A2" t="str">
            <v>Complete</v>
          </cell>
        </row>
      </sheetData>
      <sheetData sheetId="6768">
        <row r="2">
          <cell r="A2" t="str">
            <v>Complete</v>
          </cell>
        </row>
      </sheetData>
      <sheetData sheetId="6769">
        <row r="2">
          <cell r="A2" t="str">
            <v>Complete</v>
          </cell>
        </row>
      </sheetData>
      <sheetData sheetId="6770">
        <row r="2">
          <cell r="A2" t="str">
            <v>Complete</v>
          </cell>
        </row>
      </sheetData>
      <sheetData sheetId="6771">
        <row r="2">
          <cell r="A2" t="str">
            <v>Complete</v>
          </cell>
        </row>
      </sheetData>
      <sheetData sheetId="6772">
        <row r="2">
          <cell r="A2" t="str">
            <v>Complete</v>
          </cell>
        </row>
      </sheetData>
      <sheetData sheetId="6773">
        <row r="2">
          <cell r="A2" t="str">
            <v>Complete</v>
          </cell>
        </row>
      </sheetData>
      <sheetData sheetId="6774">
        <row r="2">
          <cell r="A2" t="str">
            <v>Complete</v>
          </cell>
        </row>
      </sheetData>
      <sheetData sheetId="6775">
        <row r="2">
          <cell r="A2" t="str">
            <v>Complete</v>
          </cell>
        </row>
      </sheetData>
      <sheetData sheetId="6776">
        <row r="2">
          <cell r="A2" t="str">
            <v>Complete</v>
          </cell>
        </row>
      </sheetData>
      <sheetData sheetId="6777">
        <row r="2">
          <cell r="A2" t="str">
            <v>Complete</v>
          </cell>
        </row>
      </sheetData>
      <sheetData sheetId="6778">
        <row r="2">
          <cell r="A2" t="str">
            <v>Complete</v>
          </cell>
        </row>
      </sheetData>
      <sheetData sheetId="6779">
        <row r="2">
          <cell r="A2" t="str">
            <v>Complete</v>
          </cell>
        </row>
      </sheetData>
      <sheetData sheetId="6780">
        <row r="2">
          <cell r="A2" t="str">
            <v>Complete</v>
          </cell>
        </row>
      </sheetData>
      <sheetData sheetId="6781">
        <row r="2">
          <cell r="A2" t="str">
            <v>Complete</v>
          </cell>
        </row>
      </sheetData>
      <sheetData sheetId="6782">
        <row r="2">
          <cell r="A2">
            <v>43462</v>
          </cell>
        </row>
      </sheetData>
      <sheetData sheetId="6783">
        <row r="2">
          <cell r="A2">
            <v>43462</v>
          </cell>
        </row>
      </sheetData>
      <sheetData sheetId="6784">
        <row r="2">
          <cell r="A2">
            <v>43462</v>
          </cell>
        </row>
      </sheetData>
      <sheetData sheetId="6785">
        <row r="2">
          <cell r="A2">
            <v>43462</v>
          </cell>
        </row>
      </sheetData>
      <sheetData sheetId="6786">
        <row r="2">
          <cell r="A2">
            <v>43462</v>
          </cell>
        </row>
      </sheetData>
      <sheetData sheetId="6787">
        <row r="2">
          <cell r="A2">
            <v>43462</v>
          </cell>
        </row>
      </sheetData>
      <sheetData sheetId="6788">
        <row r="2">
          <cell r="A2">
            <v>43462</v>
          </cell>
        </row>
      </sheetData>
      <sheetData sheetId="6789">
        <row r="2">
          <cell r="A2">
            <v>43462</v>
          </cell>
        </row>
      </sheetData>
      <sheetData sheetId="6790">
        <row r="2">
          <cell r="A2">
            <v>43462</v>
          </cell>
        </row>
      </sheetData>
      <sheetData sheetId="6791">
        <row r="2">
          <cell r="A2">
            <v>43462</v>
          </cell>
        </row>
      </sheetData>
      <sheetData sheetId="6792">
        <row r="2">
          <cell r="A2">
            <v>43462</v>
          </cell>
        </row>
      </sheetData>
      <sheetData sheetId="6793">
        <row r="2">
          <cell r="A2">
            <v>43462</v>
          </cell>
        </row>
      </sheetData>
      <sheetData sheetId="6794">
        <row r="2">
          <cell r="A2">
            <v>43462</v>
          </cell>
        </row>
      </sheetData>
      <sheetData sheetId="6795">
        <row r="2">
          <cell r="A2">
            <v>43462</v>
          </cell>
        </row>
      </sheetData>
      <sheetData sheetId="6796">
        <row r="2">
          <cell r="A2">
            <v>43462</v>
          </cell>
        </row>
      </sheetData>
      <sheetData sheetId="6797">
        <row r="2">
          <cell r="A2">
            <v>43462</v>
          </cell>
        </row>
      </sheetData>
      <sheetData sheetId="6798">
        <row r="2">
          <cell r="A2">
            <v>43462</v>
          </cell>
        </row>
      </sheetData>
      <sheetData sheetId="6799">
        <row r="2">
          <cell r="A2">
            <v>43462</v>
          </cell>
        </row>
      </sheetData>
      <sheetData sheetId="6800">
        <row r="2">
          <cell r="A2">
            <v>43462</v>
          </cell>
        </row>
      </sheetData>
      <sheetData sheetId="6801">
        <row r="2">
          <cell r="A2">
            <v>43462</v>
          </cell>
        </row>
      </sheetData>
      <sheetData sheetId="6802">
        <row r="2">
          <cell r="A2">
            <v>43462</v>
          </cell>
        </row>
      </sheetData>
      <sheetData sheetId="6803">
        <row r="2">
          <cell r="A2">
            <v>43462</v>
          </cell>
        </row>
      </sheetData>
      <sheetData sheetId="6804">
        <row r="2">
          <cell r="A2" t="str">
            <v>Complete</v>
          </cell>
        </row>
      </sheetData>
      <sheetData sheetId="6805">
        <row r="2">
          <cell r="A2" t="str">
            <v>Complete</v>
          </cell>
        </row>
      </sheetData>
      <sheetData sheetId="6806">
        <row r="2">
          <cell r="A2" t="str">
            <v>Complete</v>
          </cell>
        </row>
      </sheetData>
      <sheetData sheetId="6807">
        <row r="2">
          <cell r="A2" t="str">
            <v>Complete</v>
          </cell>
        </row>
      </sheetData>
      <sheetData sheetId="6808">
        <row r="2">
          <cell r="A2" t="str">
            <v>Complete</v>
          </cell>
        </row>
      </sheetData>
      <sheetData sheetId="6809">
        <row r="2">
          <cell r="A2" t="str">
            <v>Complete</v>
          </cell>
        </row>
      </sheetData>
      <sheetData sheetId="6810">
        <row r="2">
          <cell r="A2" t="str">
            <v>Complete</v>
          </cell>
        </row>
      </sheetData>
      <sheetData sheetId="6811">
        <row r="2">
          <cell r="A2" t="str">
            <v>Complete</v>
          </cell>
        </row>
      </sheetData>
      <sheetData sheetId="6812">
        <row r="2">
          <cell r="A2" t="str">
            <v>Complete</v>
          </cell>
        </row>
      </sheetData>
      <sheetData sheetId="6813">
        <row r="2">
          <cell r="A2" t="str">
            <v>Complete</v>
          </cell>
        </row>
      </sheetData>
      <sheetData sheetId="6814">
        <row r="2">
          <cell r="A2" t="str">
            <v>Complete</v>
          </cell>
        </row>
      </sheetData>
      <sheetData sheetId="6815">
        <row r="2">
          <cell r="A2" t="str">
            <v>Complete</v>
          </cell>
        </row>
      </sheetData>
      <sheetData sheetId="6816">
        <row r="2">
          <cell r="A2" t="str">
            <v>Complete</v>
          </cell>
        </row>
      </sheetData>
      <sheetData sheetId="6817">
        <row r="2">
          <cell r="A2" t="str">
            <v>Complete</v>
          </cell>
        </row>
      </sheetData>
      <sheetData sheetId="6818">
        <row r="2">
          <cell r="A2" t="str">
            <v>Complete</v>
          </cell>
        </row>
      </sheetData>
      <sheetData sheetId="6819">
        <row r="2">
          <cell r="A2" t="str">
            <v>Complete</v>
          </cell>
        </row>
      </sheetData>
      <sheetData sheetId="6820">
        <row r="2">
          <cell r="A2" t="str">
            <v>Complete</v>
          </cell>
        </row>
      </sheetData>
      <sheetData sheetId="6821">
        <row r="2">
          <cell r="A2" t="str">
            <v>Complete</v>
          </cell>
        </row>
      </sheetData>
      <sheetData sheetId="6822">
        <row r="2">
          <cell r="A2" t="str">
            <v>Complete</v>
          </cell>
        </row>
      </sheetData>
      <sheetData sheetId="6823">
        <row r="2">
          <cell r="A2">
            <v>43462</v>
          </cell>
        </row>
      </sheetData>
      <sheetData sheetId="6824">
        <row r="2">
          <cell r="A2">
            <v>43462</v>
          </cell>
        </row>
      </sheetData>
      <sheetData sheetId="6825">
        <row r="2">
          <cell r="A2">
            <v>43462</v>
          </cell>
        </row>
      </sheetData>
      <sheetData sheetId="6826">
        <row r="2">
          <cell r="A2">
            <v>43462</v>
          </cell>
        </row>
      </sheetData>
      <sheetData sheetId="6827">
        <row r="2">
          <cell r="A2">
            <v>43462</v>
          </cell>
        </row>
      </sheetData>
      <sheetData sheetId="6828">
        <row r="2">
          <cell r="A2">
            <v>43462</v>
          </cell>
        </row>
      </sheetData>
      <sheetData sheetId="6829">
        <row r="2">
          <cell r="A2">
            <v>43462</v>
          </cell>
        </row>
      </sheetData>
      <sheetData sheetId="6830">
        <row r="2">
          <cell r="A2">
            <v>43462</v>
          </cell>
        </row>
      </sheetData>
      <sheetData sheetId="6831">
        <row r="2">
          <cell r="A2">
            <v>43462</v>
          </cell>
        </row>
      </sheetData>
      <sheetData sheetId="6832">
        <row r="2">
          <cell r="A2">
            <v>43462</v>
          </cell>
        </row>
      </sheetData>
      <sheetData sheetId="6833">
        <row r="2">
          <cell r="A2">
            <v>43462</v>
          </cell>
        </row>
      </sheetData>
      <sheetData sheetId="6834">
        <row r="2">
          <cell r="A2">
            <v>43462</v>
          </cell>
        </row>
      </sheetData>
      <sheetData sheetId="6835">
        <row r="2">
          <cell r="A2">
            <v>43462</v>
          </cell>
        </row>
      </sheetData>
      <sheetData sheetId="6836">
        <row r="2">
          <cell r="A2">
            <v>43462</v>
          </cell>
        </row>
      </sheetData>
      <sheetData sheetId="6837">
        <row r="2">
          <cell r="A2">
            <v>43462</v>
          </cell>
        </row>
      </sheetData>
      <sheetData sheetId="6838">
        <row r="2">
          <cell r="A2">
            <v>43462</v>
          </cell>
        </row>
      </sheetData>
      <sheetData sheetId="6839">
        <row r="2">
          <cell r="A2">
            <v>43462</v>
          </cell>
        </row>
      </sheetData>
      <sheetData sheetId="6840">
        <row r="2">
          <cell r="A2">
            <v>43462</v>
          </cell>
        </row>
      </sheetData>
      <sheetData sheetId="6841">
        <row r="2">
          <cell r="A2">
            <v>43462</v>
          </cell>
        </row>
      </sheetData>
      <sheetData sheetId="6842">
        <row r="2">
          <cell r="A2">
            <v>43462</v>
          </cell>
        </row>
      </sheetData>
      <sheetData sheetId="6843">
        <row r="2">
          <cell r="A2">
            <v>43462</v>
          </cell>
        </row>
      </sheetData>
      <sheetData sheetId="6844">
        <row r="2">
          <cell r="A2">
            <v>43462</v>
          </cell>
        </row>
      </sheetData>
      <sheetData sheetId="6845">
        <row r="2">
          <cell r="A2" t="str">
            <v>Complete</v>
          </cell>
        </row>
      </sheetData>
      <sheetData sheetId="6846">
        <row r="2">
          <cell r="A2" t="str">
            <v>Complete</v>
          </cell>
        </row>
      </sheetData>
      <sheetData sheetId="6847">
        <row r="2">
          <cell r="A2" t="str">
            <v>Complete</v>
          </cell>
        </row>
      </sheetData>
      <sheetData sheetId="6848">
        <row r="2">
          <cell r="A2" t="str">
            <v>Complete</v>
          </cell>
        </row>
      </sheetData>
      <sheetData sheetId="6849">
        <row r="2">
          <cell r="A2" t="str">
            <v>Complete</v>
          </cell>
        </row>
      </sheetData>
      <sheetData sheetId="6850">
        <row r="2">
          <cell r="A2" t="str">
            <v>Complete</v>
          </cell>
        </row>
      </sheetData>
      <sheetData sheetId="6851">
        <row r="2">
          <cell r="A2" t="str">
            <v>Complete</v>
          </cell>
        </row>
      </sheetData>
      <sheetData sheetId="6852">
        <row r="2">
          <cell r="A2" t="str">
            <v>Complete</v>
          </cell>
        </row>
      </sheetData>
      <sheetData sheetId="6853">
        <row r="2">
          <cell r="A2" t="str">
            <v>Complete</v>
          </cell>
        </row>
      </sheetData>
      <sheetData sheetId="6854">
        <row r="2">
          <cell r="A2" t="str">
            <v>Complete</v>
          </cell>
        </row>
      </sheetData>
      <sheetData sheetId="6855">
        <row r="2">
          <cell r="A2" t="str">
            <v>Complete</v>
          </cell>
        </row>
      </sheetData>
      <sheetData sheetId="6856">
        <row r="2">
          <cell r="A2" t="str">
            <v>Complete</v>
          </cell>
        </row>
      </sheetData>
      <sheetData sheetId="6857">
        <row r="2">
          <cell r="A2" t="str">
            <v>Complete</v>
          </cell>
        </row>
      </sheetData>
      <sheetData sheetId="6858">
        <row r="2">
          <cell r="A2" t="str">
            <v>Complete</v>
          </cell>
        </row>
      </sheetData>
      <sheetData sheetId="6859">
        <row r="2">
          <cell r="A2" t="str">
            <v>Complete</v>
          </cell>
        </row>
      </sheetData>
      <sheetData sheetId="6860">
        <row r="2">
          <cell r="A2" t="str">
            <v>Complete</v>
          </cell>
        </row>
      </sheetData>
      <sheetData sheetId="6861">
        <row r="2">
          <cell r="A2" t="str">
            <v>Complete</v>
          </cell>
        </row>
      </sheetData>
      <sheetData sheetId="6862">
        <row r="2">
          <cell r="A2" t="str">
            <v>Complete</v>
          </cell>
        </row>
      </sheetData>
      <sheetData sheetId="6863">
        <row r="2">
          <cell r="A2" t="str">
            <v>Complete</v>
          </cell>
        </row>
      </sheetData>
      <sheetData sheetId="6864">
        <row r="2">
          <cell r="A2">
            <v>43462</v>
          </cell>
        </row>
      </sheetData>
      <sheetData sheetId="6865">
        <row r="2">
          <cell r="A2">
            <v>43462</v>
          </cell>
        </row>
      </sheetData>
      <sheetData sheetId="6866">
        <row r="2">
          <cell r="A2">
            <v>43462</v>
          </cell>
        </row>
      </sheetData>
      <sheetData sheetId="6867">
        <row r="2">
          <cell r="A2">
            <v>43462</v>
          </cell>
        </row>
      </sheetData>
      <sheetData sheetId="6868">
        <row r="2">
          <cell r="A2">
            <v>43462</v>
          </cell>
        </row>
      </sheetData>
      <sheetData sheetId="6869">
        <row r="2">
          <cell r="A2">
            <v>43462</v>
          </cell>
        </row>
      </sheetData>
      <sheetData sheetId="6870">
        <row r="2">
          <cell r="A2">
            <v>43462</v>
          </cell>
        </row>
      </sheetData>
      <sheetData sheetId="6871">
        <row r="2">
          <cell r="A2">
            <v>43462</v>
          </cell>
        </row>
      </sheetData>
      <sheetData sheetId="6872">
        <row r="2">
          <cell r="A2">
            <v>43462</v>
          </cell>
        </row>
      </sheetData>
      <sheetData sheetId="6873">
        <row r="2">
          <cell r="A2">
            <v>43462</v>
          </cell>
        </row>
      </sheetData>
      <sheetData sheetId="6874">
        <row r="2">
          <cell r="A2">
            <v>43462</v>
          </cell>
        </row>
      </sheetData>
      <sheetData sheetId="6875">
        <row r="2">
          <cell r="A2">
            <v>43462</v>
          </cell>
        </row>
      </sheetData>
      <sheetData sheetId="6876">
        <row r="2">
          <cell r="A2">
            <v>43462</v>
          </cell>
        </row>
      </sheetData>
      <sheetData sheetId="6877">
        <row r="2">
          <cell r="A2">
            <v>43462</v>
          </cell>
        </row>
      </sheetData>
      <sheetData sheetId="6878">
        <row r="2">
          <cell r="A2">
            <v>43462</v>
          </cell>
        </row>
      </sheetData>
      <sheetData sheetId="6879">
        <row r="2">
          <cell r="A2">
            <v>43462</v>
          </cell>
        </row>
      </sheetData>
      <sheetData sheetId="6880">
        <row r="2">
          <cell r="A2">
            <v>43462</v>
          </cell>
        </row>
      </sheetData>
      <sheetData sheetId="6881">
        <row r="2">
          <cell r="A2">
            <v>43462</v>
          </cell>
        </row>
      </sheetData>
      <sheetData sheetId="6882">
        <row r="2">
          <cell r="A2">
            <v>43462</v>
          </cell>
        </row>
      </sheetData>
      <sheetData sheetId="6883">
        <row r="2">
          <cell r="A2">
            <v>43462</v>
          </cell>
        </row>
      </sheetData>
      <sheetData sheetId="6884">
        <row r="2">
          <cell r="A2">
            <v>43462</v>
          </cell>
        </row>
      </sheetData>
      <sheetData sheetId="6885">
        <row r="2">
          <cell r="A2">
            <v>43462</v>
          </cell>
        </row>
      </sheetData>
      <sheetData sheetId="6886">
        <row r="2">
          <cell r="A2" t="str">
            <v>Complete</v>
          </cell>
        </row>
      </sheetData>
      <sheetData sheetId="6887">
        <row r="2">
          <cell r="A2" t="str">
            <v>Complete</v>
          </cell>
        </row>
      </sheetData>
      <sheetData sheetId="6888">
        <row r="2">
          <cell r="A2" t="str">
            <v>Complete</v>
          </cell>
        </row>
      </sheetData>
      <sheetData sheetId="6889">
        <row r="2">
          <cell r="A2" t="str">
            <v>Complete</v>
          </cell>
        </row>
      </sheetData>
      <sheetData sheetId="6890">
        <row r="2">
          <cell r="A2" t="str">
            <v>Complete</v>
          </cell>
        </row>
      </sheetData>
      <sheetData sheetId="6891">
        <row r="2">
          <cell r="A2" t="str">
            <v>Complete</v>
          </cell>
        </row>
      </sheetData>
      <sheetData sheetId="6892">
        <row r="2">
          <cell r="A2" t="str">
            <v>Complete</v>
          </cell>
        </row>
      </sheetData>
      <sheetData sheetId="6893">
        <row r="2">
          <cell r="A2" t="str">
            <v>Complete</v>
          </cell>
        </row>
      </sheetData>
      <sheetData sheetId="6894">
        <row r="2">
          <cell r="A2" t="str">
            <v>Complete</v>
          </cell>
        </row>
      </sheetData>
      <sheetData sheetId="6895">
        <row r="2">
          <cell r="A2" t="str">
            <v>Complete</v>
          </cell>
        </row>
      </sheetData>
      <sheetData sheetId="6896">
        <row r="2">
          <cell r="A2" t="str">
            <v>Complete</v>
          </cell>
        </row>
      </sheetData>
      <sheetData sheetId="6897">
        <row r="2">
          <cell r="A2" t="str">
            <v>Complete</v>
          </cell>
        </row>
      </sheetData>
      <sheetData sheetId="6898">
        <row r="2">
          <cell r="A2" t="str">
            <v>Complete</v>
          </cell>
        </row>
      </sheetData>
      <sheetData sheetId="6899">
        <row r="2">
          <cell r="A2" t="str">
            <v>Complete</v>
          </cell>
        </row>
      </sheetData>
      <sheetData sheetId="6900">
        <row r="2">
          <cell r="A2" t="str">
            <v>Complete</v>
          </cell>
        </row>
      </sheetData>
      <sheetData sheetId="6901">
        <row r="2">
          <cell r="A2" t="str">
            <v>Complete</v>
          </cell>
        </row>
      </sheetData>
      <sheetData sheetId="6902">
        <row r="2">
          <cell r="A2" t="str">
            <v>Complete</v>
          </cell>
        </row>
      </sheetData>
      <sheetData sheetId="6903">
        <row r="2">
          <cell r="A2" t="str">
            <v>Complete</v>
          </cell>
        </row>
      </sheetData>
      <sheetData sheetId="6904">
        <row r="2">
          <cell r="A2" t="str">
            <v>Complete</v>
          </cell>
        </row>
      </sheetData>
      <sheetData sheetId="6905">
        <row r="2">
          <cell r="A2">
            <v>43462</v>
          </cell>
        </row>
      </sheetData>
      <sheetData sheetId="6906">
        <row r="2">
          <cell r="A2">
            <v>43462</v>
          </cell>
        </row>
      </sheetData>
      <sheetData sheetId="6907">
        <row r="2">
          <cell r="A2">
            <v>43462</v>
          </cell>
        </row>
      </sheetData>
      <sheetData sheetId="6908">
        <row r="2">
          <cell r="A2">
            <v>43462</v>
          </cell>
        </row>
      </sheetData>
      <sheetData sheetId="6909">
        <row r="2">
          <cell r="A2">
            <v>43462</v>
          </cell>
        </row>
      </sheetData>
      <sheetData sheetId="6910">
        <row r="2">
          <cell r="A2">
            <v>43462</v>
          </cell>
        </row>
      </sheetData>
      <sheetData sheetId="6911">
        <row r="2">
          <cell r="A2">
            <v>43462</v>
          </cell>
        </row>
      </sheetData>
      <sheetData sheetId="6912">
        <row r="2">
          <cell r="A2">
            <v>43462</v>
          </cell>
        </row>
      </sheetData>
      <sheetData sheetId="6913">
        <row r="2">
          <cell r="A2">
            <v>43462</v>
          </cell>
        </row>
      </sheetData>
      <sheetData sheetId="6914">
        <row r="2">
          <cell r="A2">
            <v>43462</v>
          </cell>
        </row>
      </sheetData>
      <sheetData sheetId="6915">
        <row r="2">
          <cell r="A2">
            <v>43462</v>
          </cell>
        </row>
      </sheetData>
      <sheetData sheetId="6916">
        <row r="2">
          <cell r="A2">
            <v>43462</v>
          </cell>
        </row>
      </sheetData>
      <sheetData sheetId="6917">
        <row r="2">
          <cell r="A2">
            <v>43462</v>
          </cell>
        </row>
      </sheetData>
      <sheetData sheetId="6918">
        <row r="2">
          <cell r="A2">
            <v>43462</v>
          </cell>
        </row>
      </sheetData>
      <sheetData sheetId="6919">
        <row r="2">
          <cell r="A2">
            <v>43462</v>
          </cell>
        </row>
      </sheetData>
      <sheetData sheetId="6920">
        <row r="2">
          <cell r="A2">
            <v>43462</v>
          </cell>
        </row>
      </sheetData>
      <sheetData sheetId="6921">
        <row r="2">
          <cell r="A2">
            <v>43462</v>
          </cell>
        </row>
      </sheetData>
      <sheetData sheetId="6922">
        <row r="2">
          <cell r="A2">
            <v>43462</v>
          </cell>
        </row>
      </sheetData>
      <sheetData sheetId="6923">
        <row r="2">
          <cell r="A2">
            <v>43462</v>
          </cell>
        </row>
      </sheetData>
      <sheetData sheetId="6924">
        <row r="2">
          <cell r="A2">
            <v>43462</v>
          </cell>
        </row>
      </sheetData>
      <sheetData sheetId="6925">
        <row r="2">
          <cell r="A2">
            <v>43462</v>
          </cell>
        </row>
      </sheetData>
      <sheetData sheetId="6926">
        <row r="2">
          <cell r="A2">
            <v>43462</v>
          </cell>
        </row>
      </sheetData>
      <sheetData sheetId="6927">
        <row r="2">
          <cell r="A2" t="str">
            <v>Complete</v>
          </cell>
        </row>
      </sheetData>
      <sheetData sheetId="6928">
        <row r="2">
          <cell r="A2" t="str">
            <v>Complete</v>
          </cell>
        </row>
      </sheetData>
      <sheetData sheetId="6929">
        <row r="2">
          <cell r="A2" t="str">
            <v>Complete</v>
          </cell>
        </row>
      </sheetData>
      <sheetData sheetId="6930">
        <row r="2">
          <cell r="A2" t="str">
            <v>Complete</v>
          </cell>
        </row>
      </sheetData>
      <sheetData sheetId="6931">
        <row r="2">
          <cell r="A2" t="str">
            <v>Complete</v>
          </cell>
        </row>
      </sheetData>
      <sheetData sheetId="6932">
        <row r="2">
          <cell r="A2" t="str">
            <v>Complete</v>
          </cell>
        </row>
      </sheetData>
      <sheetData sheetId="6933">
        <row r="2">
          <cell r="A2" t="str">
            <v>Complete</v>
          </cell>
        </row>
      </sheetData>
      <sheetData sheetId="6934">
        <row r="2">
          <cell r="A2" t="str">
            <v>Complete</v>
          </cell>
        </row>
      </sheetData>
      <sheetData sheetId="6935">
        <row r="2">
          <cell r="A2" t="str">
            <v>Complete</v>
          </cell>
        </row>
      </sheetData>
      <sheetData sheetId="6936">
        <row r="2">
          <cell r="A2" t="str">
            <v>Complete</v>
          </cell>
        </row>
      </sheetData>
      <sheetData sheetId="6937">
        <row r="2">
          <cell r="A2" t="str">
            <v>Complete</v>
          </cell>
        </row>
      </sheetData>
      <sheetData sheetId="6938">
        <row r="2">
          <cell r="A2" t="str">
            <v>Complete</v>
          </cell>
        </row>
      </sheetData>
      <sheetData sheetId="6939">
        <row r="2">
          <cell r="A2" t="str">
            <v>Complete</v>
          </cell>
        </row>
      </sheetData>
      <sheetData sheetId="6940">
        <row r="2">
          <cell r="A2" t="str">
            <v>Complete</v>
          </cell>
        </row>
      </sheetData>
      <sheetData sheetId="6941">
        <row r="2">
          <cell r="A2" t="str">
            <v>Complete</v>
          </cell>
        </row>
      </sheetData>
      <sheetData sheetId="6942">
        <row r="2">
          <cell r="A2" t="str">
            <v>Complete</v>
          </cell>
        </row>
      </sheetData>
      <sheetData sheetId="6943">
        <row r="2">
          <cell r="A2" t="str">
            <v>Complete</v>
          </cell>
        </row>
      </sheetData>
      <sheetData sheetId="6944">
        <row r="2">
          <cell r="A2" t="str">
            <v>Complete</v>
          </cell>
        </row>
      </sheetData>
      <sheetData sheetId="6945">
        <row r="2">
          <cell r="A2" t="str">
            <v>Complete</v>
          </cell>
        </row>
      </sheetData>
      <sheetData sheetId="6946">
        <row r="2">
          <cell r="A2">
            <v>43462</v>
          </cell>
        </row>
      </sheetData>
      <sheetData sheetId="6947">
        <row r="2">
          <cell r="A2">
            <v>43462</v>
          </cell>
        </row>
      </sheetData>
      <sheetData sheetId="6948">
        <row r="2">
          <cell r="A2">
            <v>43462</v>
          </cell>
        </row>
      </sheetData>
      <sheetData sheetId="6949">
        <row r="2">
          <cell r="A2">
            <v>43462</v>
          </cell>
        </row>
      </sheetData>
      <sheetData sheetId="6950">
        <row r="2">
          <cell r="A2">
            <v>43462</v>
          </cell>
        </row>
      </sheetData>
      <sheetData sheetId="6951">
        <row r="2">
          <cell r="A2">
            <v>43462</v>
          </cell>
        </row>
      </sheetData>
      <sheetData sheetId="6952">
        <row r="2">
          <cell r="A2">
            <v>43462</v>
          </cell>
        </row>
      </sheetData>
      <sheetData sheetId="6953">
        <row r="2">
          <cell r="A2">
            <v>43462</v>
          </cell>
        </row>
      </sheetData>
      <sheetData sheetId="6954">
        <row r="2">
          <cell r="A2">
            <v>43462</v>
          </cell>
        </row>
      </sheetData>
      <sheetData sheetId="6955">
        <row r="2">
          <cell r="A2">
            <v>43462</v>
          </cell>
        </row>
      </sheetData>
      <sheetData sheetId="6956">
        <row r="2">
          <cell r="A2">
            <v>43462</v>
          </cell>
        </row>
      </sheetData>
      <sheetData sheetId="6957">
        <row r="2">
          <cell r="A2">
            <v>43462</v>
          </cell>
        </row>
      </sheetData>
      <sheetData sheetId="6958">
        <row r="2">
          <cell r="A2">
            <v>43462</v>
          </cell>
        </row>
      </sheetData>
      <sheetData sheetId="6959">
        <row r="2">
          <cell r="A2">
            <v>43462</v>
          </cell>
        </row>
      </sheetData>
      <sheetData sheetId="6960">
        <row r="2">
          <cell r="A2">
            <v>43462</v>
          </cell>
        </row>
      </sheetData>
      <sheetData sheetId="6961">
        <row r="2">
          <cell r="A2">
            <v>43462</v>
          </cell>
        </row>
      </sheetData>
      <sheetData sheetId="6962">
        <row r="2">
          <cell r="A2">
            <v>43462</v>
          </cell>
        </row>
      </sheetData>
      <sheetData sheetId="6963">
        <row r="2">
          <cell r="A2">
            <v>43462</v>
          </cell>
        </row>
      </sheetData>
      <sheetData sheetId="6964">
        <row r="2">
          <cell r="A2">
            <v>43462</v>
          </cell>
        </row>
      </sheetData>
      <sheetData sheetId="6965">
        <row r="2">
          <cell r="A2">
            <v>43462</v>
          </cell>
        </row>
      </sheetData>
      <sheetData sheetId="6966">
        <row r="2">
          <cell r="A2">
            <v>43462</v>
          </cell>
        </row>
      </sheetData>
      <sheetData sheetId="6967">
        <row r="2">
          <cell r="A2">
            <v>43462</v>
          </cell>
        </row>
      </sheetData>
      <sheetData sheetId="6968">
        <row r="2">
          <cell r="A2" t="str">
            <v>Complete</v>
          </cell>
        </row>
      </sheetData>
      <sheetData sheetId="6969">
        <row r="2">
          <cell r="A2" t="str">
            <v>Complete</v>
          </cell>
        </row>
      </sheetData>
      <sheetData sheetId="6970">
        <row r="2">
          <cell r="A2" t="str">
            <v>Complete</v>
          </cell>
        </row>
      </sheetData>
      <sheetData sheetId="6971">
        <row r="2">
          <cell r="A2" t="str">
            <v>Complete</v>
          </cell>
        </row>
      </sheetData>
      <sheetData sheetId="6972">
        <row r="2">
          <cell r="A2" t="str">
            <v>Complete</v>
          </cell>
        </row>
      </sheetData>
      <sheetData sheetId="6973">
        <row r="2">
          <cell r="A2" t="str">
            <v>Complete</v>
          </cell>
        </row>
      </sheetData>
      <sheetData sheetId="6974">
        <row r="2">
          <cell r="A2" t="str">
            <v>Complete</v>
          </cell>
        </row>
      </sheetData>
      <sheetData sheetId="6975">
        <row r="2">
          <cell r="A2" t="str">
            <v>Complete</v>
          </cell>
        </row>
      </sheetData>
      <sheetData sheetId="6976">
        <row r="2">
          <cell r="A2" t="str">
            <v>Complete</v>
          </cell>
        </row>
      </sheetData>
      <sheetData sheetId="6977">
        <row r="2">
          <cell r="A2" t="str">
            <v>Complete</v>
          </cell>
        </row>
      </sheetData>
      <sheetData sheetId="6978">
        <row r="2">
          <cell r="A2" t="str">
            <v>Complete</v>
          </cell>
        </row>
      </sheetData>
      <sheetData sheetId="6979">
        <row r="2">
          <cell r="A2" t="str">
            <v>Complete</v>
          </cell>
        </row>
      </sheetData>
      <sheetData sheetId="6980">
        <row r="2">
          <cell r="A2" t="str">
            <v>Complete</v>
          </cell>
        </row>
      </sheetData>
      <sheetData sheetId="6981">
        <row r="2">
          <cell r="A2" t="str">
            <v>Complete</v>
          </cell>
        </row>
      </sheetData>
      <sheetData sheetId="6982">
        <row r="2">
          <cell r="A2" t="str">
            <v>Complete</v>
          </cell>
        </row>
      </sheetData>
      <sheetData sheetId="6983">
        <row r="2">
          <cell r="A2" t="str">
            <v>Complete</v>
          </cell>
        </row>
      </sheetData>
      <sheetData sheetId="6984">
        <row r="2">
          <cell r="A2" t="str">
            <v>Complete</v>
          </cell>
        </row>
      </sheetData>
      <sheetData sheetId="6985">
        <row r="2">
          <cell r="A2" t="str">
            <v>Complete</v>
          </cell>
        </row>
      </sheetData>
      <sheetData sheetId="6986">
        <row r="2">
          <cell r="A2">
            <v>43462</v>
          </cell>
        </row>
      </sheetData>
      <sheetData sheetId="6987">
        <row r="2">
          <cell r="A2">
            <v>43462</v>
          </cell>
        </row>
      </sheetData>
      <sheetData sheetId="6988">
        <row r="2">
          <cell r="A2">
            <v>43462</v>
          </cell>
        </row>
      </sheetData>
      <sheetData sheetId="6989">
        <row r="2">
          <cell r="A2">
            <v>43462</v>
          </cell>
        </row>
      </sheetData>
      <sheetData sheetId="6990">
        <row r="2">
          <cell r="A2">
            <v>43462</v>
          </cell>
        </row>
      </sheetData>
      <sheetData sheetId="6991">
        <row r="2">
          <cell r="A2">
            <v>43462</v>
          </cell>
        </row>
      </sheetData>
      <sheetData sheetId="6992">
        <row r="2">
          <cell r="A2">
            <v>43462</v>
          </cell>
        </row>
      </sheetData>
      <sheetData sheetId="6993">
        <row r="2">
          <cell r="A2">
            <v>43462</v>
          </cell>
        </row>
      </sheetData>
      <sheetData sheetId="6994">
        <row r="2">
          <cell r="A2">
            <v>43462</v>
          </cell>
        </row>
      </sheetData>
      <sheetData sheetId="6995">
        <row r="2">
          <cell r="A2">
            <v>43462</v>
          </cell>
        </row>
      </sheetData>
      <sheetData sheetId="6996">
        <row r="2">
          <cell r="A2">
            <v>43462</v>
          </cell>
        </row>
      </sheetData>
      <sheetData sheetId="6997">
        <row r="2">
          <cell r="A2">
            <v>43462</v>
          </cell>
        </row>
      </sheetData>
      <sheetData sheetId="6998">
        <row r="2">
          <cell r="A2">
            <v>43462</v>
          </cell>
        </row>
      </sheetData>
      <sheetData sheetId="6999">
        <row r="2">
          <cell r="A2">
            <v>43462</v>
          </cell>
        </row>
      </sheetData>
      <sheetData sheetId="7000">
        <row r="2">
          <cell r="A2">
            <v>43462</v>
          </cell>
        </row>
      </sheetData>
      <sheetData sheetId="7001">
        <row r="2">
          <cell r="A2">
            <v>43462</v>
          </cell>
        </row>
      </sheetData>
      <sheetData sheetId="7002">
        <row r="2">
          <cell r="A2">
            <v>43462</v>
          </cell>
        </row>
      </sheetData>
      <sheetData sheetId="7003">
        <row r="2">
          <cell r="A2">
            <v>43462</v>
          </cell>
        </row>
      </sheetData>
      <sheetData sheetId="7004">
        <row r="2">
          <cell r="A2">
            <v>43462</v>
          </cell>
        </row>
      </sheetData>
      <sheetData sheetId="7005">
        <row r="2">
          <cell r="A2">
            <v>43462</v>
          </cell>
        </row>
      </sheetData>
      <sheetData sheetId="7006">
        <row r="2">
          <cell r="A2">
            <v>43462</v>
          </cell>
        </row>
      </sheetData>
      <sheetData sheetId="7007">
        <row r="2">
          <cell r="A2" t="str">
            <v>Complete</v>
          </cell>
        </row>
      </sheetData>
      <sheetData sheetId="7008">
        <row r="2">
          <cell r="A2">
            <v>43462</v>
          </cell>
        </row>
      </sheetData>
      <sheetData sheetId="7009">
        <row r="2">
          <cell r="A2" t="str">
            <v>Complete</v>
          </cell>
        </row>
      </sheetData>
      <sheetData sheetId="7010">
        <row r="2">
          <cell r="A2" t="str">
            <v>Complete</v>
          </cell>
        </row>
      </sheetData>
      <sheetData sheetId="7011">
        <row r="2">
          <cell r="A2" t="str">
            <v>Complete</v>
          </cell>
        </row>
      </sheetData>
      <sheetData sheetId="7012">
        <row r="2">
          <cell r="A2" t="str">
            <v>Complete</v>
          </cell>
        </row>
      </sheetData>
      <sheetData sheetId="7013">
        <row r="2">
          <cell r="A2" t="str">
            <v>Complete</v>
          </cell>
        </row>
      </sheetData>
      <sheetData sheetId="7014">
        <row r="2">
          <cell r="A2" t="str">
            <v>Complete</v>
          </cell>
        </row>
      </sheetData>
      <sheetData sheetId="7015">
        <row r="2">
          <cell r="A2" t="str">
            <v>Complete</v>
          </cell>
        </row>
      </sheetData>
      <sheetData sheetId="7016">
        <row r="2">
          <cell r="A2" t="str">
            <v>Complete</v>
          </cell>
        </row>
      </sheetData>
      <sheetData sheetId="7017">
        <row r="2">
          <cell r="A2" t="str">
            <v>Complete</v>
          </cell>
        </row>
      </sheetData>
      <sheetData sheetId="7018">
        <row r="2">
          <cell r="A2" t="str">
            <v>Complete</v>
          </cell>
        </row>
      </sheetData>
      <sheetData sheetId="7019">
        <row r="2">
          <cell r="A2" t="str">
            <v>Complete</v>
          </cell>
        </row>
      </sheetData>
      <sheetData sheetId="7020">
        <row r="2">
          <cell r="A2" t="str">
            <v>Complete</v>
          </cell>
        </row>
      </sheetData>
      <sheetData sheetId="7021">
        <row r="2">
          <cell r="A2" t="str">
            <v>Complete</v>
          </cell>
        </row>
      </sheetData>
      <sheetData sheetId="7022">
        <row r="2">
          <cell r="A2" t="str">
            <v>Complete</v>
          </cell>
        </row>
      </sheetData>
      <sheetData sheetId="7023">
        <row r="2">
          <cell r="A2" t="str">
            <v>Complete</v>
          </cell>
        </row>
      </sheetData>
      <sheetData sheetId="7024">
        <row r="2">
          <cell r="A2" t="str">
            <v>Complete</v>
          </cell>
        </row>
      </sheetData>
      <sheetData sheetId="7025">
        <row r="2">
          <cell r="A2" t="str">
            <v>Complete</v>
          </cell>
        </row>
      </sheetData>
      <sheetData sheetId="7026">
        <row r="2">
          <cell r="A2" t="str">
            <v>Complete</v>
          </cell>
        </row>
      </sheetData>
      <sheetData sheetId="7027">
        <row r="2">
          <cell r="A2" t="str">
            <v>Complete</v>
          </cell>
        </row>
      </sheetData>
      <sheetData sheetId="7028">
        <row r="2">
          <cell r="A2" t="str">
            <v>Complete</v>
          </cell>
        </row>
      </sheetData>
      <sheetData sheetId="7029">
        <row r="2">
          <cell r="A2" t="str">
            <v>Complete</v>
          </cell>
        </row>
      </sheetData>
      <sheetData sheetId="7030">
        <row r="2">
          <cell r="A2">
            <v>43462</v>
          </cell>
        </row>
      </sheetData>
      <sheetData sheetId="7031">
        <row r="2">
          <cell r="A2">
            <v>43462</v>
          </cell>
        </row>
      </sheetData>
      <sheetData sheetId="7032">
        <row r="2">
          <cell r="A2">
            <v>43462</v>
          </cell>
        </row>
      </sheetData>
      <sheetData sheetId="7033">
        <row r="2">
          <cell r="A2">
            <v>43462</v>
          </cell>
        </row>
      </sheetData>
      <sheetData sheetId="7034">
        <row r="2">
          <cell r="A2">
            <v>43462</v>
          </cell>
        </row>
      </sheetData>
      <sheetData sheetId="7035">
        <row r="2">
          <cell r="A2">
            <v>43462</v>
          </cell>
        </row>
      </sheetData>
      <sheetData sheetId="7036">
        <row r="2">
          <cell r="A2">
            <v>43462</v>
          </cell>
        </row>
      </sheetData>
      <sheetData sheetId="7037">
        <row r="2">
          <cell r="A2">
            <v>43462</v>
          </cell>
        </row>
      </sheetData>
      <sheetData sheetId="7038">
        <row r="2">
          <cell r="A2">
            <v>43462</v>
          </cell>
        </row>
      </sheetData>
      <sheetData sheetId="7039">
        <row r="2">
          <cell r="A2">
            <v>43462</v>
          </cell>
        </row>
      </sheetData>
      <sheetData sheetId="7040">
        <row r="2">
          <cell r="A2">
            <v>43462</v>
          </cell>
        </row>
      </sheetData>
      <sheetData sheetId="7041">
        <row r="2">
          <cell r="A2">
            <v>43462</v>
          </cell>
        </row>
      </sheetData>
      <sheetData sheetId="7042">
        <row r="2">
          <cell r="A2">
            <v>43462</v>
          </cell>
        </row>
      </sheetData>
      <sheetData sheetId="7043">
        <row r="2">
          <cell r="A2">
            <v>43462</v>
          </cell>
        </row>
      </sheetData>
      <sheetData sheetId="7044">
        <row r="2">
          <cell r="A2">
            <v>43462</v>
          </cell>
        </row>
      </sheetData>
      <sheetData sheetId="7045">
        <row r="2">
          <cell r="A2">
            <v>43462</v>
          </cell>
        </row>
      </sheetData>
      <sheetData sheetId="7046">
        <row r="2">
          <cell r="A2">
            <v>43462</v>
          </cell>
        </row>
      </sheetData>
      <sheetData sheetId="7047">
        <row r="2">
          <cell r="A2">
            <v>43462</v>
          </cell>
        </row>
      </sheetData>
      <sheetData sheetId="7048">
        <row r="2">
          <cell r="A2">
            <v>43462</v>
          </cell>
        </row>
      </sheetData>
      <sheetData sheetId="7049">
        <row r="2">
          <cell r="A2">
            <v>43462</v>
          </cell>
        </row>
      </sheetData>
      <sheetData sheetId="7050">
        <row r="2">
          <cell r="A2" t="str">
            <v>Complete</v>
          </cell>
        </row>
      </sheetData>
      <sheetData sheetId="7051">
        <row r="2">
          <cell r="A2" t="str">
            <v>Complete</v>
          </cell>
        </row>
      </sheetData>
      <sheetData sheetId="7052">
        <row r="2">
          <cell r="A2" t="str">
            <v>Complete</v>
          </cell>
        </row>
      </sheetData>
      <sheetData sheetId="7053">
        <row r="2">
          <cell r="A2" t="str">
            <v>Complete</v>
          </cell>
        </row>
      </sheetData>
      <sheetData sheetId="7054">
        <row r="2">
          <cell r="A2" t="str">
            <v>Complete</v>
          </cell>
        </row>
      </sheetData>
      <sheetData sheetId="7055">
        <row r="2">
          <cell r="A2" t="str">
            <v>Complete</v>
          </cell>
        </row>
      </sheetData>
      <sheetData sheetId="7056">
        <row r="2">
          <cell r="A2" t="str">
            <v>Complete</v>
          </cell>
        </row>
      </sheetData>
      <sheetData sheetId="7057">
        <row r="2">
          <cell r="A2" t="str">
            <v>Complete</v>
          </cell>
        </row>
      </sheetData>
      <sheetData sheetId="7058">
        <row r="2">
          <cell r="A2" t="str">
            <v>Complete</v>
          </cell>
        </row>
      </sheetData>
      <sheetData sheetId="7059">
        <row r="2">
          <cell r="A2" t="str">
            <v>Complete</v>
          </cell>
        </row>
      </sheetData>
      <sheetData sheetId="7060">
        <row r="2">
          <cell r="A2" t="str">
            <v>Complete</v>
          </cell>
        </row>
      </sheetData>
      <sheetData sheetId="7061">
        <row r="2">
          <cell r="A2" t="str">
            <v>Complete</v>
          </cell>
        </row>
      </sheetData>
      <sheetData sheetId="7062">
        <row r="2">
          <cell r="A2" t="str">
            <v>Complete</v>
          </cell>
        </row>
      </sheetData>
      <sheetData sheetId="7063">
        <row r="2">
          <cell r="A2" t="str">
            <v>Complete</v>
          </cell>
        </row>
      </sheetData>
      <sheetData sheetId="7064">
        <row r="2">
          <cell r="A2" t="str">
            <v>Complete</v>
          </cell>
        </row>
      </sheetData>
      <sheetData sheetId="7065">
        <row r="2">
          <cell r="A2" t="str">
            <v>Complete</v>
          </cell>
        </row>
      </sheetData>
      <sheetData sheetId="7066">
        <row r="2">
          <cell r="A2" t="str">
            <v>Complete</v>
          </cell>
        </row>
      </sheetData>
      <sheetData sheetId="7067">
        <row r="2">
          <cell r="A2" t="str">
            <v>Complete</v>
          </cell>
        </row>
      </sheetData>
      <sheetData sheetId="7068">
        <row r="2">
          <cell r="A2">
            <v>43462</v>
          </cell>
        </row>
      </sheetData>
      <sheetData sheetId="7069">
        <row r="2">
          <cell r="A2">
            <v>43462</v>
          </cell>
        </row>
      </sheetData>
      <sheetData sheetId="7070">
        <row r="2">
          <cell r="A2">
            <v>43462</v>
          </cell>
        </row>
      </sheetData>
      <sheetData sheetId="7071">
        <row r="2">
          <cell r="A2">
            <v>43462</v>
          </cell>
        </row>
      </sheetData>
      <sheetData sheetId="7072">
        <row r="2">
          <cell r="A2">
            <v>43462</v>
          </cell>
        </row>
      </sheetData>
      <sheetData sheetId="7073">
        <row r="2">
          <cell r="A2">
            <v>43462</v>
          </cell>
        </row>
      </sheetData>
      <sheetData sheetId="7074">
        <row r="2">
          <cell r="A2">
            <v>43462</v>
          </cell>
        </row>
      </sheetData>
      <sheetData sheetId="7075">
        <row r="2">
          <cell r="A2">
            <v>43462</v>
          </cell>
        </row>
      </sheetData>
      <sheetData sheetId="7076">
        <row r="2">
          <cell r="A2">
            <v>43462</v>
          </cell>
        </row>
      </sheetData>
      <sheetData sheetId="7077">
        <row r="2">
          <cell r="A2">
            <v>43462</v>
          </cell>
        </row>
      </sheetData>
      <sheetData sheetId="7078">
        <row r="2">
          <cell r="A2">
            <v>43462</v>
          </cell>
        </row>
      </sheetData>
      <sheetData sheetId="7079">
        <row r="2">
          <cell r="A2">
            <v>43462</v>
          </cell>
        </row>
      </sheetData>
      <sheetData sheetId="7080">
        <row r="2">
          <cell r="A2">
            <v>43462</v>
          </cell>
        </row>
      </sheetData>
      <sheetData sheetId="7081">
        <row r="2">
          <cell r="A2">
            <v>43462</v>
          </cell>
        </row>
      </sheetData>
      <sheetData sheetId="7082">
        <row r="2">
          <cell r="A2">
            <v>43462</v>
          </cell>
        </row>
      </sheetData>
      <sheetData sheetId="7083">
        <row r="2">
          <cell r="A2">
            <v>43462</v>
          </cell>
        </row>
      </sheetData>
      <sheetData sheetId="7084">
        <row r="2">
          <cell r="A2">
            <v>43462</v>
          </cell>
        </row>
      </sheetData>
      <sheetData sheetId="7085">
        <row r="2">
          <cell r="A2">
            <v>43462</v>
          </cell>
        </row>
      </sheetData>
      <sheetData sheetId="7086">
        <row r="2">
          <cell r="A2">
            <v>43462</v>
          </cell>
        </row>
      </sheetData>
      <sheetData sheetId="7087">
        <row r="2">
          <cell r="A2">
            <v>43462</v>
          </cell>
        </row>
      </sheetData>
      <sheetData sheetId="7088">
        <row r="2">
          <cell r="A2">
            <v>43462</v>
          </cell>
        </row>
      </sheetData>
      <sheetData sheetId="7089">
        <row r="2">
          <cell r="A2" t="str">
            <v>Complete</v>
          </cell>
        </row>
      </sheetData>
      <sheetData sheetId="7090">
        <row r="2">
          <cell r="A2">
            <v>43462</v>
          </cell>
        </row>
      </sheetData>
      <sheetData sheetId="7091">
        <row r="2">
          <cell r="A2" t="str">
            <v>Complete</v>
          </cell>
        </row>
      </sheetData>
      <sheetData sheetId="7092">
        <row r="2">
          <cell r="A2" t="str">
            <v>Complete</v>
          </cell>
        </row>
      </sheetData>
      <sheetData sheetId="7093">
        <row r="2">
          <cell r="A2" t="str">
            <v>Complete</v>
          </cell>
        </row>
      </sheetData>
      <sheetData sheetId="7094">
        <row r="2">
          <cell r="A2" t="str">
            <v>Complete</v>
          </cell>
        </row>
      </sheetData>
      <sheetData sheetId="7095">
        <row r="2">
          <cell r="A2" t="str">
            <v>Complete</v>
          </cell>
        </row>
      </sheetData>
      <sheetData sheetId="7096">
        <row r="2">
          <cell r="A2" t="str">
            <v>Complete</v>
          </cell>
        </row>
      </sheetData>
      <sheetData sheetId="7097">
        <row r="2">
          <cell r="A2" t="str">
            <v>Complete</v>
          </cell>
        </row>
      </sheetData>
      <sheetData sheetId="7098">
        <row r="2">
          <cell r="A2" t="str">
            <v>Complete</v>
          </cell>
        </row>
      </sheetData>
      <sheetData sheetId="7099">
        <row r="2">
          <cell r="A2" t="str">
            <v>Complete</v>
          </cell>
        </row>
      </sheetData>
      <sheetData sheetId="7100">
        <row r="2">
          <cell r="A2" t="str">
            <v>Complete</v>
          </cell>
        </row>
      </sheetData>
      <sheetData sheetId="7101">
        <row r="2">
          <cell r="A2" t="str">
            <v>Complete</v>
          </cell>
        </row>
      </sheetData>
      <sheetData sheetId="7102">
        <row r="2">
          <cell r="A2" t="str">
            <v>Complete</v>
          </cell>
        </row>
      </sheetData>
      <sheetData sheetId="7103">
        <row r="2">
          <cell r="A2" t="str">
            <v>Complete</v>
          </cell>
        </row>
      </sheetData>
      <sheetData sheetId="7104">
        <row r="2">
          <cell r="A2" t="str">
            <v>Complete</v>
          </cell>
        </row>
      </sheetData>
      <sheetData sheetId="7105">
        <row r="2">
          <cell r="A2" t="str">
            <v>Complete</v>
          </cell>
        </row>
      </sheetData>
      <sheetData sheetId="7106">
        <row r="2">
          <cell r="A2" t="str">
            <v>Complete</v>
          </cell>
        </row>
      </sheetData>
      <sheetData sheetId="7107">
        <row r="2">
          <cell r="A2" t="str">
            <v>Complete</v>
          </cell>
        </row>
      </sheetData>
      <sheetData sheetId="7108">
        <row r="2">
          <cell r="A2" t="str">
            <v>Complete</v>
          </cell>
        </row>
      </sheetData>
      <sheetData sheetId="7109">
        <row r="2">
          <cell r="A2" t="str">
            <v>Complete</v>
          </cell>
        </row>
      </sheetData>
      <sheetData sheetId="7110">
        <row r="2">
          <cell r="A2" t="str">
            <v>Complete</v>
          </cell>
        </row>
      </sheetData>
      <sheetData sheetId="7111">
        <row r="2">
          <cell r="A2" t="str">
            <v>Complete</v>
          </cell>
        </row>
      </sheetData>
      <sheetData sheetId="7112">
        <row r="2">
          <cell r="A2" t="str">
            <v>Complete</v>
          </cell>
        </row>
      </sheetData>
      <sheetData sheetId="7113">
        <row r="2">
          <cell r="A2" t="str">
            <v>Complete</v>
          </cell>
        </row>
      </sheetData>
      <sheetData sheetId="7114">
        <row r="2">
          <cell r="A2">
            <v>43462</v>
          </cell>
        </row>
      </sheetData>
      <sheetData sheetId="7115">
        <row r="2">
          <cell r="A2">
            <v>43462</v>
          </cell>
        </row>
      </sheetData>
      <sheetData sheetId="7116">
        <row r="2">
          <cell r="A2">
            <v>43462</v>
          </cell>
        </row>
      </sheetData>
      <sheetData sheetId="7117">
        <row r="2">
          <cell r="A2">
            <v>43462</v>
          </cell>
        </row>
      </sheetData>
      <sheetData sheetId="7118">
        <row r="2">
          <cell r="A2">
            <v>43462</v>
          </cell>
        </row>
      </sheetData>
      <sheetData sheetId="7119">
        <row r="2">
          <cell r="A2">
            <v>43462</v>
          </cell>
        </row>
      </sheetData>
      <sheetData sheetId="7120">
        <row r="2">
          <cell r="A2">
            <v>43462</v>
          </cell>
        </row>
      </sheetData>
      <sheetData sheetId="7121">
        <row r="2">
          <cell r="A2">
            <v>43462</v>
          </cell>
        </row>
      </sheetData>
      <sheetData sheetId="7122">
        <row r="2">
          <cell r="A2">
            <v>43462</v>
          </cell>
        </row>
      </sheetData>
      <sheetData sheetId="7123">
        <row r="2">
          <cell r="A2">
            <v>43462</v>
          </cell>
        </row>
      </sheetData>
      <sheetData sheetId="7124">
        <row r="2">
          <cell r="A2">
            <v>43462</v>
          </cell>
        </row>
      </sheetData>
      <sheetData sheetId="7125">
        <row r="2">
          <cell r="A2">
            <v>43462</v>
          </cell>
        </row>
      </sheetData>
      <sheetData sheetId="7126">
        <row r="2">
          <cell r="A2">
            <v>43462</v>
          </cell>
        </row>
      </sheetData>
      <sheetData sheetId="7127">
        <row r="2">
          <cell r="A2">
            <v>43462</v>
          </cell>
        </row>
      </sheetData>
      <sheetData sheetId="7128">
        <row r="2">
          <cell r="A2">
            <v>43462</v>
          </cell>
        </row>
      </sheetData>
      <sheetData sheetId="7129">
        <row r="2">
          <cell r="A2">
            <v>43462</v>
          </cell>
        </row>
      </sheetData>
      <sheetData sheetId="7130">
        <row r="2">
          <cell r="A2">
            <v>43462</v>
          </cell>
        </row>
      </sheetData>
      <sheetData sheetId="7131">
        <row r="2">
          <cell r="A2">
            <v>43462</v>
          </cell>
        </row>
      </sheetData>
      <sheetData sheetId="7132">
        <row r="2">
          <cell r="A2" t="str">
            <v>Complete</v>
          </cell>
        </row>
      </sheetData>
      <sheetData sheetId="7133">
        <row r="2">
          <cell r="A2" t="str">
            <v>Complete</v>
          </cell>
        </row>
      </sheetData>
      <sheetData sheetId="7134">
        <row r="2">
          <cell r="A2" t="str">
            <v>Complete</v>
          </cell>
        </row>
      </sheetData>
      <sheetData sheetId="7135">
        <row r="2">
          <cell r="A2" t="str">
            <v>Complete</v>
          </cell>
        </row>
      </sheetData>
      <sheetData sheetId="7136">
        <row r="2">
          <cell r="A2" t="str">
            <v>Complete</v>
          </cell>
        </row>
      </sheetData>
      <sheetData sheetId="7137">
        <row r="2">
          <cell r="A2" t="str">
            <v>Complete</v>
          </cell>
        </row>
      </sheetData>
      <sheetData sheetId="7138">
        <row r="2">
          <cell r="A2" t="str">
            <v>Complete</v>
          </cell>
        </row>
      </sheetData>
      <sheetData sheetId="7139">
        <row r="2">
          <cell r="A2" t="str">
            <v>Complete</v>
          </cell>
        </row>
      </sheetData>
      <sheetData sheetId="7140">
        <row r="2">
          <cell r="A2" t="str">
            <v>Complete</v>
          </cell>
        </row>
      </sheetData>
      <sheetData sheetId="7141">
        <row r="2">
          <cell r="A2" t="str">
            <v>Complete</v>
          </cell>
        </row>
      </sheetData>
      <sheetData sheetId="7142">
        <row r="2">
          <cell r="A2" t="str">
            <v>Complete</v>
          </cell>
        </row>
      </sheetData>
      <sheetData sheetId="7143">
        <row r="2">
          <cell r="A2" t="str">
            <v>Complete</v>
          </cell>
        </row>
      </sheetData>
      <sheetData sheetId="7144">
        <row r="2">
          <cell r="A2" t="str">
            <v>Complete</v>
          </cell>
        </row>
      </sheetData>
      <sheetData sheetId="7145">
        <row r="2">
          <cell r="A2" t="str">
            <v>Complete</v>
          </cell>
        </row>
      </sheetData>
      <sheetData sheetId="7146">
        <row r="2">
          <cell r="A2" t="str">
            <v>Complete</v>
          </cell>
        </row>
      </sheetData>
      <sheetData sheetId="7147">
        <row r="2">
          <cell r="A2" t="str">
            <v>Complete</v>
          </cell>
        </row>
      </sheetData>
      <sheetData sheetId="7148">
        <row r="2">
          <cell r="A2" t="str">
            <v>Complete</v>
          </cell>
        </row>
      </sheetData>
      <sheetData sheetId="7149">
        <row r="2">
          <cell r="A2">
            <v>43462</v>
          </cell>
        </row>
      </sheetData>
      <sheetData sheetId="7150">
        <row r="2">
          <cell r="A2">
            <v>43462</v>
          </cell>
        </row>
      </sheetData>
      <sheetData sheetId="7151">
        <row r="2">
          <cell r="A2">
            <v>43462</v>
          </cell>
        </row>
      </sheetData>
      <sheetData sheetId="7152">
        <row r="2">
          <cell r="A2">
            <v>43462</v>
          </cell>
        </row>
      </sheetData>
      <sheetData sheetId="7153">
        <row r="2">
          <cell r="A2">
            <v>43462</v>
          </cell>
        </row>
      </sheetData>
      <sheetData sheetId="7154">
        <row r="2">
          <cell r="A2">
            <v>43462</v>
          </cell>
        </row>
      </sheetData>
      <sheetData sheetId="7155">
        <row r="2">
          <cell r="A2">
            <v>43462</v>
          </cell>
        </row>
      </sheetData>
      <sheetData sheetId="7156">
        <row r="2">
          <cell r="A2">
            <v>43462</v>
          </cell>
        </row>
      </sheetData>
      <sheetData sheetId="7157">
        <row r="2">
          <cell r="A2">
            <v>43462</v>
          </cell>
        </row>
      </sheetData>
      <sheetData sheetId="7158">
        <row r="2">
          <cell r="A2">
            <v>43462</v>
          </cell>
        </row>
      </sheetData>
      <sheetData sheetId="7159">
        <row r="2">
          <cell r="A2">
            <v>43462</v>
          </cell>
        </row>
      </sheetData>
      <sheetData sheetId="7160">
        <row r="2">
          <cell r="A2">
            <v>43462</v>
          </cell>
        </row>
      </sheetData>
      <sheetData sheetId="7161">
        <row r="2">
          <cell r="A2">
            <v>43462</v>
          </cell>
        </row>
      </sheetData>
      <sheetData sheetId="7162">
        <row r="2">
          <cell r="A2">
            <v>43462</v>
          </cell>
        </row>
      </sheetData>
      <sheetData sheetId="7163">
        <row r="2">
          <cell r="A2">
            <v>43462</v>
          </cell>
        </row>
      </sheetData>
      <sheetData sheetId="7164">
        <row r="2">
          <cell r="A2">
            <v>43462</v>
          </cell>
        </row>
      </sheetData>
      <sheetData sheetId="7165">
        <row r="2">
          <cell r="A2">
            <v>43462</v>
          </cell>
        </row>
      </sheetData>
      <sheetData sheetId="7166">
        <row r="2">
          <cell r="A2">
            <v>43462</v>
          </cell>
        </row>
      </sheetData>
      <sheetData sheetId="7167">
        <row r="2">
          <cell r="A2">
            <v>43462</v>
          </cell>
        </row>
      </sheetData>
      <sheetData sheetId="7168">
        <row r="2">
          <cell r="A2">
            <v>43462</v>
          </cell>
        </row>
      </sheetData>
      <sheetData sheetId="7169">
        <row r="2">
          <cell r="A2">
            <v>43462</v>
          </cell>
        </row>
      </sheetData>
      <sheetData sheetId="7170">
        <row r="2">
          <cell r="A2">
            <v>43462</v>
          </cell>
        </row>
      </sheetData>
      <sheetData sheetId="7171">
        <row r="2">
          <cell r="A2">
            <v>43462</v>
          </cell>
        </row>
      </sheetData>
      <sheetData sheetId="7172">
        <row r="2">
          <cell r="A2">
            <v>43462</v>
          </cell>
        </row>
      </sheetData>
      <sheetData sheetId="7173">
        <row r="2">
          <cell r="A2">
            <v>43462</v>
          </cell>
        </row>
      </sheetData>
      <sheetData sheetId="7174">
        <row r="2">
          <cell r="A2" t="str">
            <v>Complete</v>
          </cell>
        </row>
      </sheetData>
      <sheetData sheetId="7175">
        <row r="2">
          <cell r="A2" t="str">
            <v>Complete</v>
          </cell>
        </row>
      </sheetData>
      <sheetData sheetId="7176">
        <row r="2">
          <cell r="A2" t="str">
            <v>Complete</v>
          </cell>
        </row>
      </sheetData>
      <sheetData sheetId="7177">
        <row r="2">
          <cell r="A2" t="str">
            <v>Complete</v>
          </cell>
        </row>
      </sheetData>
      <sheetData sheetId="7178">
        <row r="2">
          <cell r="A2" t="str">
            <v>Complete</v>
          </cell>
        </row>
      </sheetData>
      <sheetData sheetId="7179">
        <row r="2">
          <cell r="A2" t="str">
            <v>Complete</v>
          </cell>
        </row>
      </sheetData>
      <sheetData sheetId="7180">
        <row r="2">
          <cell r="A2" t="str">
            <v>Complete</v>
          </cell>
        </row>
      </sheetData>
      <sheetData sheetId="7181">
        <row r="2">
          <cell r="A2" t="str">
            <v>Complete</v>
          </cell>
        </row>
      </sheetData>
      <sheetData sheetId="7182">
        <row r="2">
          <cell r="A2" t="str">
            <v>Complete</v>
          </cell>
        </row>
      </sheetData>
      <sheetData sheetId="7183">
        <row r="2">
          <cell r="A2" t="str">
            <v>Complete</v>
          </cell>
        </row>
      </sheetData>
      <sheetData sheetId="7184">
        <row r="2">
          <cell r="A2" t="str">
            <v>Complete</v>
          </cell>
        </row>
      </sheetData>
      <sheetData sheetId="7185">
        <row r="2">
          <cell r="A2" t="str">
            <v>Complete</v>
          </cell>
        </row>
      </sheetData>
      <sheetData sheetId="7186">
        <row r="2">
          <cell r="A2" t="str">
            <v>Complete</v>
          </cell>
        </row>
      </sheetData>
      <sheetData sheetId="7187">
        <row r="2">
          <cell r="A2" t="str">
            <v>Complete</v>
          </cell>
        </row>
      </sheetData>
      <sheetData sheetId="7188">
        <row r="2">
          <cell r="A2" t="str">
            <v>Complete</v>
          </cell>
        </row>
      </sheetData>
      <sheetData sheetId="7189">
        <row r="2">
          <cell r="A2" t="str">
            <v>Complete</v>
          </cell>
        </row>
      </sheetData>
      <sheetData sheetId="7190">
        <row r="2">
          <cell r="A2" t="str">
            <v>Complete</v>
          </cell>
        </row>
      </sheetData>
      <sheetData sheetId="7191">
        <row r="2">
          <cell r="A2" t="str">
            <v>Complete</v>
          </cell>
        </row>
      </sheetData>
      <sheetData sheetId="7192">
        <row r="2">
          <cell r="A2" t="str">
            <v>Complete</v>
          </cell>
        </row>
      </sheetData>
      <sheetData sheetId="7193">
        <row r="2">
          <cell r="A2" t="str">
            <v>Complete</v>
          </cell>
        </row>
      </sheetData>
      <sheetData sheetId="7194">
        <row r="2">
          <cell r="A2">
            <v>43462</v>
          </cell>
        </row>
      </sheetData>
      <sheetData sheetId="7195">
        <row r="2">
          <cell r="A2">
            <v>43462</v>
          </cell>
        </row>
      </sheetData>
      <sheetData sheetId="7196">
        <row r="2">
          <cell r="A2">
            <v>43462</v>
          </cell>
        </row>
      </sheetData>
      <sheetData sheetId="7197">
        <row r="2">
          <cell r="A2">
            <v>43462</v>
          </cell>
        </row>
      </sheetData>
      <sheetData sheetId="7198">
        <row r="2">
          <cell r="A2">
            <v>43462</v>
          </cell>
        </row>
      </sheetData>
      <sheetData sheetId="7199">
        <row r="2">
          <cell r="A2">
            <v>43462</v>
          </cell>
        </row>
      </sheetData>
      <sheetData sheetId="7200">
        <row r="2">
          <cell r="A2">
            <v>43462</v>
          </cell>
        </row>
      </sheetData>
      <sheetData sheetId="7201">
        <row r="2">
          <cell r="A2">
            <v>43462</v>
          </cell>
        </row>
      </sheetData>
      <sheetData sheetId="7202">
        <row r="2">
          <cell r="A2">
            <v>43462</v>
          </cell>
        </row>
      </sheetData>
      <sheetData sheetId="7203">
        <row r="2">
          <cell r="A2">
            <v>43462</v>
          </cell>
        </row>
      </sheetData>
      <sheetData sheetId="7204">
        <row r="2">
          <cell r="A2">
            <v>43462</v>
          </cell>
        </row>
      </sheetData>
      <sheetData sheetId="7205">
        <row r="2">
          <cell r="A2">
            <v>43462</v>
          </cell>
        </row>
      </sheetData>
      <sheetData sheetId="7206">
        <row r="2">
          <cell r="A2">
            <v>43462</v>
          </cell>
        </row>
      </sheetData>
      <sheetData sheetId="7207">
        <row r="2">
          <cell r="A2">
            <v>43462</v>
          </cell>
        </row>
      </sheetData>
      <sheetData sheetId="7208">
        <row r="2">
          <cell r="A2">
            <v>43462</v>
          </cell>
        </row>
      </sheetData>
      <sheetData sheetId="7209">
        <row r="2">
          <cell r="A2">
            <v>43462</v>
          </cell>
        </row>
      </sheetData>
      <sheetData sheetId="7210">
        <row r="2">
          <cell r="A2">
            <v>43462</v>
          </cell>
        </row>
      </sheetData>
      <sheetData sheetId="7211">
        <row r="2">
          <cell r="A2">
            <v>43462</v>
          </cell>
        </row>
      </sheetData>
      <sheetData sheetId="7212">
        <row r="2">
          <cell r="A2">
            <v>43462</v>
          </cell>
        </row>
      </sheetData>
      <sheetData sheetId="7213">
        <row r="2">
          <cell r="A2">
            <v>43462</v>
          </cell>
        </row>
      </sheetData>
      <sheetData sheetId="7214">
        <row r="2">
          <cell r="A2" t="str">
            <v>Complete</v>
          </cell>
        </row>
      </sheetData>
      <sheetData sheetId="7215">
        <row r="2">
          <cell r="A2" t="str">
            <v>Complete</v>
          </cell>
        </row>
      </sheetData>
      <sheetData sheetId="7216">
        <row r="2">
          <cell r="A2" t="str">
            <v>Complete</v>
          </cell>
        </row>
      </sheetData>
      <sheetData sheetId="7217">
        <row r="2">
          <cell r="A2" t="str">
            <v>Complete</v>
          </cell>
        </row>
      </sheetData>
      <sheetData sheetId="7218">
        <row r="2">
          <cell r="A2" t="str">
            <v>Complete</v>
          </cell>
        </row>
      </sheetData>
      <sheetData sheetId="7219">
        <row r="2">
          <cell r="A2" t="str">
            <v>Complete</v>
          </cell>
        </row>
      </sheetData>
      <sheetData sheetId="7220">
        <row r="2">
          <cell r="A2" t="str">
            <v>Complete</v>
          </cell>
        </row>
      </sheetData>
      <sheetData sheetId="7221">
        <row r="2">
          <cell r="A2" t="str">
            <v>Complete</v>
          </cell>
        </row>
      </sheetData>
      <sheetData sheetId="7222">
        <row r="2">
          <cell r="A2" t="str">
            <v>Complete</v>
          </cell>
        </row>
      </sheetData>
      <sheetData sheetId="7223">
        <row r="2">
          <cell r="A2" t="str">
            <v>Complete</v>
          </cell>
        </row>
      </sheetData>
      <sheetData sheetId="7224">
        <row r="2">
          <cell r="A2" t="str">
            <v>Complete</v>
          </cell>
        </row>
      </sheetData>
      <sheetData sheetId="7225">
        <row r="2">
          <cell r="A2" t="str">
            <v>Complete</v>
          </cell>
        </row>
      </sheetData>
      <sheetData sheetId="7226">
        <row r="2">
          <cell r="A2" t="str">
            <v>Complete</v>
          </cell>
        </row>
      </sheetData>
      <sheetData sheetId="7227">
        <row r="2">
          <cell r="A2" t="str">
            <v>Complete</v>
          </cell>
        </row>
      </sheetData>
      <sheetData sheetId="7228">
        <row r="2">
          <cell r="A2" t="str">
            <v>Complete</v>
          </cell>
        </row>
      </sheetData>
      <sheetData sheetId="7229">
        <row r="2">
          <cell r="A2" t="str">
            <v>Complete</v>
          </cell>
        </row>
      </sheetData>
      <sheetData sheetId="7230">
        <row r="2">
          <cell r="A2" t="str">
            <v>Complete</v>
          </cell>
        </row>
      </sheetData>
      <sheetData sheetId="7231">
        <row r="2">
          <cell r="A2">
            <v>43462</v>
          </cell>
        </row>
      </sheetData>
      <sheetData sheetId="7232">
        <row r="2">
          <cell r="A2">
            <v>43462</v>
          </cell>
        </row>
      </sheetData>
      <sheetData sheetId="7233">
        <row r="2">
          <cell r="A2">
            <v>43462</v>
          </cell>
        </row>
      </sheetData>
      <sheetData sheetId="7234">
        <row r="2">
          <cell r="A2">
            <v>43462</v>
          </cell>
        </row>
      </sheetData>
      <sheetData sheetId="7235">
        <row r="2">
          <cell r="A2">
            <v>43462</v>
          </cell>
        </row>
      </sheetData>
      <sheetData sheetId="7236">
        <row r="2">
          <cell r="A2">
            <v>43462</v>
          </cell>
        </row>
      </sheetData>
      <sheetData sheetId="7237">
        <row r="2">
          <cell r="A2">
            <v>43462</v>
          </cell>
        </row>
      </sheetData>
      <sheetData sheetId="7238">
        <row r="2">
          <cell r="A2">
            <v>43462</v>
          </cell>
        </row>
      </sheetData>
      <sheetData sheetId="7239">
        <row r="2">
          <cell r="A2">
            <v>43462</v>
          </cell>
        </row>
      </sheetData>
      <sheetData sheetId="7240">
        <row r="2">
          <cell r="A2">
            <v>43462</v>
          </cell>
        </row>
      </sheetData>
      <sheetData sheetId="7241">
        <row r="2">
          <cell r="A2">
            <v>43462</v>
          </cell>
        </row>
      </sheetData>
      <sheetData sheetId="7242">
        <row r="2">
          <cell r="A2">
            <v>43462</v>
          </cell>
        </row>
      </sheetData>
      <sheetData sheetId="7243">
        <row r="2">
          <cell r="A2">
            <v>43462</v>
          </cell>
        </row>
      </sheetData>
      <sheetData sheetId="7244">
        <row r="2">
          <cell r="A2">
            <v>43462</v>
          </cell>
        </row>
      </sheetData>
      <sheetData sheetId="7245">
        <row r="2">
          <cell r="A2">
            <v>43462</v>
          </cell>
        </row>
      </sheetData>
      <sheetData sheetId="7246">
        <row r="2">
          <cell r="A2">
            <v>43462</v>
          </cell>
        </row>
      </sheetData>
      <sheetData sheetId="7247">
        <row r="2">
          <cell r="A2">
            <v>43462</v>
          </cell>
        </row>
      </sheetData>
      <sheetData sheetId="7248">
        <row r="2">
          <cell r="A2">
            <v>43462</v>
          </cell>
        </row>
      </sheetData>
      <sheetData sheetId="7249">
        <row r="2">
          <cell r="A2">
            <v>43462</v>
          </cell>
        </row>
      </sheetData>
      <sheetData sheetId="7250">
        <row r="2">
          <cell r="A2">
            <v>43462</v>
          </cell>
        </row>
      </sheetData>
      <sheetData sheetId="7251">
        <row r="2">
          <cell r="A2">
            <v>43462</v>
          </cell>
        </row>
      </sheetData>
      <sheetData sheetId="7252">
        <row r="2">
          <cell r="A2">
            <v>43462</v>
          </cell>
        </row>
      </sheetData>
      <sheetData sheetId="7253">
        <row r="2">
          <cell r="A2">
            <v>43462</v>
          </cell>
        </row>
      </sheetData>
      <sheetData sheetId="7254">
        <row r="2">
          <cell r="A2">
            <v>43462</v>
          </cell>
        </row>
      </sheetData>
      <sheetData sheetId="7255">
        <row r="2">
          <cell r="A2">
            <v>43462</v>
          </cell>
        </row>
      </sheetData>
      <sheetData sheetId="7256">
        <row r="2">
          <cell r="A2" t="str">
            <v>Complete</v>
          </cell>
        </row>
      </sheetData>
      <sheetData sheetId="7257">
        <row r="2">
          <cell r="A2" t="str">
            <v>Complete</v>
          </cell>
        </row>
      </sheetData>
      <sheetData sheetId="7258">
        <row r="2">
          <cell r="A2" t="str">
            <v>Complete</v>
          </cell>
        </row>
      </sheetData>
      <sheetData sheetId="7259">
        <row r="2">
          <cell r="A2" t="str">
            <v>Complete</v>
          </cell>
        </row>
      </sheetData>
      <sheetData sheetId="7260">
        <row r="2">
          <cell r="A2" t="str">
            <v>Complete</v>
          </cell>
        </row>
      </sheetData>
      <sheetData sheetId="7261">
        <row r="2">
          <cell r="A2" t="str">
            <v>Complete</v>
          </cell>
        </row>
      </sheetData>
      <sheetData sheetId="7262">
        <row r="2">
          <cell r="A2" t="str">
            <v>Complete</v>
          </cell>
        </row>
      </sheetData>
      <sheetData sheetId="7263">
        <row r="2">
          <cell r="A2" t="str">
            <v>Complete</v>
          </cell>
        </row>
      </sheetData>
      <sheetData sheetId="7264">
        <row r="2">
          <cell r="A2" t="str">
            <v>Complete</v>
          </cell>
        </row>
      </sheetData>
      <sheetData sheetId="7265">
        <row r="2">
          <cell r="A2" t="str">
            <v>Complete</v>
          </cell>
        </row>
      </sheetData>
      <sheetData sheetId="7266">
        <row r="2">
          <cell r="A2" t="str">
            <v>Complete</v>
          </cell>
        </row>
      </sheetData>
      <sheetData sheetId="7267">
        <row r="2">
          <cell r="A2" t="str">
            <v>Complete</v>
          </cell>
        </row>
      </sheetData>
      <sheetData sheetId="7268">
        <row r="2">
          <cell r="A2" t="str">
            <v>Complete</v>
          </cell>
        </row>
      </sheetData>
      <sheetData sheetId="7269">
        <row r="2">
          <cell r="A2" t="str">
            <v>Complete</v>
          </cell>
        </row>
      </sheetData>
      <sheetData sheetId="7270">
        <row r="2">
          <cell r="A2" t="str">
            <v>Complete</v>
          </cell>
        </row>
      </sheetData>
      <sheetData sheetId="7271">
        <row r="2">
          <cell r="A2" t="str">
            <v>Complete</v>
          </cell>
        </row>
      </sheetData>
      <sheetData sheetId="7272">
        <row r="2">
          <cell r="A2" t="str">
            <v>Complete</v>
          </cell>
        </row>
      </sheetData>
      <sheetData sheetId="7273">
        <row r="2">
          <cell r="A2">
            <v>43462</v>
          </cell>
        </row>
      </sheetData>
      <sheetData sheetId="7274">
        <row r="2">
          <cell r="A2">
            <v>43462</v>
          </cell>
        </row>
      </sheetData>
      <sheetData sheetId="7275">
        <row r="2">
          <cell r="A2">
            <v>43462</v>
          </cell>
        </row>
      </sheetData>
      <sheetData sheetId="7276">
        <row r="2">
          <cell r="A2">
            <v>43462</v>
          </cell>
        </row>
      </sheetData>
      <sheetData sheetId="7277">
        <row r="2">
          <cell r="A2">
            <v>43462</v>
          </cell>
        </row>
      </sheetData>
      <sheetData sheetId="7278">
        <row r="2">
          <cell r="A2">
            <v>43462</v>
          </cell>
        </row>
      </sheetData>
      <sheetData sheetId="7279">
        <row r="2">
          <cell r="A2">
            <v>43462</v>
          </cell>
        </row>
      </sheetData>
      <sheetData sheetId="7280">
        <row r="2">
          <cell r="A2">
            <v>43462</v>
          </cell>
        </row>
      </sheetData>
      <sheetData sheetId="7281">
        <row r="2">
          <cell r="A2">
            <v>43462</v>
          </cell>
        </row>
      </sheetData>
      <sheetData sheetId="7282">
        <row r="2">
          <cell r="A2">
            <v>43462</v>
          </cell>
        </row>
      </sheetData>
      <sheetData sheetId="7283">
        <row r="2">
          <cell r="A2">
            <v>43462</v>
          </cell>
        </row>
      </sheetData>
      <sheetData sheetId="7284">
        <row r="2">
          <cell r="A2">
            <v>43462</v>
          </cell>
        </row>
      </sheetData>
      <sheetData sheetId="7285">
        <row r="2">
          <cell r="A2">
            <v>43462</v>
          </cell>
        </row>
      </sheetData>
      <sheetData sheetId="7286">
        <row r="2">
          <cell r="A2">
            <v>43462</v>
          </cell>
        </row>
      </sheetData>
      <sheetData sheetId="7287">
        <row r="2">
          <cell r="A2">
            <v>43462</v>
          </cell>
        </row>
      </sheetData>
      <sheetData sheetId="7288">
        <row r="2">
          <cell r="A2">
            <v>43462</v>
          </cell>
        </row>
      </sheetData>
      <sheetData sheetId="7289">
        <row r="2">
          <cell r="A2">
            <v>43462</v>
          </cell>
        </row>
      </sheetData>
      <sheetData sheetId="7290">
        <row r="2">
          <cell r="A2">
            <v>43462</v>
          </cell>
        </row>
      </sheetData>
      <sheetData sheetId="7291">
        <row r="2">
          <cell r="A2">
            <v>43462</v>
          </cell>
        </row>
      </sheetData>
      <sheetData sheetId="7292">
        <row r="2">
          <cell r="A2">
            <v>43462</v>
          </cell>
        </row>
      </sheetData>
      <sheetData sheetId="7293">
        <row r="2">
          <cell r="A2">
            <v>43462</v>
          </cell>
        </row>
      </sheetData>
      <sheetData sheetId="7294">
        <row r="2">
          <cell r="A2">
            <v>43462</v>
          </cell>
        </row>
      </sheetData>
      <sheetData sheetId="7295">
        <row r="2">
          <cell r="A2">
            <v>43462</v>
          </cell>
        </row>
      </sheetData>
      <sheetData sheetId="7296">
        <row r="2">
          <cell r="A2">
            <v>43462</v>
          </cell>
        </row>
      </sheetData>
      <sheetData sheetId="7297">
        <row r="2">
          <cell r="A2" t="str">
            <v>Complete</v>
          </cell>
        </row>
      </sheetData>
      <sheetData sheetId="7298">
        <row r="2">
          <cell r="A2" t="str">
            <v>Complete</v>
          </cell>
        </row>
      </sheetData>
      <sheetData sheetId="7299">
        <row r="2">
          <cell r="A2" t="str">
            <v>Complete</v>
          </cell>
        </row>
      </sheetData>
      <sheetData sheetId="7300">
        <row r="2">
          <cell r="A2" t="str">
            <v>Complete</v>
          </cell>
        </row>
      </sheetData>
      <sheetData sheetId="7301">
        <row r="2">
          <cell r="A2" t="str">
            <v>Complete</v>
          </cell>
        </row>
      </sheetData>
      <sheetData sheetId="7302">
        <row r="2">
          <cell r="A2" t="str">
            <v>Complete</v>
          </cell>
        </row>
      </sheetData>
      <sheetData sheetId="7303">
        <row r="2">
          <cell r="A2" t="str">
            <v>Complete</v>
          </cell>
        </row>
      </sheetData>
      <sheetData sheetId="7304">
        <row r="2">
          <cell r="A2" t="str">
            <v>Complete</v>
          </cell>
        </row>
      </sheetData>
      <sheetData sheetId="7305">
        <row r="2">
          <cell r="A2" t="str">
            <v>Complete</v>
          </cell>
        </row>
      </sheetData>
      <sheetData sheetId="7306">
        <row r="2">
          <cell r="A2" t="str">
            <v>Complete</v>
          </cell>
        </row>
      </sheetData>
      <sheetData sheetId="7307">
        <row r="2">
          <cell r="A2" t="str">
            <v>Complete</v>
          </cell>
        </row>
      </sheetData>
      <sheetData sheetId="7308">
        <row r="2">
          <cell r="A2" t="str">
            <v>Complete</v>
          </cell>
        </row>
      </sheetData>
      <sheetData sheetId="7309">
        <row r="2">
          <cell r="A2" t="str">
            <v>Complete</v>
          </cell>
        </row>
      </sheetData>
      <sheetData sheetId="7310">
        <row r="2">
          <cell r="A2" t="str">
            <v>Complete</v>
          </cell>
        </row>
      </sheetData>
      <sheetData sheetId="7311">
        <row r="2">
          <cell r="A2" t="str">
            <v>Complete</v>
          </cell>
        </row>
      </sheetData>
      <sheetData sheetId="7312">
        <row r="2">
          <cell r="A2" t="str">
            <v>Complete</v>
          </cell>
        </row>
      </sheetData>
      <sheetData sheetId="7313">
        <row r="2">
          <cell r="A2" t="str">
            <v>Complete</v>
          </cell>
        </row>
      </sheetData>
      <sheetData sheetId="7314">
        <row r="2">
          <cell r="A2">
            <v>43462</v>
          </cell>
        </row>
      </sheetData>
      <sheetData sheetId="7315">
        <row r="2">
          <cell r="A2">
            <v>43462</v>
          </cell>
        </row>
      </sheetData>
      <sheetData sheetId="7316">
        <row r="2">
          <cell r="A2">
            <v>43462</v>
          </cell>
        </row>
      </sheetData>
      <sheetData sheetId="7317">
        <row r="2">
          <cell r="A2">
            <v>43462</v>
          </cell>
        </row>
      </sheetData>
      <sheetData sheetId="7318">
        <row r="2">
          <cell r="A2">
            <v>43462</v>
          </cell>
        </row>
      </sheetData>
      <sheetData sheetId="7319">
        <row r="2">
          <cell r="A2">
            <v>43462</v>
          </cell>
        </row>
      </sheetData>
      <sheetData sheetId="7320">
        <row r="2">
          <cell r="A2">
            <v>43462</v>
          </cell>
        </row>
      </sheetData>
      <sheetData sheetId="7321">
        <row r="2">
          <cell r="A2">
            <v>43462</v>
          </cell>
        </row>
      </sheetData>
      <sheetData sheetId="7322">
        <row r="2">
          <cell r="A2">
            <v>43462</v>
          </cell>
        </row>
      </sheetData>
      <sheetData sheetId="7323">
        <row r="2">
          <cell r="A2">
            <v>43462</v>
          </cell>
        </row>
      </sheetData>
      <sheetData sheetId="7324">
        <row r="2">
          <cell r="A2">
            <v>43462</v>
          </cell>
        </row>
      </sheetData>
      <sheetData sheetId="7325">
        <row r="2">
          <cell r="A2">
            <v>43462</v>
          </cell>
        </row>
      </sheetData>
      <sheetData sheetId="7326">
        <row r="2">
          <cell r="A2">
            <v>43462</v>
          </cell>
        </row>
      </sheetData>
      <sheetData sheetId="7327">
        <row r="2">
          <cell r="A2">
            <v>43462</v>
          </cell>
        </row>
      </sheetData>
      <sheetData sheetId="7328">
        <row r="2">
          <cell r="A2">
            <v>43462</v>
          </cell>
        </row>
      </sheetData>
      <sheetData sheetId="7329">
        <row r="2">
          <cell r="A2">
            <v>43462</v>
          </cell>
        </row>
      </sheetData>
      <sheetData sheetId="7330">
        <row r="2">
          <cell r="A2">
            <v>43462</v>
          </cell>
        </row>
      </sheetData>
      <sheetData sheetId="7331">
        <row r="2">
          <cell r="A2">
            <v>43462</v>
          </cell>
        </row>
      </sheetData>
      <sheetData sheetId="7332">
        <row r="2">
          <cell r="A2">
            <v>43462</v>
          </cell>
        </row>
      </sheetData>
      <sheetData sheetId="7333">
        <row r="2">
          <cell r="A2">
            <v>43462</v>
          </cell>
        </row>
      </sheetData>
      <sheetData sheetId="7334">
        <row r="2">
          <cell r="A2">
            <v>43462</v>
          </cell>
        </row>
      </sheetData>
      <sheetData sheetId="7335">
        <row r="2">
          <cell r="A2">
            <v>43462</v>
          </cell>
        </row>
      </sheetData>
      <sheetData sheetId="7336">
        <row r="2">
          <cell r="A2">
            <v>43462</v>
          </cell>
        </row>
      </sheetData>
      <sheetData sheetId="7337">
        <row r="2">
          <cell r="A2">
            <v>43462</v>
          </cell>
        </row>
      </sheetData>
      <sheetData sheetId="7338">
        <row r="2">
          <cell r="A2" t="str">
            <v>Complete</v>
          </cell>
        </row>
      </sheetData>
      <sheetData sheetId="7339">
        <row r="2">
          <cell r="A2" t="str">
            <v>Complete</v>
          </cell>
        </row>
      </sheetData>
      <sheetData sheetId="7340">
        <row r="2">
          <cell r="A2" t="str">
            <v>Complete</v>
          </cell>
        </row>
      </sheetData>
      <sheetData sheetId="7341">
        <row r="2">
          <cell r="A2" t="str">
            <v>Complete</v>
          </cell>
        </row>
      </sheetData>
      <sheetData sheetId="7342">
        <row r="2">
          <cell r="A2" t="str">
            <v>Complete</v>
          </cell>
        </row>
      </sheetData>
      <sheetData sheetId="7343">
        <row r="2">
          <cell r="A2" t="str">
            <v>Complete</v>
          </cell>
        </row>
      </sheetData>
      <sheetData sheetId="7344">
        <row r="2">
          <cell r="A2" t="str">
            <v>Complete</v>
          </cell>
        </row>
      </sheetData>
      <sheetData sheetId="7345">
        <row r="2">
          <cell r="A2" t="str">
            <v>Complete</v>
          </cell>
        </row>
      </sheetData>
      <sheetData sheetId="7346">
        <row r="2">
          <cell r="A2" t="str">
            <v>Complete</v>
          </cell>
        </row>
      </sheetData>
      <sheetData sheetId="7347">
        <row r="2">
          <cell r="A2" t="str">
            <v>Complete</v>
          </cell>
        </row>
      </sheetData>
      <sheetData sheetId="7348">
        <row r="2">
          <cell r="A2" t="str">
            <v>Complete</v>
          </cell>
        </row>
      </sheetData>
      <sheetData sheetId="7349">
        <row r="2">
          <cell r="A2" t="str">
            <v>Complete</v>
          </cell>
        </row>
      </sheetData>
      <sheetData sheetId="7350">
        <row r="2">
          <cell r="A2" t="str">
            <v>Complete</v>
          </cell>
        </row>
      </sheetData>
      <sheetData sheetId="7351">
        <row r="2">
          <cell r="A2" t="str">
            <v>Complete</v>
          </cell>
        </row>
      </sheetData>
      <sheetData sheetId="7352">
        <row r="2">
          <cell r="A2" t="str">
            <v>Complete</v>
          </cell>
        </row>
      </sheetData>
      <sheetData sheetId="7353">
        <row r="2">
          <cell r="A2" t="str">
            <v>Complete</v>
          </cell>
        </row>
      </sheetData>
      <sheetData sheetId="7354">
        <row r="2">
          <cell r="A2" t="str">
            <v>Complete</v>
          </cell>
        </row>
      </sheetData>
      <sheetData sheetId="7355">
        <row r="2">
          <cell r="A2" t="str">
            <v>Complete</v>
          </cell>
        </row>
      </sheetData>
      <sheetData sheetId="7356">
        <row r="2">
          <cell r="A2" t="str">
            <v>Complete</v>
          </cell>
        </row>
      </sheetData>
      <sheetData sheetId="7357">
        <row r="2">
          <cell r="A2" t="str">
            <v>Complete</v>
          </cell>
        </row>
      </sheetData>
      <sheetData sheetId="7358">
        <row r="2">
          <cell r="A2">
            <v>43462</v>
          </cell>
        </row>
      </sheetData>
      <sheetData sheetId="7359">
        <row r="2">
          <cell r="A2">
            <v>43462</v>
          </cell>
        </row>
      </sheetData>
      <sheetData sheetId="7360">
        <row r="2">
          <cell r="A2">
            <v>43462</v>
          </cell>
        </row>
      </sheetData>
      <sheetData sheetId="7361">
        <row r="2">
          <cell r="A2">
            <v>43462</v>
          </cell>
        </row>
      </sheetData>
      <sheetData sheetId="7362">
        <row r="2">
          <cell r="A2">
            <v>43462</v>
          </cell>
        </row>
      </sheetData>
      <sheetData sheetId="7363">
        <row r="2">
          <cell r="A2">
            <v>43462</v>
          </cell>
        </row>
      </sheetData>
      <sheetData sheetId="7364">
        <row r="2">
          <cell r="A2">
            <v>43462</v>
          </cell>
        </row>
      </sheetData>
      <sheetData sheetId="7365">
        <row r="2">
          <cell r="A2">
            <v>43462</v>
          </cell>
        </row>
      </sheetData>
      <sheetData sheetId="7366">
        <row r="2">
          <cell r="A2">
            <v>43462</v>
          </cell>
        </row>
      </sheetData>
      <sheetData sheetId="7367">
        <row r="2">
          <cell r="A2">
            <v>43462</v>
          </cell>
        </row>
      </sheetData>
      <sheetData sheetId="7368">
        <row r="2">
          <cell r="A2">
            <v>43462</v>
          </cell>
        </row>
      </sheetData>
      <sheetData sheetId="7369">
        <row r="2">
          <cell r="A2">
            <v>43462</v>
          </cell>
        </row>
      </sheetData>
      <sheetData sheetId="7370">
        <row r="2">
          <cell r="A2">
            <v>43462</v>
          </cell>
        </row>
      </sheetData>
      <sheetData sheetId="7371">
        <row r="2">
          <cell r="A2">
            <v>43462</v>
          </cell>
        </row>
      </sheetData>
      <sheetData sheetId="7372">
        <row r="2">
          <cell r="A2">
            <v>43462</v>
          </cell>
        </row>
      </sheetData>
      <sheetData sheetId="7373">
        <row r="2">
          <cell r="A2">
            <v>43462</v>
          </cell>
        </row>
      </sheetData>
      <sheetData sheetId="7374">
        <row r="2">
          <cell r="A2">
            <v>43462</v>
          </cell>
        </row>
      </sheetData>
      <sheetData sheetId="7375">
        <row r="2">
          <cell r="A2">
            <v>43462</v>
          </cell>
        </row>
      </sheetData>
      <sheetData sheetId="7376">
        <row r="2">
          <cell r="A2">
            <v>43462</v>
          </cell>
        </row>
      </sheetData>
      <sheetData sheetId="7377">
        <row r="2">
          <cell r="A2">
            <v>43462</v>
          </cell>
        </row>
      </sheetData>
      <sheetData sheetId="7378">
        <row r="2">
          <cell r="A2" t="str">
            <v>Complete</v>
          </cell>
        </row>
      </sheetData>
      <sheetData sheetId="7379">
        <row r="2">
          <cell r="A2" t="str">
            <v>Complete</v>
          </cell>
        </row>
      </sheetData>
      <sheetData sheetId="7380">
        <row r="2">
          <cell r="A2" t="str">
            <v>Complete</v>
          </cell>
        </row>
      </sheetData>
      <sheetData sheetId="7381">
        <row r="2">
          <cell r="A2" t="str">
            <v>Complete</v>
          </cell>
        </row>
      </sheetData>
      <sheetData sheetId="7382">
        <row r="2">
          <cell r="A2" t="str">
            <v>Complete</v>
          </cell>
        </row>
      </sheetData>
      <sheetData sheetId="7383">
        <row r="2">
          <cell r="A2" t="str">
            <v>Complete</v>
          </cell>
        </row>
      </sheetData>
      <sheetData sheetId="7384">
        <row r="2">
          <cell r="A2" t="str">
            <v>Complete</v>
          </cell>
        </row>
      </sheetData>
      <sheetData sheetId="7385">
        <row r="2">
          <cell r="A2" t="str">
            <v>Complete</v>
          </cell>
        </row>
      </sheetData>
      <sheetData sheetId="7386">
        <row r="2">
          <cell r="A2" t="str">
            <v>Complete</v>
          </cell>
        </row>
      </sheetData>
      <sheetData sheetId="7387">
        <row r="2">
          <cell r="A2" t="str">
            <v>Complete</v>
          </cell>
        </row>
      </sheetData>
      <sheetData sheetId="7388">
        <row r="2">
          <cell r="A2" t="str">
            <v>Complete</v>
          </cell>
        </row>
      </sheetData>
      <sheetData sheetId="7389">
        <row r="2">
          <cell r="A2" t="str">
            <v>Complete</v>
          </cell>
        </row>
      </sheetData>
      <sheetData sheetId="7390">
        <row r="2">
          <cell r="A2" t="str">
            <v>Complete</v>
          </cell>
        </row>
      </sheetData>
      <sheetData sheetId="7391">
        <row r="2">
          <cell r="A2" t="str">
            <v>Complete</v>
          </cell>
        </row>
      </sheetData>
      <sheetData sheetId="7392">
        <row r="2">
          <cell r="A2" t="str">
            <v>Complete</v>
          </cell>
        </row>
      </sheetData>
      <sheetData sheetId="7393">
        <row r="2">
          <cell r="A2" t="str">
            <v>Complete</v>
          </cell>
        </row>
      </sheetData>
      <sheetData sheetId="7394">
        <row r="2">
          <cell r="A2" t="str">
            <v>Complete</v>
          </cell>
        </row>
      </sheetData>
      <sheetData sheetId="7395">
        <row r="2">
          <cell r="A2" t="str">
            <v>Complete</v>
          </cell>
        </row>
      </sheetData>
      <sheetData sheetId="7396">
        <row r="2">
          <cell r="A2" t="str">
            <v>Complete</v>
          </cell>
        </row>
      </sheetData>
      <sheetData sheetId="7397">
        <row r="2">
          <cell r="A2">
            <v>43462</v>
          </cell>
        </row>
      </sheetData>
      <sheetData sheetId="7398">
        <row r="2">
          <cell r="A2">
            <v>43462</v>
          </cell>
        </row>
      </sheetData>
      <sheetData sheetId="7399">
        <row r="2">
          <cell r="A2">
            <v>43462</v>
          </cell>
        </row>
      </sheetData>
      <sheetData sheetId="7400">
        <row r="2">
          <cell r="A2">
            <v>43462</v>
          </cell>
        </row>
      </sheetData>
      <sheetData sheetId="7401">
        <row r="2">
          <cell r="A2">
            <v>43462</v>
          </cell>
        </row>
      </sheetData>
      <sheetData sheetId="7402">
        <row r="2">
          <cell r="A2">
            <v>43462</v>
          </cell>
        </row>
      </sheetData>
      <sheetData sheetId="7403">
        <row r="2">
          <cell r="A2">
            <v>43462</v>
          </cell>
        </row>
      </sheetData>
      <sheetData sheetId="7404">
        <row r="2">
          <cell r="A2">
            <v>43462</v>
          </cell>
        </row>
      </sheetData>
      <sheetData sheetId="7405">
        <row r="2">
          <cell r="A2">
            <v>43462</v>
          </cell>
        </row>
      </sheetData>
      <sheetData sheetId="7406">
        <row r="2">
          <cell r="A2">
            <v>43462</v>
          </cell>
        </row>
      </sheetData>
      <sheetData sheetId="7407">
        <row r="2">
          <cell r="A2">
            <v>43462</v>
          </cell>
        </row>
      </sheetData>
      <sheetData sheetId="7408">
        <row r="2">
          <cell r="A2">
            <v>43462</v>
          </cell>
        </row>
      </sheetData>
      <sheetData sheetId="7409">
        <row r="2">
          <cell r="A2">
            <v>43462</v>
          </cell>
        </row>
      </sheetData>
      <sheetData sheetId="7410">
        <row r="2">
          <cell r="A2">
            <v>43462</v>
          </cell>
        </row>
      </sheetData>
      <sheetData sheetId="7411">
        <row r="2">
          <cell r="A2">
            <v>43462</v>
          </cell>
        </row>
      </sheetData>
      <sheetData sheetId="7412">
        <row r="2">
          <cell r="A2">
            <v>43462</v>
          </cell>
        </row>
      </sheetData>
      <sheetData sheetId="7413">
        <row r="2">
          <cell r="A2">
            <v>43462</v>
          </cell>
        </row>
      </sheetData>
      <sheetData sheetId="7414">
        <row r="2">
          <cell r="A2">
            <v>43462</v>
          </cell>
        </row>
      </sheetData>
      <sheetData sheetId="7415">
        <row r="2">
          <cell r="A2">
            <v>43462</v>
          </cell>
        </row>
      </sheetData>
      <sheetData sheetId="7416">
        <row r="2">
          <cell r="A2">
            <v>43462</v>
          </cell>
        </row>
      </sheetData>
      <sheetData sheetId="7417">
        <row r="2">
          <cell r="A2">
            <v>43462</v>
          </cell>
        </row>
      </sheetData>
      <sheetData sheetId="7418">
        <row r="2">
          <cell r="A2">
            <v>43462</v>
          </cell>
        </row>
      </sheetData>
      <sheetData sheetId="7419">
        <row r="2">
          <cell r="A2" t="str">
            <v>Complete</v>
          </cell>
        </row>
      </sheetData>
      <sheetData sheetId="7420">
        <row r="2">
          <cell r="A2" t="str">
            <v>Complete</v>
          </cell>
        </row>
      </sheetData>
      <sheetData sheetId="7421">
        <row r="2">
          <cell r="A2" t="str">
            <v>Complete</v>
          </cell>
        </row>
      </sheetData>
      <sheetData sheetId="7422">
        <row r="2">
          <cell r="A2" t="str">
            <v>Complete</v>
          </cell>
        </row>
      </sheetData>
      <sheetData sheetId="7423">
        <row r="2">
          <cell r="A2" t="str">
            <v>Complete</v>
          </cell>
        </row>
      </sheetData>
      <sheetData sheetId="7424">
        <row r="2">
          <cell r="A2" t="str">
            <v>Complete</v>
          </cell>
        </row>
      </sheetData>
      <sheetData sheetId="7425">
        <row r="2">
          <cell r="A2" t="str">
            <v>Complete</v>
          </cell>
        </row>
      </sheetData>
      <sheetData sheetId="7426">
        <row r="2">
          <cell r="A2" t="str">
            <v>Complete</v>
          </cell>
        </row>
      </sheetData>
      <sheetData sheetId="7427">
        <row r="2">
          <cell r="A2" t="str">
            <v>Complete</v>
          </cell>
        </row>
      </sheetData>
      <sheetData sheetId="7428">
        <row r="2">
          <cell r="A2" t="str">
            <v>Complete</v>
          </cell>
        </row>
      </sheetData>
      <sheetData sheetId="7429">
        <row r="2">
          <cell r="A2" t="str">
            <v>Complete</v>
          </cell>
        </row>
      </sheetData>
      <sheetData sheetId="7430">
        <row r="2">
          <cell r="A2" t="str">
            <v>Complete</v>
          </cell>
        </row>
      </sheetData>
      <sheetData sheetId="7431">
        <row r="2">
          <cell r="A2" t="str">
            <v>Complete</v>
          </cell>
        </row>
      </sheetData>
      <sheetData sheetId="7432">
        <row r="2">
          <cell r="A2" t="str">
            <v>Complete</v>
          </cell>
        </row>
      </sheetData>
      <sheetData sheetId="7433">
        <row r="2">
          <cell r="A2" t="str">
            <v>Complete</v>
          </cell>
        </row>
      </sheetData>
      <sheetData sheetId="7434">
        <row r="2">
          <cell r="A2" t="str">
            <v>Complete</v>
          </cell>
        </row>
      </sheetData>
      <sheetData sheetId="7435">
        <row r="2">
          <cell r="A2" t="str">
            <v>Complete</v>
          </cell>
        </row>
      </sheetData>
      <sheetData sheetId="7436">
        <row r="2">
          <cell r="A2" t="str">
            <v>Complete</v>
          </cell>
        </row>
      </sheetData>
      <sheetData sheetId="7437">
        <row r="2">
          <cell r="A2" t="str">
            <v>Complete</v>
          </cell>
        </row>
      </sheetData>
      <sheetData sheetId="7438">
        <row r="2">
          <cell r="A2">
            <v>43462</v>
          </cell>
        </row>
      </sheetData>
      <sheetData sheetId="7439">
        <row r="2">
          <cell r="A2">
            <v>43462</v>
          </cell>
        </row>
      </sheetData>
      <sheetData sheetId="7440">
        <row r="2">
          <cell r="A2">
            <v>43462</v>
          </cell>
        </row>
      </sheetData>
      <sheetData sheetId="7441">
        <row r="2">
          <cell r="A2">
            <v>43462</v>
          </cell>
        </row>
      </sheetData>
      <sheetData sheetId="7442">
        <row r="2">
          <cell r="A2">
            <v>43462</v>
          </cell>
        </row>
      </sheetData>
      <sheetData sheetId="7443">
        <row r="2">
          <cell r="A2">
            <v>43462</v>
          </cell>
        </row>
      </sheetData>
      <sheetData sheetId="7444">
        <row r="2">
          <cell r="A2">
            <v>43462</v>
          </cell>
        </row>
      </sheetData>
      <sheetData sheetId="7445">
        <row r="2">
          <cell r="A2">
            <v>43462</v>
          </cell>
        </row>
      </sheetData>
      <sheetData sheetId="7446">
        <row r="2">
          <cell r="A2">
            <v>43462</v>
          </cell>
        </row>
      </sheetData>
      <sheetData sheetId="7447">
        <row r="2">
          <cell r="A2">
            <v>43462</v>
          </cell>
        </row>
      </sheetData>
      <sheetData sheetId="7448">
        <row r="2">
          <cell r="A2">
            <v>43462</v>
          </cell>
        </row>
      </sheetData>
      <sheetData sheetId="7449">
        <row r="2">
          <cell r="A2">
            <v>43462</v>
          </cell>
        </row>
      </sheetData>
      <sheetData sheetId="7450">
        <row r="2">
          <cell r="A2">
            <v>43462</v>
          </cell>
        </row>
      </sheetData>
      <sheetData sheetId="7451">
        <row r="2">
          <cell r="A2">
            <v>43462</v>
          </cell>
        </row>
      </sheetData>
      <sheetData sheetId="7452">
        <row r="2">
          <cell r="A2">
            <v>43462</v>
          </cell>
        </row>
      </sheetData>
      <sheetData sheetId="7453">
        <row r="2">
          <cell r="A2">
            <v>43462</v>
          </cell>
        </row>
      </sheetData>
      <sheetData sheetId="7454">
        <row r="2">
          <cell r="A2">
            <v>43462</v>
          </cell>
        </row>
      </sheetData>
      <sheetData sheetId="7455">
        <row r="2">
          <cell r="A2">
            <v>43462</v>
          </cell>
        </row>
      </sheetData>
      <sheetData sheetId="7456">
        <row r="2">
          <cell r="A2">
            <v>43462</v>
          </cell>
        </row>
      </sheetData>
      <sheetData sheetId="7457">
        <row r="2">
          <cell r="A2">
            <v>43462</v>
          </cell>
        </row>
      </sheetData>
      <sheetData sheetId="7458">
        <row r="2">
          <cell r="A2">
            <v>43462</v>
          </cell>
        </row>
      </sheetData>
      <sheetData sheetId="7459">
        <row r="2">
          <cell r="A2">
            <v>43462</v>
          </cell>
        </row>
      </sheetData>
      <sheetData sheetId="7460">
        <row r="2">
          <cell r="A2" t="str">
            <v>Complete</v>
          </cell>
        </row>
      </sheetData>
      <sheetData sheetId="7461">
        <row r="2">
          <cell r="A2" t="str">
            <v>Complete</v>
          </cell>
        </row>
      </sheetData>
      <sheetData sheetId="7462">
        <row r="2">
          <cell r="A2" t="str">
            <v>Complete</v>
          </cell>
        </row>
      </sheetData>
      <sheetData sheetId="7463">
        <row r="2">
          <cell r="A2" t="str">
            <v>Complete</v>
          </cell>
        </row>
      </sheetData>
      <sheetData sheetId="7464">
        <row r="2">
          <cell r="A2" t="str">
            <v>Complete</v>
          </cell>
        </row>
      </sheetData>
      <sheetData sheetId="7465">
        <row r="2">
          <cell r="A2" t="str">
            <v>Complete</v>
          </cell>
        </row>
      </sheetData>
      <sheetData sheetId="7466">
        <row r="2">
          <cell r="A2" t="str">
            <v>Complete</v>
          </cell>
        </row>
      </sheetData>
      <sheetData sheetId="7467">
        <row r="2">
          <cell r="A2" t="str">
            <v>Complete</v>
          </cell>
        </row>
      </sheetData>
      <sheetData sheetId="7468">
        <row r="2">
          <cell r="A2" t="str">
            <v>Complete</v>
          </cell>
        </row>
      </sheetData>
      <sheetData sheetId="7469">
        <row r="2">
          <cell r="A2" t="str">
            <v>Complete</v>
          </cell>
        </row>
      </sheetData>
      <sheetData sheetId="7470">
        <row r="2">
          <cell r="A2" t="str">
            <v>Complete</v>
          </cell>
        </row>
      </sheetData>
      <sheetData sheetId="7471">
        <row r="2">
          <cell r="A2" t="str">
            <v>Complete</v>
          </cell>
        </row>
      </sheetData>
      <sheetData sheetId="7472">
        <row r="2">
          <cell r="A2" t="str">
            <v>Complete</v>
          </cell>
        </row>
      </sheetData>
      <sheetData sheetId="7473">
        <row r="2">
          <cell r="A2" t="str">
            <v>Complete</v>
          </cell>
        </row>
      </sheetData>
      <sheetData sheetId="7474">
        <row r="2">
          <cell r="A2" t="str">
            <v>Complete</v>
          </cell>
        </row>
      </sheetData>
      <sheetData sheetId="7475">
        <row r="2">
          <cell r="A2" t="str">
            <v>Complete</v>
          </cell>
        </row>
      </sheetData>
      <sheetData sheetId="7476">
        <row r="2">
          <cell r="A2" t="str">
            <v>Complete</v>
          </cell>
        </row>
      </sheetData>
      <sheetData sheetId="7477">
        <row r="2">
          <cell r="A2" t="str">
            <v>Complete</v>
          </cell>
        </row>
      </sheetData>
      <sheetData sheetId="7478">
        <row r="2">
          <cell r="A2" t="str">
            <v>Complete</v>
          </cell>
        </row>
      </sheetData>
      <sheetData sheetId="7479">
        <row r="2">
          <cell r="A2" t="str">
            <v>Complete</v>
          </cell>
        </row>
      </sheetData>
      <sheetData sheetId="7480">
        <row r="2">
          <cell r="A2" t="str">
            <v>Complete</v>
          </cell>
        </row>
      </sheetData>
      <sheetData sheetId="7481">
        <row r="2">
          <cell r="A2" t="str">
            <v>Complete</v>
          </cell>
        </row>
      </sheetData>
      <sheetData sheetId="7482">
        <row r="2">
          <cell r="A2" t="str">
            <v>Complete</v>
          </cell>
        </row>
      </sheetData>
      <sheetData sheetId="7483">
        <row r="2">
          <cell r="A2">
            <v>43462</v>
          </cell>
        </row>
      </sheetData>
      <sheetData sheetId="7484">
        <row r="2">
          <cell r="A2">
            <v>43462</v>
          </cell>
        </row>
      </sheetData>
      <sheetData sheetId="7485">
        <row r="2">
          <cell r="A2">
            <v>43462</v>
          </cell>
        </row>
      </sheetData>
      <sheetData sheetId="7486">
        <row r="2">
          <cell r="A2">
            <v>43462</v>
          </cell>
        </row>
      </sheetData>
      <sheetData sheetId="7487">
        <row r="2">
          <cell r="A2">
            <v>43462</v>
          </cell>
        </row>
      </sheetData>
      <sheetData sheetId="7488">
        <row r="2">
          <cell r="A2">
            <v>43462</v>
          </cell>
        </row>
      </sheetData>
      <sheetData sheetId="7489">
        <row r="2">
          <cell r="A2">
            <v>43462</v>
          </cell>
        </row>
      </sheetData>
      <sheetData sheetId="7490">
        <row r="2">
          <cell r="A2">
            <v>43462</v>
          </cell>
        </row>
      </sheetData>
      <sheetData sheetId="7491">
        <row r="2">
          <cell r="A2">
            <v>43462</v>
          </cell>
        </row>
      </sheetData>
      <sheetData sheetId="7492">
        <row r="2">
          <cell r="A2">
            <v>43462</v>
          </cell>
        </row>
      </sheetData>
      <sheetData sheetId="7493">
        <row r="2">
          <cell r="A2">
            <v>43462</v>
          </cell>
        </row>
      </sheetData>
      <sheetData sheetId="7494">
        <row r="2">
          <cell r="A2">
            <v>43462</v>
          </cell>
        </row>
      </sheetData>
      <sheetData sheetId="7495">
        <row r="2">
          <cell r="A2">
            <v>43462</v>
          </cell>
        </row>
      </sheetData>
      <sheetData sheetId="7496">
        <row r="2">
          <cell r="A2">
            <v>43462</v>
          </cell>
        </row>
      </sheetData>
      <sheetData sheetId="7497">
        <row r="2">
          <cell r="A2">
            <v>43462</v>
          </cell>
        </row>
      </sheetData>
      <sheetData sheetId="7498">
        <row r="2">
          <cell r="A2">
            <v>43462</v>
          </cell>
        </row>
      </sheetData>
      <sheetData sheetId="7499">
        <row r="2">
          <cell r="A2">
            <v>43462</v>
          </cell>
        </row>
      </sheetData>
      <sheetData sheetId="7500">
        <row r="2">
          <cell r="A2">
            <v>43462</v>
          </cell>
        </row>
      </sheetData>
      <sheetData sheetId="7501">
        <row r="2">
          <cell r="A2" t="str">
            <v>Complete</v>
          </cell>
        </row>
      </sheetData>
      <sheetData sheetId="7502">
        <row r="2">
          <cell r="A2" t="str">
            <v>Complete</v>
          </cell>
        </row>
      </sheetData>
      <sheetData sheetId="7503">
        <row r="2">
          <cell r="A2" t="str">
            <v>Complete</v>
          </cell>
        </row>
      </sheetData>
      <sheetData sheetId="7504">
        <row r="2">
          <cell r="A2" t="str">
            <v>Complete</v>
          </cell>
        </row>
      </sheetData>
      <sheetData sheetId="7505">
        <row r="2">
          <cell r="A2" t="str">
            <v>Complete</v>
          </cell>
        </row>
      </sheetData>
      <sheetData sheetId="7506">
        <row r="2">
          <cell r="A2" t="str">
            <v>Complete</v>
          </cell>
        </row>
      </sheetData>
      <sheetData sheetId="7507">
        <row r="2">
          <cell r="A2" t="str">
            <v>Complete</v>
          </cell>
        </row>
      </sheetData>
      <sheetData sheetId="7508">
        <row r="2">
          <cell r="A2" t="str">
            <v>Complete</v>
          </cell>
        </row>
      </sheetData>
      <sheetData sheetId="7509">
        <row r="2">
          <cell r="A2" t="str">
            <v>Complete</v>
          </cell>
        </row>
      </sheetData>
      <sheetData sheetId="7510">
        <row r="2">
          <cell r="A2" t="str">
            <v>Complete</v>
          </cell>
        </row>
      </sheetData>
      <sheetData sheetId="7511">
        <row r="2">
          <cell r="A2" t="str">
            <v>Complete</v>
          </cell>
        </row>
      </sheetData>
      <sheetData sheetId="7512">
        <row r="2">
          <cell r="A2" t="str">
            <v>Complete</v>
          </cell>
        </row>
      </sheetData>
      <sheetData sheetId="7513">
        <row r="2">
          <cell r="A2" t="str">
            <v>Complete</v>
          </cell>
        </row>
      </sheetData>
      <sheetData sheetId="7514">
        <row r="2">
          <cell r="A2" t="str">
            <v>Complete</v>
          </cell>
        </row>
      </sheetData>
      <sheetData sheetId="7515">
        <row r="2">
          <cell r="A2" t="str">
            <v>Complete</v>
          </cell>
        </row>
      </sheetData>
      <sheetData sheetId="7516">
        <row r="2">
          <cell r="A2" t="str">
            <v>Complete</v>
          </cell>
        </row>
      </sheetData>
      <sheetData sheetId="7517">
        <row r="2">
          <cell r="A2" t="str">
            <v>Complete</v>
          </cell>
        </row>
      </sheetData>
      <sheetData sheetId="7518">
        <row r="2">
          <cell r="A2" t="str">
            <v>Complete</v>
          </cell>
        </row>
      </sheetData>
      <sheetData sheetId="7519">
        <row r="2">
          <cell r="A2" t="str">
            <v>Complete</v>
          </cell>
        </row>
      </sheetData>
      <sheetData sheetId="7520">
        <row r="2">
          <cell r="A2">
            <v>43462</v>
          </cell>
        </row>
      </sheetData>
      <sheetData sheetId="7521">
        <row r="2">
          <cell r="A2">
            <v>43462</v>
          </cell>
        </row>
      </sheetData>
      <sheetData sheetId="7522">
        <row r="2">
          <cell r="A2">
            <v>43462</v>
          </cell>
        </row>
      </sheetData>
      <sheetData sheetId="7523">
        <row r="2">
          <cell r="A2">
            <v>43462</v>
          </cell>
        </row>
      </sheetData>
      <sheetData sheetId="7524">
        <row r="2">
          <cell r="A2">
            <v>43462</v>
          </cell>
        </row>
      </sheetData>
      <sheetData sheetId="7525">
        <row r="2">
          <cell r="A2">
            <v>43462</v>
          </cell>
        </row>
      </sheetData>
      <sheetData sheetId="7526">
        <row r="2">
          <cell r="A2">
            <v>43462</v>
          </cell>
        </row>
      </sheetData>
      <sheetData sheetId="7527">
        <row r="2">
          <cell r="A2">
            <v>43462</v>
          </cell>
        </row>
      </sheetData>
      <sheetData sheetId="7528">
        <row r="2">
          <cell r="A2">
            <v>43462</v>
          </cell>
        </row>
      </sheetData>
      <sheetData sheetId="7529">
        <row r="2">
          <cell r="A2">
            <v>43462</v>
          </cell>
        </row>
      </sheetData>
      <sheetData sheetId="7530">
        <row r="2">
          <cell r="A2">
            <v>43462</v>
          </cell>
        </row>
      </sheetData>
      <sheetData sheetId="7531">
        <row r="2">
          <cell r="A2">
            <v>43462</v>
          </cell>
        </row>
      </sheetData>
      <sheetData sheetId="7532">
        <row r="2">
          <cell r="A2">
            <v>43462</v>
          </cell>
        </row>
      </sheetData>
      <sheetData sheetId="7533">
        <row r="2">
          <cell r="A2">
            <v>43462</v>
          </cell>
        </row>
      </sheetData>
      <sheetData sheetId="7534">
        <row r="2">
          <cell r="A2">
            <v>43462</v>
          </cell>
        </row>
      </sheetData>
      <sheetData sheetId="7535">
        <row r="2">
          <cell r="A2">
            <v>43462</v>
          </cell>
        </row>
      </sheetData>
      <sheetData sheetId="7536">
        <row r="2">
          <cell r="A2">
            <v>43462</v>
          </cell>
        </row>
      </sheetData>
      <sheetData sheetId="7537">
        <row r="2">
          <cell r="A2">
            <v>43462</v>
          </cell>
        </row>
      </sheetData>
      <sheetData sheetId="7538">
        <row r="2">
          <cell r="A2">
            <v>43462</v>
          </cell>
        </row>
      </sheetData>
      <sheetData sheetId="7539">
        <row r="2">
          <cell r="A2">
            <v>43462</v>
          </cell>
        </row>
      </sheetData>
      <sheetData sheetId="7540">
        <row r="2">
          <cell r="A2">
            <v>43462</v>
          </cell>
        </row>
      </sheetData>
      <sheetData sheetId="7541">
        <row r="2">
          <cell r="A2">
            <v>43462</v>
          </cell>
        </row>
      </sheetData>
      <sheetData sheetId="7542">
        <row r="2">
          <cell r="A2" t="str">
            <v>Complete</v>
          </cell>
        </row>
      </sheetData>
      <sheetData sheetId="7543">
        <row r="2">
          <cell r="A2" t="str">
            <v>Complete</v>
          </cell>
        </row>
      </sheetData>
      <sheetData sheetId="7544">
        <row r="2">
          <cell r="A2" t="str">
            <v>Complete</v>
          </cell>
        </row>
      </sheetData>
      <sheetData sheetId="7545">
        <row r="2">
          <cell r="A2" t="str">
            <v>Complete</v>
          </cell>
        </row>
      </sheetData>
      <sheetData sheetId="7546">
        <row r="2">
          <cell r="A2" t="str">
            <v>Complete</v>
          </cell>
        </row>
      </sheetData>
      <sheetData sheetId="7547">
        <row r="2">
          <cell r="A2" t="str">
            <v>Complete</v>
          </cell>
        </row>
      </sheetData>
      <sheetData sheetId="7548">
        <row r="2">
          <cell r="A2" t="str">
            <v>Complete</v>
          </cell>
        </row>
      </sheetData>
      <sheetData sheetId="7549">
        <row r="2">
          <cell r="A2" t="str">
            <v>Complete</v>
          </cell>
        </row>
      </sheetData>
      <sheetData sheetId="7550">
        <row r="2">
          <cell r="A2" t="str">
            <v>Complete</v>
          </cell>
        </row>
      </sheetData>
      <sheetData sheetId="7551">
        <row r="2">
          <cell r="A2" t="str">
            <v>Complete</v>
          </cell>
        </row>
      </sheetData>
      <sheetData sheetId="7552">
        <row r="2">
          <cell r="A2" t="str">
            <v>Complete</v>
          </cell>
        </row>
      </sheetData>
      <sheetData sheetId="7553">
        <row r="2">
          <cell r="A2" t="str">
            <v>Complete</v>
          </cell>
        </row>
      </sheetData>
      <sheetData sheetId="7554">
        <row r="2">
          <cell r="A2" t="str">
            <v>Complete</v>
          </cell>
        </row>
      </sheetData>
      <sheetData sheetId="7555">
        <row r="2">
          <cell r="A2" t="str">
            <v>Complete</v>
          </cell>
        </row>
      </sheetData>
      <sheetData sheetId="7556">
        <row r="2">
          <cell r="A2" t="str">
            <v>Complete</v>
          </cell>
        </row>
      </sheetData>
      <sheetData sheetId="7557">
        <row r="2">
          <cell r="A2" t="str">
            <v>Complete</v>
          </cell>
        </row>
      </sheetData>
      <sheetData sheetId="7558">
        <row r="2">
          <cell r="A2" t="str">
            <v>Complete</v>
          </cell>
        </row>
      </sheetData>
      <sheetData sheetId="7559">
        <row r="2">
          <cell r="A2" t="str">
            <v>Complete</v>
          </cell>
        </row>
      </sheetData>
      <sheetData sheetId="7560">
        <row r="2">
          <cell r="A2" t="str">
            <v>Complete</v>
          </cell>
        </row>
      </sheetData>
      <sheetData sheetId="7561">
        <row r="2">
          <cell r="A2">
            <v>43462</v>
          </cell>
        </row>
      </sheetData>
      <sheetData sheetId="7562">
        <row r="2">
          <cell r="A2">
            <v>43462</v>
          </cell>
        </row>
      </sheetData>
      <sheetData sheetId="7563">
        <row r="2">
          <cell r="A2">
            <v>43462</v>
          </cell>
        </row>
      </sheetData>
      <sheetData sheetId="7564">
        <row r="2">
          <cell r="A2">
            <v>43462</v>
          </cell>
        </row>
      </sheetData>
      <sheetData sheetId="7565">
        <row r="2">
          <cell r="A2">
            <v>43462</v>
          </cell>
        </row>
      </sheetData>
      <sheetData sheetId="7566">
        <row r="2">
          <cell r="A2">
            <v>43462</v>
          </cell>
        </row>
      </sheetData>
      <sheetData sheetId="7567">
        <row r="2">
          <cell r="A2">
            <v>43462</v>
          </cell>
        </row>
      </sheetData>
      <sheetData sheetId="7568">
        <row r="2">
          <cell r="A2">
            <v>43462</v>
          </cell>
        </row>
      </sheetData>
      <sheetData sheetId="7569">
        <row r="2">
          <cell r="A2">
            <v>43462</v>
          </cell>
        </row>
      </sheetData>
      <sheetData sheetId="7570">
        <row r="2">
          <cell r="A2">
            <v>43462</v>
          </cell>
        </row>
      </sheetData>
      <sheetData sheetId="7571">
        <row r="2">
          <cell r="A2">
            <v>43462</v>
          </cell>
        </row>
      </sheetData>
      <sheetData sheetId="7572">
        <row r="2">
          <cell r="A2">
            <v>43462</v>
          </cell>
        </row>
      </sheetData>
      <sheetData sheetId="7573">
        <row r="2">
          <cell r="A2">
            <v>43462</v>
          </cell>
        </row>
      </sheetData>
      <sheetData sheetId="7574">
        <row r="2">
          <cell r="A2">
            <v>43462</v>
          </cell>
        </row>
      </sheetData>
      <sheetData sheetId="7575">
        <row r="2">
          <cell r="A2">
            <v>43462</v>
          </cell>
        </row>
      </sheetData>
      <sheetData sheetId="7576">
        <row r="2">
          <cell r="A2">
            <v>43462</v>
          </cell>
        </row>
      </sheetData>
      <sheetData sheetId="7577">
        <row r="2">
          <cell r="A2">
            <v>43462</v>
          </cell>
        </row>
      </sheetData>
      <sheetData sheetId="7578">
        <row r="2">
          <cell r="A2">
            <v>43462</v>
          </cell>
        </row>
      </sheetData>
      <sheetData sheetId="7579">
        <row r="2">
          <cell r="A2">
            <v>43462</v>
          </cell>
        </row>
      </sheetData>
      <sheetData sheetId="7580">
        <row r="2">
          <cell r="A2">
            <v>43462</v>
          </cell>
        </row>
      </sheetData>
      <sheetData sheetId="7581">
        <row r="2">
          <cell r="A2">
            <v>43462</v>
          </cell>
        </row>
      </sheetData>
      <sheetData sheetId="7582">
        <row r="2">
          <cell r="A2">
            <v>43462</v>
          </cell>
        </row>
      </sheetData>
      <sheetData sheetId="7583">
        <row r="2">
          <cell r="A2" t="str">
            <v>Complete</v>
          </cell>
        </row>
      </sheetData>
      <sheetData sheetId="7584">
        <row r="2">
          <cell r="A2" t="str">
            <v>Complete</v>
          </cell>
        </row>
      </sheetData>
      <sheetData sheetId="7585">
        <row r="2">
          <cell r="A2" t="str">
            <v>Complete</v>
          </cell>
        </row>
      </sheetData>
      <sheetData sheetId="7586">
        <row r="2">
          <cell r="A2" t="str">
            <v>Complete</v>
          </cell>
        </row>
      </sheetData>
      <sheetData sheetId="7587">
        <row r="2">
          <cell r="A2" t="str">
            <v>Complete</v>
          </cell>
        </row>
      </sheetData>
      <sheetData sheetId="7588">
        <row r="2">
          <cell r="A2" t="str">
            <v>Complete</v>
          </cell>
        </row>
      </sheetData>
      <sheetData sheetId="7589">
        <row r="2">
          <cell r="A2" t="str">
            <v>Complete</v>
          </cell>
        </row>
      </sheetData>
      <sheetData sheetId="7590">
        <row r="2">
          <cell r="A2" t="str">
            <v>Complete</v>
          </cell>
        </row>
      </sheetData>
      <sheetData sheetId="7591">
        <row r="2">
          <cell r="A2" t="str">
            <v>Complete</v>
          </cell>
        </row>
      </sheetData>
      <sheetData sheetId="7592">
        <row r="2">
          <cell r="A2" t="str">
            <v>Complete</v>
          </cell>
        </row>
      </sheetData>
      <sheetData sheetId="7593">
        <row r="2">
          <cell r="A2" t="str">
            <v>Complete</v>
          </cell>
        </row>
      </sheetData>
      <sheetData sheetId="7594">
        <row r="2">
          <cell r="A2" t="str">
            <v>Complete</v>
          </cell>
        </row>
      </sheetData>
      <sheetData sheetId="7595">
        <row r="2">
          <cell r="A2" t="str">
            <v>Complete</v>
          </cell>
        </row>
      </sheetData>
      <sheetData sheetId="7596">
        <row r="2">
          <cell r="A2" t="str">
            <v>Complete</v>
          </cell>
        </row>
      </sheetData>
      <sheetData sheetId="7597">
        <row r="2">
          <cell r="A2" t="str">
            <v>Complete</v>
          </cell>
        </row>
      </sheetData>
      <sheetData sheetId="7598">
        <row r="2">
          <cell r="A2" t="str">
            <v>Complete</v>
          </cell>
        </row>
      </sheetData>
      <sheetData sheetId="7599">
        <row r="2">
          <cell r="A2" t="str">
            <v>Complete</v>
          </cell>
        </row>
      </sheetData>
      <sheetData sheetId="7600">
        <row r="2">
          <cell r="A2" t="str">
            <v>Complete</v>
          </cell>
        </row>
      </sheetData>
      <sheetData sheetId="7601">
        <row r="2">
          <cell r="A2" t="str">
            <v>Complete</v>
          </cell>
        </row>
      </sheetData>
      <sheetData sheetId="7602">
        <row r="2">
          <cell r="A2" t="str">
            <v>Complete</v>
          </cell>
        </row>
      </sheetData>
      <sheetData sheetId="7603">
        <row r="2">
          <cell r="A2" t="str">
            <v>Complete</v>
          </cell>
        </row>
      </sheetData>
      <sheetData sheetId="7604">
        <row r="2">
          <cell r="A2">
            <v>43462</v>
          </cell>
        </row>
      </sheetData>
      <sheetData sheetId="7605">
        <row r="2">
          <cell r="A2">
            <v>43462</v>
          </cell>
        </row>
      </sheetData>
      <sheetData sheetId="7606">
        <row r="2">
          <cell r="A2">
            <v>43462</v>
          </cell>
        </row>
      </sheetData>
      <sheetData sheetId="7607">
        <row r="2">
          <cell r="A2">
            <v>43462</v>
          </cell>
        </row>
      </sheetData>
      <sheetData sheetId="7608">
        <row r="2">
          <cell r="A2">
            <v>43462</v>
          </cell>
        </row>
      </sheetData>
      <sheetData sheetId="7609">
        <row r="2">
          <cell r="A2">
            <v>43462</v>
          </cell>
        </row>
      </sheetData>
      <sheetData sheetId="7610">
        <row r="2">
          <cell r="A2">
            <v>43462</v>
          </cell>
        </row>
      </sheetData>
      <sheetData sheetId="7611">
        <row r="2">
          <cell r="A2">
            <v>43462</v>
          </cell>
        </row>
      </sheetData>
      <sheetData sheetId="7612">
        <row r="2">
          <cell r="A2">
            <v>43462</v>
          </cell>
        </row>
      </sheetData>
      <sheetData sheetId="7613">
        <row r="2">
          <cell r="A2">
            <v>43462</v>
          </cell>
        </row>
      </sheetData>
      <sheetData sheetId="7614">
        <row r="2">
          <cell r="A2">
            <v>43462</v>
          </cell>
        </row>
      </sheetData>
      <sheetData sheetId="7615">
        <row r="2">
          <cell r="A2">
            <v>43462</v>
          </cell>
        </row>
      </sheetData>
      <sheetData sheetId="7616">
        <row r="2">
          <cell r="A2">
            <v>43462</v>
          </cell>
        </row>
      </sheetData>
      <sheetData sheetId="7617">
        <row r="2">
          <cell r="A2">
            <v>43462</v>
          </cell>
        </row>
      </sheetData>
      <sheetData sheetId="7618">
        <row r="2">
          <cell r="A2">
            <v>43462</v>
          </cell>
        </row>
      </sheetData>
      <sheetData sheetId="7619">
        <row r="2">
          <cell r="A2">
            <v>43462</v>
          </cell>
        </row>
      </sheetData>
      <sheetData sheetId="7620">
        <row r="2">
          <cell r="A2">
            <v>43462</v>
          </cell>
        </row>
      </sheetData>
      <sheetData sheetId="7621">
        <row r="2">
          <cell r="A2">
            <v>43462</v>
          </cell>
        </row>
      </sheetData>
      <sheetData sheetId="7622">
        <row r="2">
          <cell r="A2">
            <v>43462</v>
          </cell>
        </row>
      </sheetData>
      <sheetData sheetId="7623">
        <row r="2">
          <cell r="A2">
            <v>43462</v>
          </cell>
        </row>
      </sheetData>
      <sheetData sheetId="7624">
        <row r="2">
          <cell r="A2" t="str">
            <v>Complete</v>
          </cell>
        </row>
      </sheetData>
      <sheetData sheetId="7625">
        <row r="2">
          <cell r="A2" t="str">
            <v>Complete</v>
          </cell>
        </row>
      </sheetData>
      <sheetData sheetId="7626">
        <row r="2">
          <cell r="A2" t="str">
            <v>Complete</v>
          </cell>
        </row>
      </sheetData>
      <sheetData sheetId="7627">
        <row r="2">
          <cell r="A2" t="str">
            <v>Complete</v>
          </cell>
        </row>
      </sheetData>
      <sheetData sheetId="7628">
        <row r="2">
          <cell r="A2" t="str">
            <v>Complete</v>
          </cell>
        </row>
      </sheetData>
      <sheetData sheetId="7629">
        <row r="2">
          <cell r="A2" t="str">
            <v>Complete</v>
          </cell>
        </row>
      </sheetData>
      <sheetData sheetId="7630">
        <row r="2">
          <cell r="A2" t="str">
            <v>Complete</v>
          </cell>
        </row>
      </sheetData>
      <sheetData sheetId="7631">
        <row r="2">
          <cell r="A2" t="str">
            <v>Complete</v>
          </cell>
        </row>
      </sheetData>
      <sheetData sheetId="7632">
        <row r="2">
          <cell r="A2" t="str">
            <v>Complete</v>
          </cell>
        </row>
      </sheetData>
      <sheetData sheetId="7633">
        <row r="2">
          <cell r="A2" t="str">
            <v>Complete</v>
          </cell>
        </row>
      </sheetData>
      <sheetData sheetId="7634">
        <row r="2">
          <cell r="A2" t="str">
            <v>Complete</v>
          </cell>
        </row>
      </sheetData>
      <sheetData sheetId="7635">
        <row r="2">
          <cell r="A2" t="str">
            <v>Complete</v>
          </cell>
        </row>
      </sheetData>
      <sheetData sheetId="7636">
        <row r="2">
          <cell r="A2" t="str">
            <v>Complete</v>
          </cell>
        </row>
      </sheetData>
      <sheetData sheetId="7637">
        <row r="2">
          <cell r="A2" t="str">
            <v>Complete</v>
          </cell>
        </row>
      </sheetData>
      <sheetData sheetId="7638">
        <row r="2">
          <cell r="A2" t="str">
            <v>Complete</v>
          </cell>
        </row>
      </sheetData>
      <sheetData sheetId="7639">
        <row r="2">
          <cell r="A2" t="str">
            <v>Complete</v>
          </cell>
        </row>
      </sheetData>
      <sheetData sheetId="7640">
        <row r="2">
          <cell r="A2" t="str">
            <v>Complete</v>
          </cell>
        </row>
      </sheetData>
      <sheetData sheetId="7641">
        <row r="2">
          <cell r="A2" t="str">
            <v>Complete</v>
          </cell>
        </row>
      </sheetData>
      <sheetData sheetId="7642">
        <row r="2">
          <cell r="A2" t="str">
            <v>Complete</v>
          </cell>
        </row>
      </sheetData>
      <sheetData sheetId="7643">
        <row r="2">
          <cell r="A2" t="str">
            <v>Complete</v>
          </cell>
        </row>
      </sheetData>
      <sheetData sheetId="7644">
        <row r="2">
          <cell r="A2" t="str">
            <v>Complete</v>
          </cell>
        </row>
      </sheetData>
      <sheetData sheetId="7645">
        <row r="2">
          <cell r="A2">
            <v>43462</v>
          </cell>
        </row>
      </sheetData>
      <sheetData sheetId="7646">
        <row r="2">
          <cell r="A2">
            <v>43462</v>
          </cell>
        </row>
      </sheetData>
      <sheetData sheetId="7647">
        <row r="2">
          <cell r="A2">
            <v>43462</v>
          </cell>
        </row>
      </sheetData>
      <sheetData sheetId="7648">
        <row r="2">
          <cell r="A2">
            <v>43462</v>
          </cell>
        </row>
      </sheetData>
      <sheetData sheetId="7649">
        <row r="2">
          <cell r="A2">
            <v>43462</v>
          </cell>
        </row>
      </sheetData>
      <sheetData sheetId="7650">
        <row r="2">
          <cell r="A2">
            <v>43462</v>
          </cell>
        </row>
      </sheetData>
      <sheetData sheetId="7651">
        <row r="2">
          <cell r="A2">
            <v>43462</v>
          </cell>
        </row>
      </sheetData>
      <sheetData sheetId="7652">
        <row r="2">
          <cell r="A2">
            <v>43462</v>
          </cell>
        </row>
      </sheetData>
      <sheetData sheetId="7653">
        <row r="2">
          <cell r="A2">
            <v>43462</v>
          </cell>
        </row>
      </sheetData>
      <sheetData sheetId="7654">
        <row r="2">
          <cell r="A2">
            <v>43462</v>
          </cell>
        </row>
      </sheetData>
      <sheetData sheetId="7655">
        <row r="2">
          <cell r="A2">
            <v>43462</v>
          </cell>
        </row>
      </sheetData>
      <sheetData sheetId="7656">
        <row r="2">
          <cell r="A2">
            <v>43462</v>
          </cell>
        </row>
      </sheetData>
      <sheetData sheetId="7657">
        <row r="2">
          <cell r="A2">
            <v>43462</v>
          </cell>
        </row>
      </sheetData>
      <sheetData sheetId="7658">
        <row r="2">
          <cell r="A2">
            <v>43462</v>
          </cell>
        </row>
      </sheetData>
      <sheetData sheetId="7659">
        <row r="2">
          <cell r="A2">
            <v>43462</v>
          </cell>
        </row>
      </sheetData>
      <sheetData sheetId="7660">
        <row r="2">
          <cell r="A2">
            <v>43462</v>
          </cell>
        </row>
      </sheetData>
      <sheetData sheetId="7661">
        <row r="2">
          <cell r="A2">
            <v>43462</v>
          </cell>
        </row>
      </sheetData>
      <sheetData sheetId="7662">
        <row r="2">
          <cell r="A2">
            <v>43462</v>
          </cell>
        </row>
      </sheetData>
      <sheetData sheetId="7663">
        <row r="2">
          <cell r="A2">
            <v>43462</v>
          </cell>
        </row>
      </sheetData>
      <sheetData sheetId="7664">
        <row r="2">
          <cell r="A2">
            <v>43462</v>
          </cell>
        </row>
      </sheetData>
      <sheetData sheetId="7665">
        <row r="2">
          <cell r="A2" t="str">
            <v>Complete</v>
          </cell>
        </row>
      </sheetData>
      <sheetData sheetId="7666">
        <row r="2">
          <cell r="A2" t="str">
            <v>Complete</v>
          </cell>
        </row>
      </sheetData>
      <sheetData sheetId="7667">
        <row r="2">
          <cell r="A2" t="str">
            <v>Complete</v>
          </cell>
        </row>
      </sheetData>
      <sheetData sheetId="7668">
        <row r="2">
          <cell r="A2" t="str">
            <v>Complete</v>
          </cell>
        </row>
      </sheetData>
      <sheetData sheetId="7669">
        <row r="2">
          <cell r="A2" t="str">
            <v>Complete</v>
          </cell>
        </row>
      </sheetData>
      <sheetData sheetId="7670">
        <row r="2">
          <cell r="A2" t="str">
            <v>Complete</v>
          </cell>
        </row>
      </sheetData>
      <sheetData sheetId="7671">
        <row r="2">
          <cell r="A2" t="str">
            <v>Complete</v>
          </cell>
        </row>
      </sheetData>
      <sheetData sheetId="7672">
        <row r="2">
          <cell r="A2" t="str">
            <v>Complete</v>
          </cell>
        </row>
      </sheetData>
      <sheetData sheetId="7673">
        <row r="2">
          <cell r="A2" t="str">
            <v>Complete</v>
          </cell>
        </row>
      </sheetData>
      <sheetData sheetId="7674">
        <row r="2">
          <cell r="A2" t="str">
            <v>Complete</v>
          </cell>
        </row>
      </sheetData>
      <sheetData sheetId="7675">
        <row r="2">
          <cell r="A2" t="str">
            <v>Complete</v>
          </cell>
        </row>
      </sheetData>
      <sheetData sheetId="7676">
        <row r="2">
          <cell r="A2" t="str">
            <v>Complete</v>
          </cell>
        </row>
      </sheetData>
      <sheetData sheetId="7677">
        <row r="2">
          <cell r="A2" t="str">
            <v>Complete</v>
          </cell>
        </row>
      </sheetData>
      <sheetData sheetId="7678">
        <row r="2">
          <cell r="A2" t="str">
            <v>Complete</v>
          </cell>
        </row>
      </sheetData>
      <sheetData sheetId="7679">
        <row r="2">
          <cell r="A2" t="str">
            <v>Complete</v>
          </cell>
        </row>
      </sheetData>
      <sheetData sheetId="7680">
        <row r="2">
          <cell r="A2" t="str">
            <v>Complete</v>
          </cell>
        </row>
      </sheetData>
      <sheetData sheetId="7681">
        <row r="2">
          <cell r="A2" t="str">
            <v>Complete</v>
          </cell>
        </row>
      </sheetData>
      <sheetData sheetId="7682">
        <row r="2">
          <cell r="A2" t="str">
            <v>Complete</v>
          </cell>
        </row>
      </sheetData>
      <sheetData sheetId="7683">
        <row r="2">
          <cell r="A2" t="str">
            <v>Complete</v>
          </cell>
        </row>
      </sheetData>
      <sheetData sheetId="7684">
        <row r="2">
          <cell r="A2">
            <v>43462</v>
          </cell>
        </row>
      </sheetData>
      <sheetData sheetId="7685">
        <row r="2">
          <cell r="A2">
            <v>43462</v>
          </cell>
        </row>
      </sheetData>
      <sheetData sheetId="7686">
        <row r="2">
          <cell r="A2">
            <v>43462</v>
          </cell>
        </row>
      </sheetData>
      <sheetData sheetId="7687">
        <row r="2">
          <cell r="A2">
            <v>43462</v>
          </cell>
        </row>
      </sheetData>
      <sheetData sheetId="7688">
        <row r="2">
          <cell r="A2">
            <v>43462</v>
          </cell>
        </row>
      </sheetData>
      <sheetData sheetId="7689">
        <row r="2">
          <cell r="A2">
            <v>43462</v>
          </cell>
        </row>
      </sheetData>
      <sheetData sheetId="7690">
        <row r="2">
          <cell r="A2">
            <v>43462</v>
          </cell>
        </row>
      </sheetData>
      <sheetData sheetId="7691">
        <row r="2">
          <cell r="A2">
            <v>43462</v>
          </cell>
        </row>
      </sheetData>
      <sheetData sheetId="7692">
        <row r="2">
          <cell r="A2">
            <v>43462</v>
          </cell>
        </row>
      </sheetData>
      <sheetData sheetId="7693">
        <row r="2">
          <cell r="A2">
            <v>43462</v>
          </cell>
        </row>
      </sheetData>
      <sheetData sheetId="7694">
        <row r="2">
          <cell r="A2">
            <v>43462</v>
          </cell>
        </row>
      </sheetData>
      <sheetData sheetId="7695">
        <row r="2">
          <cell r="A2">
            <v>43462</v>
          </cell>
        </row>
      </sheetData>
      <sheetData sheetId="7696">
        <row r="2">
          <cell r="A2">
            <v>43462</v>
          </cell>
        </row>
      </sheetData>
      <sheetData sheetId="7697">
        <row r="2">
          <cell r="A2">
            <v>43462</v>
          </cell>
        </row>
      </sheetData>
      <sheetData sheetId="7698">
        <row r="2">
          <cell r="A2">
            <v>43462</v>
          </cell>
        </row>
      </sheetData>
      <sheetData sheetId="7699">
        <row r="2">
          <cell r="A2">
            <v>43462</v>
          </cell>
        </row>
      </sheetData>
      <sheetData sheetId="7700">
        <row r="2">
          <cell r="A2">
            <v>43462</v>
          </cell>
        </row>
      </sheetData>
      <sheetData sheetId="7701">
        <row r="2">
          <cell r="A2">
            <v>43462</v>
          </cell>
        </row>
      </sheetData>
      <sheetData sheetId="7702">
        <row r="2">
          <cell r="A2">
            <v>43462</v>
          </cell>
        </row>
      </sheetData>
      <sheetData sheetId="7703">
        <row r="2">
          <cell r="A2">
            <v>43462</v>
          </cell>
        </row>
      </sheetData>
      <sheetData sheetId="7704">
        <row r="2">
          <cell r="A2">
            <v>43462</v>
          </cell>
        </row>
      </sheetData>
      <sheetData sheetId="7705">
        <row r="2">
          <cell r="A2">
            <v>43462</v>
          </cell>
        </row>
      </sheetData>
      <sheetData sheetId="7706">
        <row r="2">
          <cell r="A2" t="str">
            <v>Complete</v>
          </cell>
        </row>
      </sheetData>
      <sheetData sheetId="7707">
        <row r="2">
          <cell r="A2" t="str">
            <v>Complete</v>
          </cell>
        </row>
      </sheetData>
      <sheetData sheetId="7708">
        <row r="2">
          <cell r="A2" t="str">
            <v>Complete</v>
          </cell>
        </row>
      </sheetData>
      <sheetData sheetId="7709">
        <row r="2">
          <cell r="A2" t="str">
            <v>Complete</v>
          </cell>
        </row>
      </sheetData>
      <sheetData sheetId="7710">
        <row r="2">
          <cell r="A2" t="str">
            <v>Complete</v>
          </cell>
        </row>
      </sheetData>
      <sheetData sheetId="7711">
        <row r="2">
          <cell r="A2" t="str">
            <v>Complete</v>
          </cell>
        </row>
      </sheetData>
      <sheetData sheetId="7712">
        <row r="2">
          <cell r="A2" t="str">
            <v>Complete</v>
          </cell>
        </row>
      </sheetData>
      <sheetData sheetId="7713">
        <row r="2">
          <cell r="A2" t="str">
            <v>Complete</v>
          </cell>
        </row>
      </sheetData>
      <sheetData sheetId="7714">
        <row r="2">
          <cell r="A2" t="str">
            <v>Complete</v>
          </cell>
        </row>
      </sheetData>
      <sheetData sheetId="7715">
        <row r="2">
          <cell r="A2" t="str">
            <v>Complete</v>
          </cell>
        </row>
      </sheetData>
      <sheetData sheetId="7716">
        <row r="2">
          <cell r="A2" t="str">
            <v>Complete</v>
          </cell>
        </row>
      </sheetData>
      <sheetData sheetId="7717">
        <row r="2">
          <cell r="A2" t="str">
            <v>Complete</v>
          </cell>
        </row>
      </sheetData>
      <sheetData sheetId="7718">
        <row r="2">
          <cell r="A2" t="str">
            <v>Complete</v>
          </cell>
        </row>
      </sheetData>
      <sheetData sheetId="7719">
        <row r="2">
          <cell r="A2" t="str">
            <v>Complete</v>
          </cell>
        </row>
      </sheetData>
      <sheetData sheetId="7720">
        <row r="2">
          <cell r="A2" t="str">
            <v>Complete</v>
          </cell>
        </row>
      </sheetData>
      <sheetData sheetId="7721">
        <row r="2">
          <cell r="A2" t="str">
            <v>Complete</v>
          </cell>
        </row>
      </sheetData>
      <sheetData sheetId="7722">
        <row r="2">
          <cell r="A2" t="str">
            <v>Complete</v>
          </cell>
        </row>
      </sheetData>
      <sheetData sheetId="7723">
        <row r="2">
          <cell r="A2" t="str">
            <v>Complete</v>
          </cell>
        </row>
      </sheetData>
      <sheetData sheetId="7724">
        <row r="2">
          <cell r="A2" t="str">
            <v>Complete</v>
          </cell>
        </row>
      </sheetData>
      <sheetData sheetId="7725">
        <row r="2">
          <cell r="A2" t="str">
            <v>Complete</v>
          </cell>
        </row>
      </sheetData>
      <sheetData sheetId="7726">
        <row r="2">
          <cell r="A2" t="str">
            <v>Complete</v>
          </cell>
        </row>
      </sheetData>
      <sheetData sheetId="7727">
        <row r="2">
          <cell r="A2" t="str">
            <v>Complete</v>
          </cell>
        </row>
      </sheetData>
      <sheetData sheetId="7728">
        <row r="2">
          <cell r="A2" t="str">
            <v>Complete</v>
          </cell>
        </row>
      </sheetData>
      <sheetData sheetId="7729">
        <row r="2">
          <cell r="A2" t="str">
            <v>Complete</v>
          </cell>
        </row>
      </sheetData>
      <sheetData sheetId="7730">
        <row r="2">
          <cell r="A2" t="str">
            <v>Complete</v>
          </cell>
        </row>
      </sheetData>
      <sheetData sheetId="7731">
        <row r="2">
          <cell r="A2" t="str">
            <v>Complete</v>
          </cell>
        </row>
      </sheetData>
      <sheetData sheetId="7732">
        <row r="2">
          <cell r="A2" t="str">
            <v>Complete</v>
          </cell>
        </row>
      </sheetData>
      <sheetData sheetId="7733">
        <row r="2">
          <cell r="A2" t="str">
            <v>Complete</v>
          </cell>
        </row>
      </sheetData>
      <sheetData sheetId="7734">
        <row r="2">
          <cell r="A2" t="str">
            <v>Complete</v>
          </cell>
        </row>
      </sheetData>
      <sheetData sheetId="7735">
        <row r="2">
          <cell r="A2" t="str">
            <v>Complete</v>
          </cell>
        </row>
      </sheetData>
      <sheetData sheetId="7736">
        <row r="2">
          <cell r="A2" t="str">
            <v>Complete</v>
          </cell>
        </row>
      </sheetData>
      <sheetData sheetId="7737">
        <row r="2">
          <cell r="A2" t="str">
            <v>Complete</v>
          </cell>
        </row>
      </sheetData>
      <sheetData sheetId="7738">
        <row r="2">
          <cell r="A2" t="str">
            <v>Complete</v>
          </cell>
        </row>
      </sheetData>
      <sheetData sheetId="7739">
        <row r="2">
          <cell r="A2" t="str">
            <v>Complete</v>
          </cell>
        </row>
      </sheetData>
      <sheetData sheetId="7740">
        <row r="2">
          <cell r="A2" t="str">
            <v>Complete</v>
          </cell>
        </row>
      </sheetData>
      <sheetData sheetId="7741">
        <row r="2">
          <cell r="A2" t="str">
            <v>Complete</v>
          </cell>
        </row>
      </sheetData>
      <sheetData sheetId="7742">
        <row r="2">
          <cell r="A2" t="str">
            <v>Complete</v>
          </cell>
        </row>
      </sheetData>
      <sheetData sheetId="7743">
        <row r="2">
          <cell r="A2" t="str">
            <v>Complete</v>
          </cell>
        </row>
      </sheetData>
      <sheetData sheetId="7744">
        <row r="2">
          <cell r="A2" t="str">
            <v>Complete</v>
          </cell>
        </row>
      </sheetData>
      <sheetData sheetId="7745">
        <row r="2">
          <cell r="A2" t="str">
            <v>Complete</v>
          </cell>
        </row>
      </sheetData>
      <sheetData sheetId="7746">
        <row r="2">
          <cell r="A2" t="str">
            <v>Complete</v>
          </cell>
        </row>
      </sheetData>
      <sheetData sheetId="7747">
        <row r="2">
          <cell r="A2" t="str">
            <v>Complete</v>
          </cell>
        </row>
      </sheetData>
      <sheetData sheetId="7748">
        <row r="2">
          <cell r="A2" t="str">
            <v>Complete</v>
          </cell>
        </row>
      </sheetData>
      <sheetData sheetId="7749">
        <row r="2">
          <cell r="A2" t="str">
            <v>Complete</v>
          </cell>
        </row>
      </sheetData>
      <sheetData sheetId="7750">
        <row r="2">
          <cell r="A2" t="str">
            <v>Complete</v>
          </cell>
        </row>
      </sheetData>
      <sheetData sheetId="7751">
        <row r="2">
          <cell r="A2" t="str">
            <v>Complete</v>
          </cell>
        </row>
      </sheetData>
      <sheetData sheetId="7752">
        <row r="2">
          <cell r="A2" t="str">
            <v>Complete</v>
          </cell>
        </row>
      </sheetData>
      <sheetData sheetId="7753">
        <row r="2">
          <cell r="A2" t="str">
            <v>Complete</v>
          </cell>
        </row>
      </sheetData>
      <sheetData sheetId="7754">
        <row r="2">
          <cell r="A2" t="str">
            <v>Complete</v>
          </cell>
        </row>
      </sheetData>
      <sheetData sheetId="7755">
        <row r="2">
          <cell r="A2" t="str">
            <v>Complete</v>
          </cell>
        </row>
      </sheetData>
      <sheetData sheetId="7756">
        <row r="2">
          <cell r="A2" t="str">
            <v>Complete</v>
          </cell>
        </row>
      </sheetData>
      <sheetData sheetId="7757">
        <row r="2">
          <cell r="A2" t="str">
            <v>Complete</v>
          </cell>
        </row>
      </sheetData>
      <sheetData sheetId="7758">
        <row r="2">
          <cell r="A2" t="str">
            <v>Complete</v>
          </cell>
        </row>
      </sheetData>
      <sheetData sheetId="7759">
        <row r="2">
          <cell r="A2" t="str">
            <v>Complete</v>
          </cell>
        </row>
      </sheetData>
      <sheetData sheetId="7760">
        <row r="2">
          <cell r="A2" t="str">
            <v>Complete</v>
          </cell>
        </row>
      </sheetData>
      <sheetData sheetId="7761">
        <row r="2">
          <cell r="A2" t="str">
            <v>Complete</v>
          </cell>
        </row>
      </sheetData>
      <sheetData sheetId="7762">
        <row r="2">
          <cell r="A2" t="str">
            <v>Complete</v>
          </cell>
        </row>
      </sheetData>
      <sheetData sheetId="7763">
        <row r="2">
          <cell r="A2" t="str">
            <v>Complete</v>
          </cell>
        </row>
      </sheetData>
      <sheetData sheetId="7764">
        <row r="2">
          <cell r="A2" t="str">
            <v>Complete</v>
          </cell>
        </row>
      </sheetData>
      <sheetData sheetId="7765">
        <row r="2">
          <cell r="A2" t="str">
            <v>Complete</v>
          </cell>
        </row>
      </sheetData>
      <sheetData sheetId="7766">
        <row r="2">
          <cell r="A2" t="str">
            <v>Complete</v>
          </cell>
        </row>
      </sheetData>
      <sheetData sheetId="7767">
        <row r="2">
          <cell r="A2" t="str">
            <v>Complete</v>
          </cell>
        </row>
      </sheetData>
      <sheetData sheetId="7768">
        <row r="2">
          <cell r="A2" t="str">
            <v>Complete</v>
          </cell>
        </row>
      </sheetData>
      <sheetData sheetId="7769">
        <row r="2">
          <cell r="A2" t="str">
            <v>Complete</v>
          </cell>
        </row>
      </sheetData>
      <sheetData sheetId="7770">
        <row r="2">
          <cell r="A2" t="str">
            <v>Complete</v>
          </cell>
        </row>
      </sheetData>
      <sheetData sheetId="7771">
        <row r="2">
          <cell r="A2" t="str">
            <v>Complete</v>
          </cell>
        </row>
      </sheetData>
      <sheetData sheetId="7772">
        <row r="2">
          <cell r="A2" t="str">
            <v>Complete</v>
          </cell>
        </row>
      </sheetData>
      <sheetData sheetId="7773">
        <row r="2">
          <cell r="A2" t="str">
            <v>Complete</v>
          </cell>
        </row>
      </sheetData>
      <sheetData sheetId="7774">
        <row r="2">
          <cell r="A2" t="str">
            <v>Complete</v>
          </cell>
        </row>
      </sheetData>
      <sheetData sheetId="7775">
        <row r="2">
          <cell r="A2" t="str">
            <v>Complete</v>
          </cell>
        </row>
      </sheetData>
      <sheetData sheetId="7776">
        <row r="2">
          <cell r="A2" t="str">
            <v>Complete</v>
          </cell>
        </row>
      </sheetData>
      <sheetData sheetId="7777">
        <row r="2">
          <cell r="A2" t="str">
            <v>Complete</v>
          </cell>
        </row>
      </sheetData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>
        <row r="2">
          <cell r="A2">
            <v>43462</v>
          </cell>
        </row>
      </sheetData>
      <sheetData sheetId="7803">
        <row r="2">
          <cell r="A2">
            <v>43462</v>
          </cell>
        </row>
      </sheetData>
      <sheetData sheetId="7804">
        <row r="2">
          <cell r="A2">
            <v>43462</v>
          </cell>
        </row>
      </sheetData>
      <sheetData sheetId="7805">
        <row r="2">
          <cell r="A2">
            <v>43462</v>
          </cell>
        </row>
      </sheetData>
      <sheetData sheetId="7806">
        <row r="2">
          <cell r="A2">
            <v>43462</v>
          </cell>
        </row>
      </sheetData>
      <sheetData sheetId="7807">
        <row r="2">
          <cell r="A2">
            <v>43462</v>
          </cell>
        </row>
      </sheetData>
      <sheetData sheetId="7808">
        <row r="2">
          <cell r="A2">
            <v>43462</v>
          </cell>
        </row>
      </sheetData>
      <sheetData sheetId="7809">
        <row r="2">
          <cell r="A2">
            <v>43462</v>
          </cell>
        </row>
      </sheetData>
      <sheetData sheetId="7810">
        <row r="2">
          <cell r="A2">
            <v>43462</v>
          </cell>
        </row>
      </sheetData>
      <sheetData sheetId="7811">
        <row r="2">
          <cell r="A2">
            <v>43462</v>
          </cell>
        </row>
      </sheetData>
      <sheetData sheetId="7812">
        <row r="2">
          <cell r="A2">
            <v>43462</v>
          </cell>
        </row>
      </sheetData>
      <sheetData sheetId="7813">
        <row r="2">
          <cell r="A2">
            <v>43462</v>
          </cell>
        </row>
      </sheetData>
      <sheetData sheetId="7814">
        <row r="2">
          <cell r="A2">
            <v>43462</v>
          </cell>
        </row>
      </sheetData>
      <sheetData sheetId="7815">
        <row r="2">
          <cell r="A2">
            <v>43462</v>
          </cell>
        </row>
      </sheetData>
      <sheetData sheetId="7816">
        <row r="2">
          <cell r="A2">
            <v>43462</v>
          </cell>
        </row>
      </sheetData>
      <sheetData sheetId="7817">
        <row r="2">
          <cell r="A2">
            <v>43462</v>
          </cell>
        </row>
      </sheetData>
      <sheetData sheetId="7818">
        <row r="2">
          <cell r="A2">
            <v>43462</v>
          </cell>
        </row>
      </sheetData>
      <sheetData sheetId="7819">
        <row r="2">
          <cell r="A2">
            <v>43462</v>
          </cell>
        </row>
      </sheetData>
      <sheetData sheetId="7820">
        <row r="2">
          <cell r="A2">
            <v>43462</v>
          </cell>
        </row>
      </sheetData>
      <sheetData sheetId="7821">
        <row r="2">
          <cell r="A2">
            <v>43462</v>
          </cell>
        </row>
      </sheetData>
      <sheetData sheetId="7822">
        <row r="2">
          <cell r="A2">
            <v>43462</v>
          </cell>
        </row>
      </sheetData>
      <sheetData sheetId="7823">
        <row r="2">
          <cell r="A2">
            <v>43462</v>
          </cell>
        </row>
      </sheetData>
      <sheetData sheetId="7824">
        <row r="2">
          <cell r="A2">
            <v>43462</v>
          </cell>
        </row>
      </sheetData>
      <sheetData sheetId="7825">
        <row r="2">
          <cell r="A2">
            <v>43462</v>
          </cell>
        </row>
      </sheetData>
      <sheetData sheetId="7826">
        <row r="2">
          <cell r="A2">
            <v>43462</v>
          </cell>
        </row>
      </sheetData>
      <sheetData sheetId="7827">
        <row r="2">
          <cell r="A2">
            <v>43462</v>
          </cell>
        </row>
      </sheetData>
      <sheetData sheetId="7828">
        <row r="2">
          <cell r="A2">
            <v>43462</v>
          </cell>
        </row>
      </sheetData>
      <sheetData sheetId="7829">
        <row r="2">
          <cell r="A2" t="str">
            <v>Complete</v>
          </cell>
        </row>
      </sheetData>
      <sheetData sheetId="7830">
        <row r="2">
          <cell r="A2" t="str">
            <v>Complete</v>
          </cell>
        </row>
      </sheetData>
      <sheetData sheetId="7831">
        <row r="2">
          <cell r="A2" t="str">
            <v>Complete</v>
          </cell>
        </row>
      </sheetData>
      <sheetData sheetId="7832">
        <row r="2">
          <cell r="A2" t="str">
            <v>Complete</v>
          </cell>
        </row>
      </sheetData>
      <sheetData sheetId="7833">
        <row r="2">
          <cell r="A2" t="str">
            <v>Complete</v>
          </cell>
        </row>
      </sheetData>
      <sheetData sheetId="7834">
        <row r="2">
          <cell r="A2" t="str">
            <v>Complete</v>
          </cell>
        </row>
      </sheetData>
      <sheetData sheetId="7835">
        <row r="2">
          <cell r="A2" t="str">
            <v>Complete</v>
          </cell>
        </row>
      </sheetData>
      <sheetData sheetId="7836">
        <row r="2">
          <cell r="A2" t="str">
            <v>Complete</v>
          </cell>
        </row>
      </sheetData>
      <sheetData sheetId="7837">
        <row r="2">
          <cell r="A2" t="str">
            <v>Complete</v>
          </cell>
        </row>
      </sheetData>
      <sheetData sheetId="7838">
        <row r="2">
          <cell r="A2" t="str">
            <v>Complete</v>
          </cell>
        </row>
      </sheetData>
      <sheetData sheetId="7839">
        <row r="2">
          <cell r="A2" t="str">
            <v>Complete</v>
          </cell>
        </row>
      </sheetData>
      <sheetData sheetId="7840">
        <row r="2">
          <cell r="A2" t="str">
            <v>Complete</v>
          </cell>
        </row>
      </sheetData>
      <sheetData sheetId="7841">
        <row r="2">
          <cell r="A2" t="str">
            <v>Complete</v>
          </cell>
        </row>
      </sheetData>
      <sheetData sheetId="7842">
        <row r="2">
          <cell r="A2" t="str">
            <v>Complete</v>
          </cell>
        </row>
      </sheetData>
      <sheetData sheetId="7843">
        <row r="2">
          <cell r="A2" t="str">
            <v>Complete</v>
          </cell>
        </row>
      </sheetData>
      <sheetData sheetId="7844">
        <row r="2">
          <cell r="A2" t="str">
            <v>Complete</v>
          </cell>
        </row>
      </sheetData>
      <sheetData sheetId="7845">
        <row r="2">
          <cell r="A2" t="str">
            <v>Complete</v>
          </cell>
        </row>
      </sheetData>
      <sheetData sheetId="7846">
        <row r="2">
          <cell r="A2" t="str">
            <v>Complete</v>
          </cell>
        </row>
      </sheetData>
      <sheetData sheetId="7847">
        <row r="2">
          <cell r="A2" t="str">
            <v>Complete</v>
          </cell>
        </row>
      </sheetData>
      <sheetData sheetId="7848">
        <row r="2">
          <cell r="A2" t="str">
            <v>Complete</v>
          </cell>
        </row>
      </sheetData>
      <sheetData sheetId="7849">
        <row r="2">
          <cell r="A2" t="str">
            <v>Complete</v>
          </cell>
        </row>
      </sheetData>
      <sheetData sheetId="7850">
        <row r="2">
          <cell r="A2">
            <v>43462</v>
          </cell>
        </row>
      </sheetData>
      <sheetData sheetId="7851">
        <row r="2">
          <cell r="A2">
            <v>43462</v>
          </cell>
        </row>
      </sheetData>
      <sheetData sheetId="7852">
        <row r="2">
          <cell r="A2">
            <v>43462</v>
          </cell>
        </row>
      </sheetData>
      <sheetData sheetId="7853">
        <row r="2">
          <cell r="A2">
            <v>43462</v>
          </cell>
        </row>
      </sheetData>
      <sheetData sheetId="7854">
        <row r="2">
          <cell r="A2">
            <v>43462</v>
          </cell>
        </row>
      </sheetData>
      <sheetData sheetId="7855">
        <row r="2">
          <cell r="A2">
            <v>43462</v>
          </cell>
        </row>
      </sheetData>
      <sheetData sheetId="7856">
        <row r="2">
          <cell r="A2">
            <v>43462</v>
          </cell>
        </row>
      </sheetData>
      <sheetData sheetId="7857">
        <row r="2">
          <cell r="A2">
            <v>43462</v>
          </cell>
        </row>
      </sheetData>
      <sheetData sheetId="7858">
        <row r="2">
          <cell r="A2">
            <v>43462</v>
          </cell>
        </row>
      </sheetData>
      <sheetData sheetId="7859">
        <row r="2">
          <cell r="A2">
            <v>43462</v>
          </cell>
        </row>
      </sheetData>
      <sheetData sheetId="7860">
        <row r="2">
          <cell r="A2">
            <v>43462</v>
          </cell>
        </row>
      </sheetData>
      <sheetData sheetId="7861">
        <row r="2">
          <cell r="A2">
            <v>43462</v>
          </cell>
        </row>
      </sheetData>
      <sheetData sheetId="7862">
        <row r="2">
          <cell r="A2">
            <v>43462</v>
          </cell>
        </row>
      </sheetData>
      <sheetData sheetId="7863">
        <row r="2">
          <cell r="A2">
            <v>43462</v>
          </cell>
        </row>
      </sheetData>
      <sheetData sheetId="7864">
        <row r="2">
          <cell r="A2">
            <v>43462</v>
          </cell>
        </row>
      </sheetData>
      <sheetData sheetId="7865">
        <row r="2">
          <cell r="A2">
            <v>43462</v>
          </cell>
        </row>
      </sheetData>
      <sheetData sheetId="7866">
        <row r="2">
          <cell r="A2">
            <v>43462</v>
          </cell>
        </row>
      </sheetData>
      <sheetData sheetId="7867">
        <row r="2">
          <cell r="A2">
            <v>43462</v>
          </cell>
        </row>
      </sheetData>
      <sheetData sheetId="7868">
        <row r="2">
          <cell r="A2">
            <v>43462</v>
          </cell>
        </row>
      </sheetData>
      <sheetData sheetId="7869">
        <row r="2">
          <cell r="A2">
            <v>43462</v>
          </cell>
        </row>
      </sheetData>
      <sheetData sheetId="7870">
        <row r="2">
          <cell r="A2" t="str">
            <v>Complete</v>
          </cell>
        </row>
      </sheetData>
      <sheetData sheetId="7871">
        <row r="2">
          <cell r="A2" t="str">
            <v>Complete</v>
          </cell>
        </row>
      </sheetData>
      <sheetData sheetId="7872">
        <row r="2">
          <cell r="A2" t="str">
            <v>Complete</v>
          </cell>
        </row>
      </sheetData>
      <sheetData sheetId="7873">
        <row r="2">
          <cell r="A2" t="str">
            <v>Complete</v>
          </cell>
        </row>
      </sheetData>
      <sheetData sheetId="7874">
        <row r="2">
          <cell r="A2" t="str">
            <v>Complete</v>
          </cell>
        </row>
      </sheetData>
      <sheetData sheetId="7875">
        <row r="2">
          <cell r="A2" t="str">
            <v>Complete</v>
          </cell>
        </row>
      </sheetData>
      <sheetData sheetId="7876">
        <row r="2">
          <cell r="A2" t="str">
            <v>Complete</v>
          </cell>
        </row>
      </sheetData>
      <sheetData sheetId="7877">
        <row r="2">
          <cell r="A2" t="str">
            <v>Complete</v>
          </cell>
        </row>
      </sheetData>
      <sheetData sheetId="7878">
        <row r="2">
          <cell r="A2" t="str">
            <v>Complete</v>
          </cell>
        </row>
      </sheetData>
      <sheetData sheetId="7879">
        <row r="2">
          <cell r="A2" t="str">
            <v>Complete</v>
          </cell>
        </row>
      </sheetData>
      <sheetData sheetId="7880">
        <row r="2">
          <cell r="A2" t="str">
            <v>Complete</v>
          </cell>
        </row>
      </sheetData>
      <sheetData sheetId="7881">
        <row r="2">
          <cell r="A2" t="str">
            <v>Complete</v>
          </cell>
        </row>
      </sheetData>
      <sheetData sheetId="7882">
        <row r="2">
          <cell r="A2" t="str">
            <v>Complete</v>
          </cell>
        </row>
      </sheetData>
      <sheetData sheetId="7883">
        <row r="2">
          <cell r="A2" t="str">
            <v>Complete</v>
          </cell>
        </row>
      </sheetData>
      <sheetData sheetId="7884">
        <row r="2">
          <cell r="A2" t="str">
            <v>Complete</v>
          </cell>
        </row>
      </sheetData>
      <sheetData sheetId="7885">
        <row r="2">
          <cell r="A2" t="str">
            <v>Complete</v>
          </cell>
        </row>
      </sheetData>
      <sheetData sheetId="7886">
        <row r="2">
          <cell r="A2" t="str">
            <v>Complete</v>
          </cell>
        </row>
      </sheetData>
      <sheetData sheetId="7887">
        <row r="2">
          <cell r="A2" t="str">
            <v>Complete</v>
          </cell>
        </row>
      </sheetData>
      <sheetData sheetId="7888">
        <row r="2">
          <cell r="A2" t="str">
            <v>Complete</v>
          </cell>
        </row>
      </sheetData>
      <sheetData sheetId="7889">
        <row r="2">
          <cell r="A2" t="str">
            <v>Complete</v>
          </cell>
        </row>
      </sheetData>
      <sheetData sheetId="7890">
        <row r="2">
          <cell r="A2" t="str">
            <v>Complete</v>
          </cell>
        </row>
      </sheetData>
      <sheetData sheetId="7891">
        <row r="2">
          <cell r="A2" t="str">
            <v>Complete</v>
          </cell>
        </row>
      </sheetData>
      <sheetData sheetId="7892">
        <row r="2">
          <cell r="A2" t="str">
            <v>Complete</v>
          </cell>
        </row>
      </sheetData>
      <sheetData sheetId="7893">
        <row r="2">
          <cell r="A2">
            <v>43462</v>
          </cell>
        </row>
      </sheetData>
      <sheetData sheetId="7894">
        <row r="2">
          <cell r="A2">
            <v>43462</v>
          </cell>
        </row>
      </sheetData>
      <sheetData sheetId="7895">
        <row r="2">
          <cell r="A2">
            <v>43462</v>
          </cell>
        </row>
      </sheetData>
      <sheetData sheetId="7896">
        <row r="2">
          <cell r="A2">
            <v>43462</v>
          </cell>
        </row>
      </sheetData>
      <sheetData sheetId="7897">
        <row r="2">
          <cell r="A2">
            <v>43462</v>
          </cell>
        </row>
      </sheetData>
      <sheetData sheetId="7898">
        <row r="2">
          <cell r="A2">
            <v>43462</v>
          </cell>
        </row>
      </sheetData>
      <sheetData sheetId="7899">
        <row r="2">
          <cell r="A2">
            <v>43462</v>
          </cell>
        </row>
      </sheetData>
      <sheetData sheetId="7900">
        <row r="2">
          <cell r="A2">
            <v>43462</v>
          </cell>
        </row>
      </sheetData>
      <sheetData sheetId="7901">
        <row r="2">
          <cell r="A2">
            <v>43462</v>
          </cell>
        </row>
      </sheetData>
      <sheetData sheetId="7902">
        <row r="2">
          <cell r="A2">
            <v>43462</v>
          </cell>
        </row>
      </sheetData>
      <sheetData sheetId="7903">
        <row r="2">
          <cell r="A2">
            <v>43462</v>
          </cell>
        </row>
      </sheetData>
      <sheetData sheetId="7904">
        <row r="2">
          <cell r="A2">
            <v>43462</v>
          </cell>
        </row>
      </sheetData>
      <sheetData sheetId="7905">
        <row r="2">
          <cell r="A2">
            <v>43462</v>
          </cell>
        </row>
      </sheetData>
      <sheetData sheetId="7906">
        <row r="2">
          <cell r="A2">
            <v>43462</v>
          </cell>
        </row>
      </sheetData>
      <sheetData sheetId="7907">
        <row r="2">
          <cell r="A2">
            <v>43462</v>
          </cell>
        </row>
      </sheetData>
      <sheetData sheetId="7908">
        <row r="2">
          <cell r="A2">
            <v>43462</v>
          </cell>
        </row>
      </sheetData>
      <sheetData sheetId="7909">
        <row r="2">
          <cell r="A2">
            <v>43462</v>
          </cell>
        </row>
      </sheetData>
      <sheetData sheetId="7910">
        <row r="2">
          <cell r="A2">
            <v>43462</v>
          </cell>
        </row>
      </sheetData>
      <sheetData sheetId="7911">
        <row r="2">
          <cell r="A2">
            <v>43462</v>
          </cell>
        </row>
      </sheetData>
      <sheetData sheetId="7912">
        <row r="2">
          <cell r="A2" t="str">
            <v>Complete</v>
          </cell>
        </row>
      </sheetData>
      <sheetData sheetId="7913">
        <row r="2">
          <cell r="A2" t="str">
            <v>Complete</v>
          </cell>
        </row>
      </sheetData>
      <sheetData sheetId="7914">
        <row r="2">
          <cell r="A2" t="str">
            <v>Complete</v>
          </cell>
        </row>
      </sheetData>
      <sheetData sheetId="7915">
        <row r="2">
          <cell r="A2" t="str">
            <v>Complete</v>
          </cell>
        </row>
      </sheetData>
      <sheetData sheetId="7916">
        <row r="2">
          <cell r="A2" t="str">
            <v>Complete</v>
          </cell>
        </row>
      </sheetData>
      <sheetData sheetId="7917">
        <row r="2">
          <cell r="A2" t="str">
            <v>Complete</v>
          </cell>
        </row>
      </sheetData>
      <sheetData sheetId="7918">
        <row r="2">
          <cell r="A2" t="str">
            <v>Complete</v>
          </cell>
        </row>
      </sheetData>
      <sheetData sheetId="7919">
        <row r="2">
          <cell r="A2" t="str">
            <v>Complete</v>
          </cell>
        </row>
      </sheetData>
      <sheetData sheetId="7920">
        <row r="2">
          <cell r="A2" t="str">
            <v>Complete</v>
          </cell>
        </row>
      </sheetData>
      <sheetData sheetId="7921">
        <row r="2">
          <cell r="A2" t="str">
            <v>Complete</v>
          </cell>
        </row>
      </sheetData>
      <sheetData sheetId="7922">
        <row r="2">
          <cell r="A2" t="str">
            <v>Complete</v>
          </cell>
        </row>
      </sheetData>
      <sheetData sheetId="7923">
        <row r="2">
          <cell r="A2" t="str">
            <v>Complete</v>
          </cell>
        </row>
      </sheetData>
      <sheetData sheetId="7924">
        <row r="2">
          <cell r="A2" t="str">
            <v>Complete</v>
          </cell>
        </row>
      </sheetData>
      <sheetData sheetId="7925">
        <row r="2">
          <cell r="A2" t="str">
            <v>Complete</v>
          </cell>
        </row>
      </sheetData>
      <sheetData sheetId="7926">
        <row r="2">
          <cell r="A2" t="str">
            <v>Complete</v>
          </cell>
        </row>
      </sheetData>
      <sheetData sheetId="7927">
        <row r="2">
          <cell r="A2" t="str">
            <v>Complete</v>
          </cell>
        </row>
      </sheetData>
      <sheetData sheetId="7928">
        <row r="2">
          <cell r="A2" t="str">
            <v>Complete</v>
          </cell>
        </row>
      </sheetData>
      <sheetData sheetId="7929">
        <row r="2">
          <cell r="A2" t="str">
            <v>Complete</v>
          </cell>
        </row>
      </sheetData>
      <sheetData sheetId="7930">
        <row r="2">
          <cell r="A2" t="str">
            <v>Complete</v>
          </cell>
        </row>
      </sheetData>
      <sheetData sheetId="7931">
        <row r="2">
          <cell r="A2" t="str">
            <v>Complete</v>
          </cell>
        </row>
      </sheetData>
      <sheetData sheetId="7932">
        <row r="2">
          <cell r="A2">
            <v>43462</v>
          </cell>
        </row>
      </sheetData>
      <sheetData sheetId="7933">
        <row r="2">
          <cell r="A2">
            <v>43462</v>
          </cell>
        </row>
      </sheetData>
      <sheetData sheetId="7934">
        <row r="2">
          <cell r="A2">
            <v>43462</v>
          </cell>
        </row>
      </sheetData>
      <sheetData sheetId="7935">
        <row r="2">
          <cell r="A2">
            <v>43462</v>
          </cell>
        </row>
      </sheetData>
      <sheetData sheetId="7936">
        <row r="2">
          <cell r="A2">
            <v>43462</v>
          </cell>
        </row>
      </sheetData>
      <sheetData sheetId="7937">
        <row r="2">
          <cell r="A2">
            <v>43462</v>
          </cell>
        </row>
      </sheetData>
      <sheetData sheetId="7938">
        <row r="2">
          <cell r="A2">
            <v>43462</v>
          </cell>
        </row>
      </sheetData>
      <sheetData sheetId="7939">
        <row r="2">
          <cell r="A2">
            <v>43462</v>
          </cell>
        </row>
      </sheetData>
      <sheetData sheetId="7940">
        <row r="2">
          <cell r="A2">
            <v>43462</v>
          </cell>
        </row>
      </sheetData>
      <sheetData sheetId="7941">
        <row r="2">
          <cell r="A2">
            <v>43462</v>
          </cell>
        </row>
      </sheetData>
      <sheetData sheetId="7942">
        <row r="2">
          <cell r="A2">
            <v>43462</v>
          </cell>
        </row>
      </sheetData>
      <sheetData sheetId="7943">
        <row r="2">
          <cell r="A2">
            <v>43462</v>
          </cell>
        </row>
      </sheetData>
      <sheetData sheetId="7944">
        <row r="2">
          <cell r="A2">
            <v>43462</v>
          </cell>
        </row>
      </sheetData>
      <sheetData sheetId="7945">
        <row r="2">
          <cell r="A2">
            <v>43462</v>
          </cell>
        </row>
      </sheetData>
      <sheetData sheetId="7946">
        <row r="2">
          <cell r="A2">
            <v>43462</v>
          </cell>
        </row>
      </sheetData>
      <sheetData sheetId="7947">
        <row r="2">
          <cell r="A2">
            <v>43462</v>
          </cell>
        </row>
      </sheetData>
      <sheetData sheetId="7948">
        <row r="2">
          <cell r="A2">
            <v>43462</v>
          </cell>
        </row>
      </sheetData>
      <sheetData sheetId="7949">
        <row r="2">
          <cell r="A2">
            <v>43462</v>
          </cell>
        </row>
      </sheetData>
      <sheetData sheetId="7950">
        <row r="2">
          <cell r="A2">
            <v>43462</v>
          </cell>
        </row>
      </sheetData>
      <sheetData sheetId="7951">
        <row r="2">
          <cell r="A2">
            <v>43462</v>
          </cell>
        </row>
      </sheetData>
      <sheetData sheetId="7952">
        <row r="2">
          <cell r="A2" t="str">
            <v>Complete</v>
          </cell>
        </row>
      </sheetData>
      <sheetData sheetId="7953">
        <row r="2">
          <cell r="A2" t="str">
            <v>Complete</v>
          </cell>
        </row>
      </sheetData>
      <sheetData sheetId="7954">
        <row r="2">
          <cell r="A2" t="str">
            <v>Complete</v>
          </cell>
        </row>
      </sheetData>
      <sheetData sheetId="7955">
        <row r="2">
          <cell r="A2" t="str">
            <v>Complete</v>
          </cell>
        </row>
      </sheetData>
      <sheetData sheetId="7956">
        <row r="2">
          <cell r="A2" t="str">
            <v>Complete</v>
          </cell>
        </row>
      </sheetData>
      <sheetData sheetId="7957">
        <row r="2">
          <cell r="A2" t="str">
            <v>Complete</v>
          </cell>
        </row>
      </sheetData>
      <sheetData sheetId="7958">
        <row r="2">
          <cell r="A2" t="str">
            <v>Complete</v>
          </cell>
        </row>
      </sheetData>
      <sheetData sheetId="7959">
        <row r="2">
          <cell r="A2" t="str">
            <v>Complete</v>
          </cell>
        </row>
      </sheetData>
      <sheetData sheetId="7960">
        <row r="2">
          <cell r="A2" t="str">
            <v>Complete</v>
          </cell>
        </row>
      </sheetData>
      <sheetData sheetId="7961">
        <row r="2">
          <cell r="A2" t="str">
            <v>Complete</v>
          </cell>
        </row>
      </sheetData>
      <sheetData sheetId="7962">
        <row r="2">
          <cell r="A2" t="str">
            <v>Complete</v>
          </cell>
        </row>
      </sheetData>
      <sheetData sheetId="7963">
        <row r="2">
          <cell r="A2" t="str">
            <v>Complete</v>
          </cell>
        </row>
      </sheetData>
      <sheetData sheetId="7964">
        <row r="2">
          <cell r="A2" t="str">
            <v>Complete</v>
          </cell>
        </row>
      </sheetData>
      <sheetData sheetId="7965">
        <row r="2">
          <cell r="A2" t="str">
            <v>Complete</v>
          </cell>
        </row>
      </sheetData>
      <sheetData sheetId="7966">
        <row r="2">
          <cell r="A2" t="str">
            <v>Complete</v>
          </cell>
        </row>
      </sheetData>
      <sheetData sheetId="7967">
        <row r="2">
          <cell r="A2" t="str">
            <v>Complete</v>
          </cell>
        </row>
      </sheetData>
      <sheetData sheetId="7968">
        <row r="2">
          <cell r="A2" t="str">
            <v>Complete</v>
          </cell>
        </row>
      </sheetData>
      <sheetData sheetId="7969">
        <row r="2">
          <cell r="A2" t="str">
            <v>Complete</v>
          </cell>
        </row>
      </sheetData>
      <sheetData sheetId="7970">
        <row r="2">
          <cell r="A2" t="str">
            <v>Complete</v>
          </cell>
        </row>
      </sheetData>
      <sheetData sheetId="7971">
        <row r="2">
          <cell r="A2" t="str">
            <v>Complete</v>
          </cell>
        </row>
      </sheetData>
      <sheetData sheetId="7972">
        <row r="2">
          <cell r="A2" t="str">
            <v>Complete</v>
          </cell>
        </row>
      </sheetData>
      <sheetData sheetId="7973">
        <row r="2">
          <cell r="A2">
            <v>43462</v>
          </cell>
        </row>
      </sheetData>
      <sheetData sheetId="7974">
        <row r="2">
          <cell r="A2">
            <v>43462</v>
          </cell>
        </row>
      </sheetData>
      <sheetData sheetId="7975">
        <row r="2">
          <cell r="A2">
            <v>43462</v>
          </cell>
        </row>
      </sheetData>
      <sheetData sheetId="7976">
        <row r="2">
          <cell r="A2">
            <v>43462</v>
          </cell>
        </row>
      </sheetData>
      <sheetData sheetId="7977">
        <row r="2">
          <cell r="A2">
            <v>43462</v>
          </cell>
        </row>
      </sheetData>
      <sheetData sheetId="7978">
        <row r="2">
          <cell r="A2">
            <v>43462</v>
          </cell>
        </row>
      </sheetData>
      <sheetData sheetId="7979">
        <row r="2">
          <cell r="A2">
            <v>43462</v>
          </cell>
        </row>
      </sheetData>
      <sheetData sheetId="7980">
        <row r="2">
          <cell r="A2">
            <v>43462</v>
          </cell>
        </row>
      </sheetData>
      <sheetData sheetId="7981">
        <row r="2">
          <cell r="A2">
            <v>43462</v>
          </cell>
        </row>
      </sheetData>
      <sheetData sheetId="7982">
        <row r="2">
          <cell r="A2">
            <v>43462</v>
          </cell>
        </row>
      </sheetData>
      <sheetData sheetId="7983">
        <row r="2">
          <cell r="A2">
            <v>43462</v>
          </cell>
        </row>
      </sheetData>
      <sheetData sheetId="7984">
        <row r="2">
          <cell r="A2">
            <v>43462</v>
          </cell>
        </row>
      </sheetData>
      <sheetData sheetId="7985">
        <row r="2">
          <cell r="A2">
            <v>43462</v>
          </cell>
        </row>
      </sheetData>
      <sheetData sheetId="7986">
        <row r="2">
          <cell r="A2">
            <v>43462</v>
          </cell>
        </row>
      </sheetData>
      <sheetData sheetId="7987">
        <row r="2">
          <cell r="A2">
            <v>43462</v>
          </cell>
        </row>
      </sheetData>
      <sheetData sheetId="7988">
        <row r="2">
          <cell r="A2">
            <v>43462</v>
          </cell>
        </row>
      </sheetData>
      <sheetData sheetId="7989">
        <row r="2">
          <cell r="A2">
            <v>43462</v>
          </cell>
        </row>
      </sheetData>
      <sheetData sheetId="7990">
        <row r="2">
          <cell r="A2">
            <v>43462</v>
          </cell>
        </row>
      </sheetData>
      <sheetData sheetId="7991">
        <row r="2">
          <cell r="A2">
            <v>43462</v>
          </cell>
        </row>
      </sheetData>
      <sheetData sheetId="7992">
        <row r="2">
          <cell r="A2">
            <v>43462</v>
          </cell>
        </row>
      </sheetData>
      <sheetData sheetId="7993">
        <row r="2">
          <cell r="A2" t="str">
            <v>Complete</v>
          </cell>
        </row>
      </sheetData>
      <sheetData sheetId="7994">
        <row r="2">
          <cell r="A2" t="str">
            <v>Complete</v>
          </cell>
        </row>
      </sheetData>
      <sheetData sheetId="7995">
        <row r="2">
          <cell r="A2" t="str">
            <v>Complete</v>
          </cell>
        </row>
      </sheetData>
      <sheetData sheetId="7996">
        <row r="2">
          <cell r="A2" t="str">
            <v>Complete</v>
          </cell>
        </row>
      </sheetData>
      <sheetData sheetId="7997">
        <row r="2">
          <cell r="A2" t="str">
            <v>Complete</v>
          </cell>
        </row>
      </sheetData>
      <sheetData sheetId="7998">
        <row r="2">
          <cell r="A2" t="str">
            <v>Complete</v>
          </cell>
        </row>
      </sheetData>
      <sheetData sheetId="7999">
        <row r="2">
          <cell r="A2" t="str">
            <v>Complete</v>
          </cell>
        </row>
      </sheetData>
      <sheetData sheetId="8000">
        <row r="2">
          <cell r="A2" t="str">
            <v>Complete</v>
          </cell>
        </row>
      </sheetData>
      <sheetData sheetId="8001">
        <row r="2">
          <cell r="A2" t="str">
            <v>Complete</v>
          </cell>
        </row>
      </sheetData>
      <sheetData sheetId="8002">
        <row r="2">
          <cell r="A2" t="str">
            <v>Complete</v>
          </cell>
        </row>
      </sheetData>
      <sheetData sheetId="8003">
        <row r="2">
          <cell r="A2" t="str">
            <v>Complete</v>
          </cell>
        </row>
      </sheetData>
      <sheetData sheetId="8004">
        <row r="2">
          <cell r="A2" t="str">
            <v>Complete</v>
          </cell>
        </row>
      </sheetData>
      <sheetData sheetId="8005">
        <row r="2">
          <cell r="A2" t="str">
            <v>Complete</v>
          </cell>
        </row>
      </sheetData>
      <sheetData sheetId="8006">
        <row r="2">
          <cell r="A2" t="str">
            <v>Complete</v>
          </cell>
        </row>
      </sheetData>
      <sheetData sheetId="8007">
        <row r="2">
          <cell r="A2" t="str">
            <v>Complete</v>
          </cell>
        </row>
      </sheetData>
      <sheetData sheetId="8008">
        <row r="2">
          <cell r="A2" t="str">
            <v>Complete</v>
          </cell>
        </row>
      </sheetData>
      <sheetData sheetId="8009">
        <row r="2">
          <cell r="A2" t="str">
            <v>Complete</v>
          </cell>
        </row>
      </sheetData>
      <sheetData sheetId="8010">
        <row r="2">
          <cell r="A2" t="str">
            <v>Complete</v>
          </cell>
        </row>
      </sheetData>
      <sheetData sheetId="8011">
        <row r="2">
          <cell r="A2" t="str">
            <v>Complete</v>
          </cell>
        </row>
      </sheetData>
      <sheetData sheetId="8012">
        <row r="2">
          <cell r="A2" t="str">
            <v>Complete</v>
          </cell>
        </row>
      </sheetData>
      <sheetData sheetId="8013">
        <row r="2">
          <cell r="A2" t="str">
            <v>Complete</v>
          </cell>
        </row>
      </sheetData>
      <sheetData sheetId="8014">
        <row r="2">
          <cell r="A2">
            <v>43462</v>
          </cell>
        </row>
      </sheetData>
      <sheetData sheetId="8015">
        <row r="2">
          <cell r="A2">
            <v>43462</v>
          </cell>
        </row>
      </sheetData>
      <sheetData sheetId="8016">
        <row r="2">
          <cell r="A2">
            <v>43462</v>
          </cell>
        </row>
      </sheetData>
      <sheetData sheetId="8017">
        <row r="2">
          <cell r="A2">
            <v>43462</v>
          </cell>
        </row>
      </sheetData>
      <sheetData sheetId="8018">
        <row r="2">
          <cell r="A2">
            <v>43462</v>
          </cell>
        </row>
      </sheetData>
      <sheetData sheetId="8019">
        <row r="2">
          <cell r="A2">
            <v>43462</v>
          </cell>
        </row>
      </sheetData>
      <sheetData sheetId="8020">
        <row r="2">
          <cell r="A2">
            <v>43462</v>
          </cell>
        </row>
      </sheetData>
      <sheetData sheetId="8021">
        <row r="2">
          <cell r="A2">
            <v>43462</v>
          </cell>
        </row>
      </sheetData>
      <sheetData sheetId="8022">
        <row r="2">
          <cell r="A2">
            <v>43462</v>
          </cell>
        </row>
      </sheetData>
      <sheetData sheetId="8023">
        <row r="2">
          <cell r="A2">
            <v>43462</v>
          </cell>
        </row>
      </sheetData>
      <sheetData sheetId="8024">
        <row r="2">
          <cell r="A2">
            <v>43462</v>
          </cell>
        </row>
      </sheetData>
      <sheetData sheetId="8025">
        <row r="2">
          <cell r="A2">
            <v>43462</v>
          </cell>
        </row>
      </sheetData>
      <sheetData sheetId="8026">
        <row r="2">
          <cell r="A2">
            <v>43462</v>
          </cell>
        </row>
      </sheetData>
      <sheetData sheetId="8027">
        <row r="2">
          <cell r="A2">
            <v>43462</v>
          </cell>
        </row>
      </sheetData>
      <sheetData sheetId="8028">
        <row r="2">
          <cell r="A2">
            <v>43462</v>
          </cell>
        </row>
      </sheetData>
      <sheetData sheetId="8029">
        <row r="2">
          <cell r="A2">
            <v>43462</v>
          </cell>
        </row>
      </sheetData>
      <sheetData sheetId="8030">
        <row r="2">
          <cell r="A2">
            <v>43462</v>
          </cell>
        </row>
      </sheetData>
      <sheetData sheetId="8031">
        <row r="2">
          <cell r="A2">
            <v>43462</v>
          </cell>
        </row>
      </sheetData>
      <sheetData sheetId="8032">
        <row r="2">
          <cell r="A2">
            <v>43462</v>
          </cell>
        </row>
      </sheetData>
      <sheetData sheetId="8033">
        <row r="2">
          <cell r="A2">
            <v>43462</v>
          </cell>
        </row>
      </sheetData>
      <sheetData sheetId="8034">
        <row r="2">
          <cell r="A2" t="str">
            <v>Complete</v>
          </cell>
        </row>
      </sheetData>
      <sheetData sheetId="8035">
        <row r="2">
          <cell r="A2" t="str">
            <v>Complete</v>
          </cell>
        </row>
      </sheetData>
      <sheetData sheetId="8036">
        <row r="2">
          <cell r="A2" t="str">
            <v>Complete</v>
          </cell>
        </row>
      </sheetData>
      <sheetData sheetId="8037">
        <row r="2">
          <cell r="A2" t="str">
            <v>Complete</v>
          </cell>
        </row>
      </sheetData>
      <sheetData sheetId="8038">
        <row r="2">
          <cell r="A2" t="str">
            <v>Complete</v>
          </cell>
        </row>
      </sheetData>
      <sheetData sheetId="8039">
        <row r="2">
          <cell r="A2" t="str">
            <v>Complete</v>
          </cell>
        </row>
      </sheetData>
      <sheetData sheetId="8040">
        <row r="2">
          <cell r="A2" t="str">
            <v>Complete</v>
          </cell>
        </row>
      </sheetData>
      <sheetData sheetId="8041">
        <row r="2">
          <cell r="A2" t="str">
            <v>Complete</v>
          </cell>
        </row>
      </sheetData>
      <sheetData sheetId="8042">
        <row r="2">
          <cell r="A2" t="str">
            <v>Complete</v>
          </cell>
        </row>
      </sheetData>
      <sheetData sheetId="8043">
        <row r="2">
          <cell r="A2" t="str">
            <v>Complete</v>
          </cell>
        </row>
      </sheetData>
      <sheetData sheetId="8044">
        <row r="2">
          <cell r="A2" t="str">
            <v>Complete</v>
          </cell>
        </row>
      </sheetData>
      <sheetData sheetId="8045">
        <row r="2">
          <cell r="A2" t="str">
            <v>Complete</v>
          </cell>
        </row>
      </sheetData>
      <sheetData sheetId="8046">
        <row r="2">
          <cell r="A2" t="str">
            <v>Complete</v>
          </cell>
        </row>
      </sheetData>
      <sheetData sheetId="8047">
        <row r="2">
          <cell r="A2" t="str">
            <v>Complete</v>
          </cell>
        </row>
      </sheetData>
      <sheetData sheetId="8048">
        <row r="2">
          <cell r="A2" t="str">
            <v>Complete</v>
          </cell>
        </row>
      </sheetData>
      <sheetData sheetId="8049">
        <row r="2">
          <cell r="A2" t="str">
            <v>Complete</v>
          </cell>
        </row>
      </sheetData>
      <sheetData sheetId="8050">
        <row r="2">
          <cell r="A2" t="str">
            <v>Complete</v>
          </cell>
        </row>
      </sheetData>
      <sheetData sheetId="8051">
        <row r="2">
          <cell r="A2" t="str">
            <v>Complete</v>
          </cell>
        </row>
      </sheetData>
      <sheetData sheetId="8052">
        <row r="2">
          <cell r="A2" t="str">
            <v>Complete</v>
          </cell>
        </row>
      </sheetData>
      <sheetData sheetId="8053">
        <row r="2">
          <cell r="A2" t="str">
            <v>Complete</v>
          </cell>
        </row>
      </sheetData>
      <sheetData sheetId="8054">
        <row r="2">
          <cell r="A2" t="str">
            <v>Complete</v>
          </cell>
        </row>
      </sheetData>
      <sheetData sheetId="8055">
        <row r="2">
          <cell r="A2">
            <v>43462</v>
          </cell>
        </row>
      </sheetData>
      <sheetData sheetId="8056">
        <row r="2">
          <cell r="A2">
            <v>43462</v>
          </cell>
        </row>
      </sheetData>
      <sheetData sheetId="8057">
        <row r="2">
          <cell r="A2">
            <v>43462</v>
          </cell>
        </row>
      </sheetData>
      <sheetData sheetId="8058">
        <row r="2">
          <cell r="A2">
            <v>43462</v>
          </cell>
        </row>
      </sheetData>
      <sheetData sheetId="8059">
        <row r="2">
          <cell r="A2">
            <v>43462</v>
          </cell>
        </row>
      </sheetData>
      <sheetData sheetId="8060">
        <row r="2">
          <cell r="A2">
            <v>43462</v>
          </cell>
        </row>
      </sheetData>
      <sheetData sheetId="8061">
        <row r="2">
          <cell r="A2">
            <v>43462</v>
          </cell>
        </row>
      </sheetData>
      <sheetData sheetId="8062">
        <row r="2">
          <cell r="A2">
            <v>43462</v>
          </cell>
        </row>
      </sheetData>
      <sheetData sheetId="8063">
        <row r="2">
          <cell r="A2">
            <v>43462</v>
          </cell>
        </row>
      </sheetData>
      <sheetData sheetId="8064">
        <row r="2">
          <cell r="A2">
            <v>43462</v>
          </cell>
        </row>
      </sheetData>
      <sheetData sheetId="8065">
        <row r="2">
          <cell r="A2">
            <v>43462</v>
          </cell>
        </row>
      </sheetData>
      <sheetData sheetId="8066">
        <row r="2">
          <cell r="A2">
            <v>43462</v>
          </cell>
        </row>
      </sheetData>
      <sheetData sheetId="8067">
        <row r="2">
          <cell r="A2">
            <v>43462</v>
          </cell>
        </row>
      </sheetData>
      <sheetData sheetId="8068">
        <row r="2">
          <cell r="A2">
            <v>43462</v>
          </cell>
        </row>
      </sheetData>
      <sheetData sheetId="8069">
        <row r="2">
          <cell r="A2">
            <v>43462</v>
          </cell>
        </row>
      </sheetData>
      <sheetData sheetId="8070">
        <row r="2">
          <cell r="A2">
            <v>43462</v>
          </cell>
        </row>
      </sheetData>
      <sheetData sheetId="8071">
        <row r="2">
          <cell r="A2">
            <v>43462</v>
          </cell>
        </row>
      </sheetData>
      <sheetData sheetId="8072">
        <row r="2">
          <cell r="A2">
            <v>43462</v>
          </cell>
        </row>
      </sheetData>
      <sheetData sheetId="8073">
        <row r="2">
          <cell r="A2">
            <v>43462</v>
          </cell>
        </row>
      </sheetData>
      <sheetData sheetId="8074">
        <row r="2">
          <cell r="A2">
            <v>43462</v>
          </cell>
        </row>
      </sheetData>
      <sheetData sheetId="8075">
        <row r="2">
          <cell r="A2" t="str">
            <v>Complete</v>
          </cell>
        </row>
      </sheetData>
      <sheetData sheetId="8076">
        <row r="2">
          <cell r="A2" t="str">
            <v>Complete</v>
          </cell>
        </row>
      </sheetData>
      <sheetData sheetId="8077">
        <row r="2">
          <cell r="A2" t="str">
            <v>Complete</v>
          </cell>
        </row>
      </sheetData>
      <sheetData sheetId="8078">
        <row r="2">
          <cell r="A2" t="str">
            <v>Complete</v>
          </cell>
        </row>
      </sheetData>
      <sheetData sheetId="8079">
        <row r="2">
          <cell r="A2" t="str">
            <v>Complete</v>
          </cell>
        </row>
      </sheetData>
      <sheetData sheetId="8080">
        <row r="2">
          <cell r="A2" t="str">
            <v>Complete</v>
          </cell>
        </row>
      </sheetData>
      <sheetData sheetId="8081">
        <row r="2">
          <cell r="A2" t="str">
            <v>Complete</v>
          </cell>
        </row>
      </sheetData>
      <sheetData sheetId="8082">
        <row r="2">
          <cell r="A2" t="str">
            <v>Complete</v>
          </cell>
        </row>
      </sheetData>
      <sheetData sheetId="8083">
        <row r="2">
          <cell r="A2" t="str">
            <v>Complete</v>
          </cell>
        </row>
      </sheetData>
      <sheetData sheetId="8084">
        <row r="2">
          <cell r="A2" t="str">
            <v>Complete</v>
          </cell>
        </row>
      </sheetData>
      <sheetData sheetId="8085">
        <row r="2">
          <cell r="A2" t="str">
            <v>Complete</v>
          </cell>
        </row>
      </sheetData>
      <sheetData sheetId="8086">
        <row r="2">
          <cell r="A2" t="str">
            <v>Complete</v>
          </cell>
        </row>
      </sheetData>
      <sheetData sheetId="8087">
        <row r="2">
          <cell r="A2" t="str">
            <v>Complete</v>
          </cell>
        </row>
      </sheetData>
      <sheetData sheetId="8088">
        <row r="2">
          <cell r="A2" t="str">
            <v>Complete</v>
          </cell>
        </row>
      </sheetData>
      <sheetData sheetId="8089">
        <row r="2">
          <cell r="A2" t="str">
            <v>Complete</v>
          </cell>
        </row>
      </sheetData>
      <sheetData sheetId="8090">
        <row r="2">
          <cell r="A2" t="str">
            <v>Complete</v>
          </cell>
        </row>
      </sheetData>
      <sheetData sheetId="8091">
        <row r="2">
          <cell r="A2" t="str">
            <v>Complete</v>
          </cell>
        </row>
      </sheetData>
      <sheetData sheetId="8092">
        <row r="2">
          <cell r="A2" t="str">
            <v>Complete</v>
          </cell>
        </row>
      </sheetData>
      <sheetData sheetId="8093">
        <row r="2">
          <cell r="A2" t="str">
            <v>Complete</v>
          </cell>
        </row>
      </sheetData>
      <sheetData sheetId="8094">
        <row r="2">
          <cell r="A2" t="str">
            <v>Complete</v>
          </cell>
        </row>
      </sheetData>
      <sheetData sheetId="8095">
        <row r="2">
          <cell r="A2" t="str">
            <v>Complete</v>
          </cell>
        </row>
      </sheetData>
      <sheetData sheetId="8096">
        <row r="2">
          <cell r="A2">
            <v>43462</v>
          </cell>
        </row>
      </sheetData>
      <sheetData sheetId="8097">
        <row r="2">
          <cell r="A2">
            <v>43462</v>
          </cell>
        </row>
      </sheetData>
      <sheetData sheetId="8098">
        <row r="2">
          <cell r="A2">
            <v>43462</v>
          </cell>
        </row>
      </sheetData>
      <sheetData sheetId="8099">
        <row r="2">
          <cell r="A2">
            <v>43462</v>
          </cell>
        </row>
      </sheetData>
      <sheetData sheetId="8100">
        <row r="2">
          <cell r="A2">
            <v>43462</v>
          </cell>
        </row>
      </sheetData>
      <sheetData sheetId="8101">
        <row r="2">
          <cell r="A2">
            <v>43462</v>
          </cell>
        </row>
      </sheetData>
      <sheetData sheetId="8102">
        <row r="2">
          <cell r="A2">
            <v>43462</v>
          </cell>
        </row>
      </sheetData>
      <sheetData sheetId="8103">
        <row r="2">
          <cell r="A2">
            <v>43462</v>
          </cell>
        </row>
      </sheetData>
      <sheetData sheetId="8104">
        <row r="2">
          <cell r="A2">
            <v>43462</v>
          </cell>
        </row>
      </sheetData>
      <sheetData sheetId="8105">
        <row r="2">
          <cell r="A2">
            <v>43462</v>
          </cell>
        </row>
      </sheetData>
      <sheetData sheetId="8106">
        <row r="2">
          <cell r="A2">
            <v>43462</v>
          </cell>
        </row>
      </sheetData>
      <sheetData sheetId="8107">
        <row r="2">
          <cell r="A2">
            <v>43462</v>
          </cell>
        </row>
      </sheetData>
      <sheetData sheetId="8108">
        <row r="2">
          <cell r="A2">
            <v>43462</v>
          </cell>
        </row>
      </sheetData>
      <sheetData sheetId="8109">
        <row r="2">
          <cell r="A2">
            <v>43462</v>
          </cell>
        </row>
      </sheetData>
      <sheetData sheetId="8110">
        <row r="2">
          <cell r="A2">
            <v>43462</v>
          </cell>
        </row>
      </sheetData>
      <sheetData sheetId="8111">
        <row r="2">
          <cell r="A2">
            <v>43462</v>
          </cell>
        </row>
      </sheetData>
      <sheetData sheetId="8112">
        <row r="2">
          <cell r="A2">
            <v>43462</v>
          </cell>
        </row>
      </sheetData>
      <sheetData sheetId="8113">
        <row r="2">
          <cell r="A2">
            <v>43462</v>
          </cell>
        </row>
      </sheetData>
      <sheetData sheetId="8114">
        <row r="2">
          <cell r="A2">
            <v>43462</v>
          </cell>
        </row>
      </sheetData>
      <sheetData sheetId="8115">
        <row r="2">
          <cell r="A2">
            <v>43462</v>
          </cell>
        </row>
      </sheetData>
      <sheetData sheetId="8116">
        <row r="2">
          <cell r="A2" t="str">
            <v>Complete</v>
          </cell>
        </row>
      </sheetData>
      <sheetData sheetId="8117">
        <row r="2">
          <cell r="A2" t="str">
            <v>Complete</v>
          </cell>
        </row>
      </sheetData>
      <sheetData sheetId="8118">
        <row r="2">
          <cell r="A2" t="str">
            <v>Complete</v>
          </cell>
        </row>
      </sheetData>
      <sheetData sheetId="8119">
        <row r="2">
          <cell r="A2" t="str">
            <v>Complete</v>
          </cell>
        </row>
      </sheetData>
      <sheetData sheetId="8120">
        <row r="2">
          <cell r="A2" t="str">
            <v>Complete</v>
          </cell>
        </row>
      </sheetData>
      <sheetData sheetId="8121">
        <row r="2">
          <cell r="A2" t="str">
            <v>Complete</v>
          </cell>
        </row>
      </sheetData>
      <sheetData sheetId="8122">
        <row r="2">
          <cell r="A2" t="str">
            <v>Complete</v>
          </cell>
        </row>
      </sheetData>
      <sheetData sheetId="8123">
        <row r="2">
          <cell r="A2" t="str">
            <v>Complete</v>
          </cell>
        </row>
      </sheetData>
      <sheetData sheetId="8124">
        <row r="2">
          <cell r="A2" t="str">
            <v>Complete</v>
          </cell>
        </row>
      </sheetData>
      <sheetData sheetId="8125">
        <row r="2">
          <cell r="A2" t="str">
            <v>Complete</v>
          </cell>
        </row>
      </sheetData>
      <sheetData sheetId="8126">
        <row r="2">
          <cell r="A2" t="str">
            <v>Complete</v>
          </cell>
        </row>
      </sheetData>
      <sheetData sheetId="8127">
        <row r="2">
          <cell r="A2" t="str">
            <v>Complete</v>
          </cell>
        </row>
      </sheetData>
      <sheetData sheetId="8128">
        <row r="2">
          <cell r="A2" t="str">
            <v>Complete</v>
          </cell>
        </row>
      </sheetData>
      <sheetData sheetId="8129">
        <row r="2">
          <cell r="A2" t="str">
            <v>Complete</v>
          </cell>
        </row>
      </sheetData>
      <sheetData sheetId="8130">
        <row r="2">
          <cell r="A2" t="str">
            <v>Complete</v>
          </cell>
        </row>
      </sheetData>
      <sheetData sheetId="8131">
        <row r="2">
          <cell r="A2" t="str">
            <v>Complete</v>
          </cell>
        </row>
      </sheetData>
      <sheetData sheetId="8132">
        <row r="2">
          <cell r="A2" t="str">
            <v>Complete</v>
          </cell>
        </row>
      </sheetData>
      <sheetData sheetId="8133">
        <row r="2">
          <cell r="A2" t="str">
            <v>Complete</v>
          </cell>
        </row>
      </sheetData>
      <sheetData sheetId="8134">
        <row r="2">
          <cell r="A2" t="str">
            <v>Complete</v>
          </cell>
        </row>
      </sheetData>
      <sheetData sheetId="8135">
        <row r="2">
          <cell r="A2" t="str">
            <v>Complete</v>
          </cell>
        </row>
      </sheetData>
      <sheetData sheetId="8136">
        <row r="2">
          <cell r="A2" t="str">
            <v>Complete</v>
          </cell>
        </row>
      </sheetData>
      <sheetData sheetId="8137">
        <row r="2">
          <cell r="A2" t="str">
            <v>Complete</v>
          </cell>
        </row>
      </sheetData>
      <sheetData sheetId="8138">
        <row r="2">
          <cell r="A2" t="str">
            <v>Complete</v>
          </cell>
        </row>
      </sheetData>
      <sheetData sheetId="8139">
        <row r="2">
          <cell r="A2" t="str">
            <v>Complete</v>
          </cell>
        </row>
      </sheetData>
      <sheetData sheetId="8140">
        <row r="2">
          <cell r="A2" t="str">
            <v>Complete</v>
          </cell>
        </row>
      </sheetData>
      <sheetData sheetId="8141">
        <row r="2">
          <cell r="A2" t="str">
            <v>Complete</v>
          </cell>
        </row>
      </sheetData>
      <sheetData sheetId="8142">
        <row r="2">
          <cell r="A2" t="str">
            <v>Complete</v>
          </cell>
        </row>
      </sheetData>
      <sheetData sheetId="8143">
        <row r="2">
          <cell r="A2" t="str">
            <v>Complete</v>
          </cell>
        </row>
      </sheetData>
      <sheetData sheetId="8144">
        <row r="2">
          <cell r="A2" t="str">
            <v>Complete</v>
          </cell>
        </row>
      </sheetData>
      <sheetData sheetId="8145">
        <row r="2">
          <cell r="A2" t="str">
            <v>Complete</v>
          </cell>
        </row>
      </sheetData>
      <sheetData sheetId="8146">
        <row r="2">
          <cell r="A2" t="str">
            <v>Complete</v>
          </cell>
        </row>
      </sheetData>
      <sheetData sheetId="8147">
        <row r="2">
          <cell r="A2" t="str">
            <v>Complete</v>
          </cell>
        </row>
      </sheetData>
      <sheetData sheetId="8148">
        <row r="2">
          <cell r="A2" t="str">
            <v>Complete</v>
          </cell>
        </row>
      </sheetData>
      <sheetData sheetId="8149">
        <row r="2">
          <cell r="A2" t="str">
            <v>Complete</v>
          </cell>
        </row>
      </sheetData>
      <sheetData sheetId="8150">
        <row r="2">
          <cell r="A2" t="str">
            <v>Complete</v>
          </cell>
        </row>
      </sheetData>
      <sheetData sheetId="8151">
        <row r="2">
          <cell r="A2" t="str">
            <v>Complete</v>
          </cell>
        </row>
      </sheetData>
      <sheetData sheetId="8152">
        <row r="2">
          <cell r="A2" t="str">
            <v>Complete</v>
          </cell>
        </row>
      </sheetData>
      <sheetData sheetId="8153">
        <row r="2">
          <cell r="A2" t="str">
            <v>Complete</v>
          </cell>
        </row>
      </sheetData>
      <sheetData sheetId="8154">
        <row r="2">
          <cell r="A2" t="str">
            <v>Complete</v>
          </cell>
        </row>
      </sheetData>
      <sheetData sheetId="8155">
        <row r="2">
          <cell r="A2" t="str">
            <v>Complete</v>
          </cell>
        </row>
      </sheetData>
      <sheetData sheetId="8156">
        <row r="2">
          <cell r="A2" t="str">
            <v>Complete</v>
          </cell>
        </row>
      </sheetData>
      <sheetData sheetId="8157">
        <row r="2">
          <cell r="A2" t="str">
            <v>Complete</v>
          </cell>
        </row>
      </sheetData>
      <sheetData sheetId="8158">
        <row r="2">
          <cell r="A2" t="str">
            <v>Complete</v>
          </cell>
        </row>
      </sheetData>
      <sheetData sheetId="8159">
        <row r="2">
          <cell r="A2" t="str">
            <v>Complete</v>
          </cell>
        </row>
      </sheetData>
      <sheetData sheetId="8160">
        <row r="2">
          <cell r="A2" t="str">
            <v>Complete</v>
          </cell>
        </row>
      </sheetData>
      <sheetData sheetId="8161">
        <row r="2">
          <cell r="A2" t="str">
            <v>Complete</v>
          </cell>
        </row>
      </sheetData>
      <sheetData sheetId="8162">
        <row r="2">
          <cell r="A2" t="str">
            <v>Complete</v>
          </cell>
        </row>
      </sheetData>
      <sheetData sheetId="8163">
        <row r="2">
          <cell r="A2" t="str">
            <v>Complete</v>
          </cell>
        </row>
      </sheetData>
      <sheetData sheetId="8164">
        <row r="2">
          <cell r="A2" t="str">
            <v>Complete</v>
          </cell>
        </row>
      </sheetData>
      <sheetData sheetId="8165">
        <row r="2">
          <cell r="A2" t="str">
            <v>Complete</v>
          </cell>
        </row>
      </sheetData>
      <sheetData sheetId="8166">
        <row r="2">
          <cell r="A2" t="str">
            <v>Complete</v>
          </cell>
        </row>
      </sheetData>
      <sheetData sheetId="8167">
        <row r="2">
          <cell r="A2" t="str">
            <v>Complete</v>
          </cell>
        </row>
      </sheetData>
      <sheetData sheetId="8168">
        <row r="2">
          <cell r="A2" t="str">
            <v>Complete</v>
          </cell>
        </row>
      </sheetData>
      <sheetData sheetId="8169">
        <row r="2">
          <cell r="A2" t="str">
            <v>Complete</v>
          </cell>
        </row>
      </sheetData>
      <sheetData sheetId="8170">
        <row r="2">
          <cell r="A2" t="str">
            <v>Complete</v>
          </cell>
        </row>
      </sheetData>
      <sheetData sheetId="8171">
        <row r="2">
          <cell r="A2" t="str">
            <v>Complete</v>
          </cell>
        </row>
      </sheetData>
      <sheetData sheetId="8172">
        <row r="2">
          <cell r="A2" t="str">
            <v>Complete</v>
          </cell>
        </row>
      </sheetData>
      <sheetData sheetId="8173">
        <row r="2">
          <cell r="A2" t="str">
            <v>Complete</v>
          </cell>
        </row>
      </sheetData>
      <sheetData sheetId="8174">
        <row r="2">
          <cell r="A2" t="str">
            <v>Complete</v>
          </cell>
        </row>
      </sheetData>
      <sheetData sheetId="8175">
        <row r="2">
          <cell r="A2" t="str">
            <v>Complete</v>
          </cell>
        </row>
      </sheetData>
      <sheetData sheetId="8176">
        <row r="2">
          <cell r="A2" t="str">
            <v>Complete</v>
          </cell>
        </row>
      </sheetData>
      <sheetData sheetId="8177">
        <row r="2">
          <cell r="A2" t="str">
            <v>Complete</v>
          </cell>
        </row>
      </sheetData>
      <sheetData sheetId="8178">
        <row r="2">
          <cell r="A2" t="str">
            <v>Complete</v>
          </cell>
        </row>
      </sheetData>
      <sheetData sheetId="8179">
        <row r="2">
          <cell r="A2" t="str">
            <v>Complete</v>
          </cell>
        </row>
      </sheetData>
      <sheetData sheetId="8180">
        <row r="2">
          <cell r="A2" t="str">
            <v>Complete</v>
          </cell>
        </row>
      </sheetData>
      <sheetData sheetId="8181">
        <row r="2">
          <cell r="A2" t="str">
            <v>Complete</v>
          </cell>
        </row>
      </sheetData>
      <sheetData sheetId="8182">
        <row r="2">
          <cell r="A2" t="str">
            <v>Complete</v>
          </cell>
        </row>
      </sheetData>
      <sheetData sheetId="8183">
        <row r="2">
          <cell r="A2" t="str">
            <v>Complete</v>
          </cell>
        </row>
      </sheetData>
      <sheetData sheetId="8184">
        <row r="2">
          <cell r="A2" t="str">
            <v>Complete</v>
          </cell>
        </row>
      </sheetData>
      <sheetData sheetId="8185">
        <row r="2">
          <cell r="A2" t="str">
            <v>Complete</v>
          </cell>
        </row>
      </sheetData>
      <sheetData sheetId="8186">
        <row r="2">
          <cell r="A2" t="str">
            <v>Complete</v>
          </cell>
        </row>
      </sheetData>
      <sheetData sheetId="8187">
        <row r="2">
          <cell r="A2" t="str">
            <v>Complete</v>
          </cell>
        </row>
      </sheetData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>
        <row r="2">
          <cell r="A2">
            <v>43462</v>
          </cell>
        </row>
      </sheetData>
      <sheetData sheetId="8213">
        <row r="2">
          <cell r="A2">
            <v>43462</v>
          </cell>
        </row>
      </sheetData>
      <sheetData sheetId="8214">
        <row r="2">
          <cell r="A2">
            <v>43462</v>
          </cell>
        </row>
      </sheetData>
      <sheetData sheetId="8215">
        <row r="2">
          <cell r="A2">
            <v>43462</v>
          </cell>
        </row>
      </sheetData>
      <sheetData sheetId="8216">
        <row r="2">
          <cell r="A2">
            <v>43462</v>
          </cell>
        </row>
      </sheetData>
      <sheetData sheetId="8217">
        <row r="2">
          <cell r="A2">
            <v>43462</v>
          </cell>
        </row>
      </sheetData>
      <sheetData sheetId="8218">
        <row r="2">
          <cell r="A2">
            <v>43462</v>
          </cell>
        </row>
      </sheetData>
      <sheetData sheetId="8219">
        <row r="2">
          <cell r="A2">
            <v>43462</v>
          </cell>
        </row>
      </sheetData>
      <sheetData sheetId="8220">
        <row r="2">
          <cell r="A2">
            <v>43462</v>
          </cell>
        </row>
      </sheetData>
      <sheetData sheetId="8221">
        <row r="2">
          <cell r="A2">
            <v>43462</v>
          </cell>
        </row>
      </sheetData>
      <sheetData sheetId="8222">
        <row r="2">
          <cell r="A2">
            <v>43462</v>
          </cell>
        </row>
      </sheetData>
      <sheetData sheetId="8223">
        <row r="2">
          <cell r="A2">
            <v>43462</v>
          </cell>
        </row>
      </sheetData>
      <sheetData sheetId="8224">
        <row r="2">
          <cell r="A2">
            <v>43462</v>
          </cell>
        </row>
      </sheetData>
      <sheetData sheetId="8225">
        <row r="2">
          <cell r="A2">
            <v>43462</v>
          </cell>
        </row>
      </sheetData>
      <sheetData sheetId="8226">
        <row r="2">
          <cell r="A2">
            <v>43462</v>
          </cell>
        </row>
      </sheetData>
      <sheetData sheetId="8227">
        <row r="2">
          <cell r="A2">
            <v>43462</v>
          </cell>
        </row>
      </sheetData>
      <sheetData sheetId="8228">
        <row r="2">
          <cell r="A2">
            <v>43462</v>
          </cell>
        </row>
      </sheetData>
      <sheetData sheetId="8229">
        <row r="2">
          <cell r="A2">
            <v>43462</v>
          </cell>
        </row>
      </sheetData>
      <sheetData sheetId="8230">
        <row r="2">
          <cell r="A2">
            <v>43462</v>
          </cell>
        </row>
      </sheetData>
      <sheetData sheetId="8231">
        <row r="2">
          <cell r="A2">
            <v>43462</v>
          </cell>
        </row>
      </sheetData>
      <sheetData sheetId="8232">
        <row r="2">
          <cell r="A2">
            <v>43462</v>
          </cell>
        </row>
      </sheetData>
      <sheetData sheetId="8233">
        <row r="2">
          <cell r="A2">
            <v>43462</v>
          </cell>
        </row>
      </sheetData>
      <sheetData sheetId="8234">
        <row r="2">
          <cell r="A2">
            <v>43462</v>
          </cell>
        </row>
      </sheetData>
      <sheetData sheetId="8235">
        <row r="2">
          <cell r="A2">
            <v>43462</v>
          </cell>
        </row>
      </sheetData>
      <sheetData sheetId="8236">
        <row r="2">
          <cell r="A2">
            <v>43462</v>
          </cell>
        </row>
      </sheetData>
      <sheetData sheetId="8237">
        <row r="2">
          <cell r="A2">
            <v>43462</v>
          </cell>
        </row>
      </sheetData>
      <sheetData sheetId="8238">
        <row r="2">
          <cell r="A2">
            <v>43462</v>
          </cell>
        </row>
      </sheetData>
      <sheetData sheetId="8239">
        <row r="2">
          <cell r="A2" t="str">
            <v>Complete</v>
          </cell>
        </row>
      </sheetData>
      <sheetData sheetId="8240">
        <row r="2">
          <cell r="A2" t="str">
            <v>Complete</v>
          </cell>
        </row>
      </sheetData>
      <sheetData sheetId="8241">
        <row r="2">
          <cell r="A2" t="str">
            <v>Complete</v>
          </cell>
        </row>
      </sheetData>
      <sheetData sheetId="8242">
        <row r="2">
          <cell r="A2" t="str">
            <v>Complete</v>
          </cell>
        </row>
      </sheetData>
      <sheetData sheetId="8243">
        <row r="2">
          <cell r="A2" t="str">
            <v>Complete</v>
          </cell>
        </row>
      </sheetData>
      <sheetData sheetId="8244">
        <row r="2">
          <cell r="A2" t="str">
            <v>Complete</v>
          </cell>
        </row>
      </sheetData>
      <sheetData sheetId="8245">
        <row r="2">
          <cell r="A2" t="str">
            <v>Complete</v>
          </cell>
        </row>
      </sheetData>
      <sheetData sheetId="8246">
        <row r="2">
          <cell r="A2" t="str">
            <v>Complete</v>
          </cell>
        </row>
      </sheetData>
      <sheetData sheetId="8247">
        <row r="2">
          <cell r="A2" t="str">
            <v>Complete</v>
          </cell>
        </row>
      </sheetData>
      <sheetData sheetId="8248">
        <row r="2">
          <cell r="A2" t="str">
            <v>Complete</v>
          </cell>
        </row>
      </sheetData>
      <sheetData sheetId="8249">
        <row r="2">
          <cell r="A2" t="str">
            <v>Complete</v>
          </cell>
        </row>
      </sheetData>
      <sheetData sheetId="8250">
        <row r="2">
          <cell r="A2" t="str">
            <v>Complete</v>
          </cell>
        </row>
      </sheetData>
      <sheetData sheetId="8251">
        <row r="2">
          <cell r="A2" t="str">
            <v>Complete</v>
          </cell>
        </row>
      </sheetData>
      <sheetData sheetId="8252">
        <row r="2">
          <cell r="A2" t="str">
            <v>Complete</v>
          </cell>
        </row>
      </sheetData>
      <sheetData sheetId="8253">
        <row r="2">
          <cell r="A2" t="str">
            <v>Complete</v>
          </cell>
        </row>
      </sheetData>
      <sheetData sheetId="8254">
        <row r="2">
          <cell r="A2" t="str">
            <v>Complete</v>
          </cell>
        </row>
      </sheetData>
      <sheetData sheetId="8255">
        <row r="2">
          <cell r="A2" t="str">
            <v>Complete</v>
          </cell>
        </row>
      </sheetData>
      <sheetData sheetId="8256">
        <row r="2">
          <cell r="A2" t="str">
            <v>Complete</v>
          </cell>
        </row>
      </sheetData>
      <sheetData sheetId="8257">
        <row r="2">
          <cell r="A2" t="str">
            <v>Complete</v>
          </cell>
        </row>
      </sheetData>
      <sheetData sheetId="8258">
        <row r="2">
          <cell r="A2" t="str">
            <v>Complete</v>
          </cell>
        </row>
      </sheetData>
      <sheetData sheetId="8259">
        <row r="2">
          <cell r="A2" t="str">
            <v>Complete</v>
          </cell>
        </row>
      </sheetData>
      <sheetData sheetId="8260">
        <row r="2">
          <cell r="A2" t="str">
            <v>Complete</v>
          </cell>
        </row>
      </sheetData>
      <sheetData sheetId="8261">
        <row r="2">
          <cell r="A2" t="str">
            <v>Complete</v>
          </cell>
        </row>
      </sheetData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>
        <row r="2">
          <cell r="A2">
            <v>43462</v>
          </cell>
        </row>
      </sheetData>
      <sheetData sheetId="8293">
        <row r="2">
          <cell r="A2">
            <v>43462</v>
          </cell>
        </row>
      </sheetData>
      <sheetData sheetId="8294">
        <row r="2">
          <cell r="A2">
            <v>43462</v>
          </cell>
        </row>
      </sheetData>
      <sheetData sheetId="8295">
        <row r="2">
          <cell r="A2">
            <v>43462</v>
          </cell>
        </row>
      </sheetData>
      <sheetData sheetId="8296">
        <row r="2">
          <cell r="A2">
            <v>43462</v>
          </cell>
        </row>
      </sheetData>
      <sheetData sheetId="8297">
        <row r="2">
          <cell r="A2">
            <v>43462</v>
          </cell>
        </row>
      </sheetData>
      <sheetData sheetId="8298">
        <row r="2">
          <cell r="A2">
            <v>43462</v>
          </cell>
        </row>
      </sheetData>
      <sheetData sheetId="8299">
        <row r="2">
          <cell r="A2">
            <v>43462</v>
          </cell>
        </row>
      </sheetData>
      <sheetData sheetId="8300">
        <row r="2">
          <cell r="A2">
            <v>43462</v>
          </cell>
        </row>
      </sheetData>
      <sheetData sheetId="8301">
        <row r="2">
          <cell r="A2">
            <v>43462</v>
          </cell>
        </row>
      </sheetData>
      <sheetData sheetId="8302">
        <row r="2">
          <cell r="A2">
            <v>43462</v>
          </cell>
        </row>
      </sheetData>
      <sheetData sheetId="8303">
        <row r="2">
          <cell r="A2">
            <v>43462</v>
          </cell>
        </row>
      </sheetData>
      <sheetData sheetId="8304">
        <row r="2">
          <cell r="A2">
            <v>43462</v>
          </cell>
        </row>
      </sheetData>
      <sheetData sheetId="8305">
        <row r="2">
          <cell r="A2">
            <v>43462</v>
          </cell>
        </row>
      </sheetData>
      <sheetData sheetId="8306">
        <row r="2">
          <cell r="A2">
            <v>43462</v>
          </cell>
        </row>
      </sheetData>
      <sheetData sheetId="8307">
        <row r="2">
          <cell r="A2">
            <v>43462</v>
          </cell>
        </row>
      </sheetData>
      <sheetData sheetId="8308">
        <row r="2">
          <cell r="A2">
            <v>43462</v>
          </cell>
        </row>
      </sheetData>
      <sheetData sheetId="8309">
        <row r="2">
          <cell r="A2">
            <v>43462</v>
          </cell>
        </row>
      </sheetData>
      <sheetData sheetId="8310">
        <row r="2">
          <cell r="A2">
            <v>43462</v>
          </cell>
        </row>
      </sheetData>
      <sheetData sheetId="8311">
        <row r="2">
          <cell r="A2">
            <v>43462</v>
          </cell>
        </row>
      </sheetData>
      <sheetData sheetId="8312">
        <row r="2">
          <cell r="A2">
            <v>43462</v>
          </cell>
        </row>
      </sheetData>
      <sheetData sheetId="8313">
        <row r="2">
          <cell r="A2">
            <v>43462</v>
          </cell>
        </row>
      </sheetData>
      <sheetData sheetId="8314">
        <row r="2">
          <cell r="A2">
            <v>43462</v>
          </cell>
        </row>
      </sheetData>
      <sheetData sheetId="8315">
        <row r="2">
          <cell r="A2">
            <v>43462</v>
          </cell>
        </row>
      </sheetData>
      <sheetData sheetId="8316">
        <row r="2">
          <cell r="A2">
            <v>43462</v>
          </cell>
        </row>
      </sheetData>
      <sheetData sheetId="8317">
        <row r="2">
          <cell r="A2">
            <v>43462</v>
          </cell>
        </row>
      </sheetData>
      <sheetData sheetId="8318">
        <row r="2">
          <cell r="A2">
            <v>43462</v>
          </cell>
        </row>
      </sheetData>
      <sheetData sheetId="8319">
        <row r="2">
          <cell r="A2">
            <v>43462</v>
          </cell>
        </row>
      </sheetData>
      <sheetData sheetId="8320">
        <row r="2">
          <cell r="A2">
            <v>43462</v>
          </cell>
        </row>
      </sheetData>
      <sheetData sheetId="8321">
        <row r="2">
          <cell r="A2" t="str">
            <v>Complete</v>
          </cell>
        </row>
      </sheetData>
      <sheetData sheetId="8322">
        <row r="2">
          <cell r="A2" t="str">
            <v>Complete</v>
          </cell>
        </row>
      </sheetData>
      <sheetData sheetId="8323">
        <row r="2">
          <cell r="A2" t="str">
            <v>Complete</v>
          </cell>
        </row>
      </sheetData>
      <sheetData sheetId="8324">
        <row r="2">
          <cell r="A2" t="str">
            <v>Complete</v>
          </cell>
        </row>
      </sheetData>
      <sheetData sheetId="8325">
        <row r="2">
          <cell r="A2" t="str">
            <v>Complete</v>
          </cell>
        </row>
      </sheetData>
      <sheetData sheetId="8326">
        <row r="2">
          <cell r="A2" t="str">
            <v>Complete</v>
          </cell>
        </row>
      </sheetData>
      <sheetData sheetId="8327">
        <row r="2">
          <cell r="A2" t="str">
            <v>Complete</v>
          </cell>
        </row>
      </sheetData>
      <sheetData sheetId="8328">
        <row r="2">
          <cell r="A2" t="str">
            <v>Complete</v>
          </cell>
        </row>
      </sheetData>
      <sheetData sheetId="8329">
        <row r="2">
          <cell r="A2" t="str">
            <v>Complete</v>
          </cell>
        </row>
      </sheetData>
      <sheetData sheetId="8330">
        <row r="2">
          <cell r="A2" t="str">
            <v>Complete</v>
          </cell>
        </row>
      </sheetData>
      <sheetData sheetId="8331">
        <row r="2">
          <cell r="A2" t="str">
            <v>Complete</v>
          </cell>
        </row>
      </sheetData>
      <sheetData sheetId="8332">
        <row r="2">
          <cell r="A2" t="str">
            <v>Complete</v>
          </cell>
        </row>
      </sheetData>
      <sheetData sheetId="8333">
        <row r="2">
          <cell r="A2" t="str">
            <v>Complete</v>
          </cell>
        </row>
      </sheetData>
      <sheetData sheetId="8334">
        <row r="2">
          <cell r="A2" t="str">
            <v>Complete</v>
          </cell>
        </row>
      </sheetData>
      <sheetData sheetId="8335">
        <row r="2">
          <cell r="A2" t="str">
            <v>Complete</v>
          </cell>
        </row>
      </sheetData>
      <sheetData sheetId="8336">
        <row r="2">
          <cell r="A2" t="str">
            <v>Complete</v>
          </cell>
        </row>
      </sheetData>
      <sheetData sheetId="8337">
        <row r="2">
          <cell r="A2" t="str">
            <v>Complete</v>
          </cell>
        </row>
      </sheetData>
      <sheetData sheetId="8338">
        <row r="2">
          <cell r="A2" t="str">
            <v>Complete</v>
          </cell>
        </row>
      </sheetData>
      <sheetData sheetId="8339">
        <row r="2">
          <cell r="A2" t="str">
            <v>Complete</v>
          </cell>
        </row>
      </sheetData>
      <sheetData sheetId="8340">
        <row r="2">
          <cell r="A2" t="str">
            <v>Complete</v>
          </cell>
        </row>
      </sheetData>
      <sheetData sheetId="8341">
        <row r="2">
          <cell r="A2" t="str">
            <v>Complete</v>
          </cell>
        </row>
      </sheetData>
      <sheetData sheetId="8342">
        <row r="2">
          <cell r="A2">
            <v>43462</v>
          </cell>
        </row>
      </sheetData>
      <sheetData sheetId="8343">
        <row r="2">
          <cell r="A2">
            <v>43462</v>
          </cell>
        </row>
      </sheetData>
      <sheetData sheetId="8344">
        <row r="2">
          <cell r="A2">
            <v>43462</v>
          </cell>
        </row>
      </sheetData>
      <sheetData sheetId="8345">
        <row r="2">
          <cell r="A2">
            <v>43462</v>
          </cell>
        </row>
      </sheetData>
      <sheetData sheetId="8346">
        <row r="2">
          <cell r="A2">
            <v>43462</v>
          </cell>
        </row>
      </sheetData>
      <sheetData sheetId="8347">
        <row r="2">
          <cell r="A2">
            <v>43462</v>
          </cell>
        </row>
      </sheetData>
      <sheetData sheetId="8348">
        <row r="2">
          <cell r="A2">
            <v>43462</v>
          </cell>
        </row>
      </sheetData>
      <sheetData sheetId="8349">
        <row r="2">
          <cell r="A2">
            <v>43462</v>
          </cell>
        </row>
      </sheetData>
      <sheetData sheetId="8350">
        <row r="2">
          <cell r="A2">
            <v>43462</v>
          </cell>
        </row>
      </sheetData>
      <sheetData sheetId="8351">
        <row r="2">
          <cell r="A2">
            <v>43462</v>
          </cell>
        </row>
      </sheetData>
      <sheetData sheetId="8352">
        <row r="2">
          <cell r="A2">
            <v>43462</v>
          </cell>
        </row>
      </sheetData>
      <sheetData sheetId="8353">
        <row r="2">
          <cell r="A2">
            <v>43462</v>
          </cell>
        </row>
      </sheetData>
      <sheetData sheetId="8354">
        <row r="2">
          <cell r="A2">
            <v>43462</v>
          </cell>
        </row>
      </sheetData>
      <sheetData sheetId="8355">
        <row r="2">
          <cell r="A2">
            <v>43462</v>
          </cell>
        </row>
      </sheetData>
      <sheetData sheetId="8356">
        <row r="2">
          <cell r="A2">
            <v>43462</v>
          </cell>
        </row>
      </sheetData>
      <sheetData sheetId="8357">
        <row r="2">
          <cell r="A2">
            <v>43462</v>
          </cell>
        </row>
      </sheetData>
      <sheetData sheetId="8358">
        <row r="2">
          <cell r="A2">
            <v>43462</v>
          </cell>
        </row>
      </sheetData>
      <sheetData sheetId="8359">
        <row r="2">
          <cell r="A2">
            <v>43462</v>
          </cell>
        </row>
      </sheetData>
      <sheetData sheetId="8360">
        <row r="2">
          <cell r="A2">
            <v>43462</v>
          </cell>
        </row>
      </sheetData>
      <sheetData sheetId="8361">
        <row r="2">
          <cell r="A2">
            <v>43462</v>
          </cell>
        </row>
      </sheetData>
      <sheetData sheetId="8362">
        <row r="2">
          <cell r="A2" t="str">
            <v>Complete</v>
          </cell>
        </row>
      </sheetData>
      <sheetData sheetId="8363">
        <row r="2">
          <cell r="A2" t="str">
            <v>Complete</v>
          </cell>
        </row>
      </sheetData>
      <sheetData sheetId="8364">
        <row r="2">
          <cell r="A2" t="str">
            <v>Complete</v>
          </cell>
        </row>
      </sheetData>
      <sheetData sheetId="8365">
        <row r="2">
          <cell r="A2" t="str">
            <v>Complete</v>
          </cell>
        </row>
      </sheetData>
      <sheetData sheetId="8366">
        <row r="2">
          <cell r="A2" t="str">
            <v>Complete</v>
          </cell>
        </row>
      </sheetData>
      <sheetData sheetId="8367">
        <row r="2">
          <cell r="A2" t="str">
            <v>Complete</v>
          </cell>
        </row>
      </sheetData>
      <sheetData sheetId="8368">
        <row r="2">
          <cell r="A2" t="str">
            <v>Complete</v>
          </cell>
        </row>
      </sheetData>
      <sheetData sheetId="8369">
        <row r="2">
          <cell r="A2" t="str">
            <v>Complete</v>
          </cell>
        </row>
      </sheetData>
      <sheetData sheetId="8370">
        <row r="2">
          <cell r="A2" t="str">
            <v>Complete</v>
          </cell>
        </row>
      </sheetData>
      <sheetData sheetId="8371">
        <row r="2">
          <cell r="A2" t="str">
            <v>Complete</v>
          </cell>
        </row>
      </sheetData>
      <sheetData sheetId="8372">
        <row r="2">
          <cell r="A2" t="str">
            <v>Complete</v>
          </cell>
        </row>
      </sheetData>
      <sheetData sheetId="8373">
        <row r="2">
          <cell r="A2" t="str">
            <v>Complete</v>
          </cell>
        </row>
      </sheetData>
      <sheetData sheetId="8374">
        <row r="2">
          <cell r="A2" t="str">
            <v>Complete</v>
          </cell>
        </row>
      </sheetData>
      <sheetData sheetId="8375">
        <row r="2">
          <cell r="A2" t="str">
            <v>Complete</v>
          </cell>
        </row>
      </sheetData>
      <sheetData sheetId="8376">
        <row r="2">
          <cell r="A2" t="str">
            <v>Complete</v>
          </cell>
        </row>
      </sheetData>
      <sheetData sheetId="8377">
        <row r="2">
          <cell r="A2" t="str">
            <v>Complete</v>
          </cell>
        </row>
      </sheetData>
      <sheetData sheetId="8378">
        <row r="2">
          <cell r="A2" t="str">
            <v>Complete</v>
          </cell>
        </row>
      </sheetData>
      <sheetData sheetId="8379">
        <row r="2">
          <cell r="A2" t="str">
            <v>Complete</v>
          </cell>
        </row>
      </sheetData>
      <sheetData sheetId="8380">
        <row r="2">
          <cell r="A2" t="str">
            <v>Complete</v>
          </cell>
        </row>
      </sheetData>
      <sheetData sheetId="8381">
        <row r="2">
          <cell r="A2" t="str">
            <v>Complete</v>
          </cell>
        </row>
      </sheetData>
      <sheetData sheetId="8382">
        <row r="2">
          <cell r="A2" t="str">
            <v>Complete</v>
          </cell>
        </row>
      </sheetData>
      <sheetData sheetId="8383">
        <row r="2">
          <cell r="A2">
            <v>43462</v>
          </cell>
        </row>
      </sheetData>
      <sheetData sheetId="8384">
        <row r="2">
          <cell r="A2">
            <v>43462</v>
          </cell>
        </row>
      </sheetData>
      <sheetData sheetId="8385">
        <row r="2">
          <cell r="A2">
            <v>43462</v>
          </cell>
        </row>
      </sheetData>
      <sheetData sheetId="8386">
        <row r="2">
          <cell r="A2">
            <v>43462</v>
          </cell>
        </row>
      </sheetData>
      <sheetData sheetId="8387">
        <row r="2">
          <cell r="A2">
            <v>43462</v>
          </cell>
        </row>
      </sheetData>
      <sheetData sheetId="8388">
        <row r="2">
          <cell r="A2">
            <v>43462</v>
          </cell>
        </row>
      </sheetData>
      <sheetData sheetId="8389">
        <row r="2">
          <cell r="A2">
            <v>43462</v>
          </cell>
        </row>
      </sheetData>
      <sheetData sheetId="8390">
        <row r="2">
          <cell r="A2">
            <v>43462</v>
          </cell>
        </row>
      </sheetData>
      <sheetData sheetId="8391">
        <row r="2">
          <cell r="A2">
            <v>43462</v>
          </cell>
        </row>
      </sheetData>
      <sheetData sheetId="8392">
        <row r="2">
          <cell r="A2">
            <v>43462</v>
          </cell>
        </row>
      </sheetData>
      <sheetData sheetId="8393">
        <row r="2">
          <cell r="A2">
            <v>43462</v>
          </cell>
        </row>
      </sheetData>
      <sheetData sheetId="8394">
        <row r="2">
          <cell r="A2">
            <v>43462</v>
          </cell>
        </row>
      </sheetData>
      <sheetData sheetId="8395">
        <row r="2">
          <cell r="A2">
            <v>43462</v>
          </cell>
        </row>
      </sheetData>
      <sheetData sheetId="8396">
        <row r="2">
          <cell r="A2">
            <v>43462</v>
          </cell>
        </row>
      </sheetData>
      <sheetData sheetId="8397">
        <row r="2">
          <cell r="A2">
            <v>43462</v>
          </cell>
        </row>
      </sheetData>
      <sheetData sheetId="8398">
        <row r="2">
          <cell r="A2">
            <v>43462</v>
          </cell>
        </row>
      </sheetData>
      <sheetData sheetId="8399">
        <row r="2">
          <cell r="A2">
            <v>43462</v>
          </cell>
        </row>
      </sheetData>
      <sheetData sheetId="8400">
        <row r="2">
          <cell r="A2">
            <v>43462</v>
          </cell>
        </row>
      </sheetData>
      <sheetData sheetId="8401">
        <row r="2">
          <cell r="A2">
            <v>43462</v>
          </cell>
        </row>
      </sheetData>
      <sheetData sheetId="8402">
        <row r="2">
          <cell r="A2">
            <v>43462</v>
          </cell>
        </row>
      </sheetData>
      <sheetData sheetId="8403">
        <row r="2">
          <cell r="A2" t="str">
            <v>Complete</v>
          </cell>
        </row>
      </sheetData>
      <sheetData sheetId="8404">
        <row r="2">
          <cell r="A2" t="str">
            <v>Complete</v>
          </cell>
        </row>
      </sheetData>
      <sheetData sheetId="8405">
        <row r="2">
          <cell r="A2" t="str">
            <v>Complete</v>
          </cell>
        </row>
      </sheetData>
      <sheetData sheetId="8406">
        <row r="2">
          <cell r="A2" t="str">
            <v>Complete</v>
          </cell>
        </row>
      </sheetData>
      <sheetData sheetId="8407">
        <row r="2">
          <cell r="A2" t="str">
            <v>Complete</v>
          </cell>
        </row>
      </sheetData>
      <sheetData sheetId="8408">
        <row r="2">
          <cell r="A2" t="str">
            <v>Complete</v>
          </cell>
        </row>
      </sheetData>
      <sheetData sheetId="8409">
        <row r="2">
          <cell r="A2" t="str">
            <v>Complete</v>
          </cell>
        </row>
      </sheetData>
      <sheetData sheetId="8410">
        <row r="2">
          <cell r="A2" t="str">
            <v>Complete</v>
          </cell>
        </row>
      </sheetData>
      <sheetData sheetId="8411">
        <row r="2">
          <cell r="A2" t="str">
            <v>Complete</v>
          </cell>
        </row>
      </sheetData>
      <sheetData sheetId="8412">
        <row r="2">
          <cell r="A2" t="str">
            <v>Complete</v>
          </cell>
        </row>
      </sheetData>
      <sheetData sheetId="8413">
        <row r="2">
          <cell r="A2" t="str">
            <v>Complete</v>
          </cell>
        </row>
      </sheetData>
      <sheetData sheetId="8414">
        <row r="2">
          <cell r="A2" t="str">
            <v>Complete</v>
          </cell>
        </row>
      </sheetData>
      <sheetData sheetId="8415">
        <row r="2">
          <cell r="A2" t="str">
            <v>Complete</v>
          </cell>
        </row>
      </sheetData>
      <sheetData sheetId="8416">
        <row r="2">
          <cell r="A2" t="str">
            <v>Complete</v>
          </cell>
        </row>
      </sheetData>
      <sheetData sheetId="8417">
        <row r="2">
          <cell r="A2" t="str">
            <v>Complete</v>
          </cell>
        </row>
      </sheetData>
      <sheetData sheetId="8418">
        <row r="2">
          <cell r="A2" t="str">
            <v>Complete</v>
          </cell>
        </row>
      </sheetData>
      <sheetData sheetId="8419">
        <row r="2">
          <cell r="A2" t="str">
            <v>Complete</v>
          </cell>
        </row>
      </sheetData>
      <sheetData sheetId="8420">
        <row r="2">
          <cell r="A2" t="str">
            <v>Complete</v>
          </cell>
        </row>
      </sheetData>
      <sheetData sheetId="8421">
        <row r="2">
          <cell r="A2" t="str">
            <v>Complete</v>
          </cell>
        </row>
      </sheetData>
      <sheetData sheetId="8422">
        <row r="2">
          <cell r="A2" t="str">
            <v>Complete</v>
          </cell>
        </row>
      </sheetData>
      <sheetData sheetId="8423">
        <row r="2">
          <cell r="A2" t="str">
            <v>Complete</v>
          </cell>
        </row>
      </sheetData>
      <sheetData sheetId="8424">
        <row r="2">
          <cell r="A2">
            <v>43462</v>
          </cell>
        </row>
      </sheetData>
      <sheetData sheetId="8425">
        <row r="2">
          <cell r="A2">
            <v>43462</v>
          </cell>
        </row>
      </sheetData>
      <sheetData sheetId="8426">
        <row r="2">
          <cell r="A2">
            <v>43462</v>
          </cell>
        </row>
      </sheetData>
      <sheetData sheetId="8427">
        <row r="2">
          <cell r="A2">
            <v>43462</v>
          </cell>
        </row>
      </sheetData>
      <sheetData sheetId="8428">
        <row r="2">
          <cell r="A2">
            <v>43462</v>
          </cell>
        </row>
      </sheetData>
      <sheetData sheetId="8429">
        <row r="2">
          <cell r="A2">
            <v>43462</v>
          </cell>
        </row>
      </sheetData>
      <sheetData sheetId="8430">
        <row r="2">
          <cell r="A2">
            <v>43462</v>
          </cell>
        </row>
      </sheetData>
      <sheetData sheetId="8431">
        <row r="2">
          <cell r="A2">
            <v>43462</v>
          </cell>
        </row>
      </sheetData>
      <sheetData sheetId="8432">
        <row r="2">
          <cell r="A2">
            <v>43462</v>
          </cell>
        </row>
      </sheetData>
      <sheetData sheetId="8433">
        <row r="2">
          <cell r="A2">
            <v>43462</v>
          </cell>
        </row>
      </sheetData>
      <sheetData sheetId="8434">
        <row r="2">
          <cell r="A2">
            <v>43462</v>
          </cell>
        </row>
      </sheetData>
      <sheetData sheetId="8435">
        <row r="2">
          <cell r="A2">
            <v>43462</v>
          </cell>
        </row>
      </sheetData>
      <sheetData sheetId="8436">
        <row r="2">
          <cell r="A2">
            <v>43462</v>
          </cell>
        </row>
      </sheetData>
      <sheetData sheetId="8437">
        <row r="2">
          <cell r="A2">
            <v>43462</v>
          </cell>
        </row>
      </sheetData>
      <sheetData sheetId="8438">
        <row r="2">
          <cell r="A2">
            <v>43462</v>
          </cell>
        </row>
      </sheetData>
      <sheetData sheetId="8439">
        <row r="2">
          <cell r="A2">
            <v>43462</v>
          </cell>
        </row>
      </sheetData>
      <sheetData sheetId="8440">
        <row r="2">
          <cell r="A2">
            <v>43462</v>
          </cell>
        </row>
      </sheetData>
      <sheetData sheetId="8441">
        <row r="2">
          <cell r="A2">
            <v>43462</v>
          </cell>
        </row>
      </sheetData>
      <sheetData sheetId="8442">
        <row r="2">
          <cell r="A2">
            <v>43462</v>
          </cell>
        </row>
      </sheetData>
      <sheetData sheetId="8443">
        <row r="2">
          <cell r="A2">
            <v>43462</v>
          </cell>
        </row>
      </sheetData>
      <sheetData sheetId="8444">
        <row r="2">
          <cell r="A2" t="str">
            <v>Complete</v>
          </cell>
        </row>
      </sheetData>
      <sheetData sheetId="8445">
        <row r="2">
          <cell r="A2" t="str">
            <v>Complete</v>
          </cell>
        </row>
      </sheetData>
      <sheetData sheetId="8446">
        <row r="2">
          <cell r="A2" t="str">
            <v>Complete</v>
          </cell>
        </row>
      </sheetData>
      <sheetData sheetId="8447">
        <row r="2">
          <cell r="A2" t="str">
            <v>Complete</v>
          </cell>
        </row>
      </sheetData>
      <sheetData sheetId="8448">
        <row r="2">
          <cell r="A2" t="str">
            <v>Complete</v>
          </cell>
        </row>
      </sheetData>
      <sheetData sheetId="8449">
        <row r="2">
          <cell r="A2" t="str">
            <v>Complete</v>
          </cell>
        </row>
      </sheetData>
      <sheetData sheetId="8450">
        <row r="2">
          <cell r="A2" t="str">
            <v>Complete</v>
          </cell>
        </row>
      </sheetData>
      <sheetData sheetId="8451">
        <row r="2">
          <cell r="A2" t="str">
            <v>Complete</v>
          </cell>
        </row>
      </sheetData>
      <sheetData sheetId="8452">
        <row r="2">
          <cell r="A2" t="str">
            <v>Complete</v>
          </cell>
        </row>
      </sheetData>
      <sheetData sheetId="8453">
        <row r="2">
          <cell r="A2" t="str">
            <v>Complete</v>
          </cell>
        </row>
      </sheetData>
      <sheetData sheetId="8454">
        <row r="2">
          <cell r="A2" t="str">
            <v>Complete</v>
          </cell>
        </row>
      </sheetData>
      <sheetData sheetId="8455">
        <row r="2">
          <cell r="A2" t="str">
            <v>Complete</v>
          </cell>
        </row>
      </sheetData>
      <sheetData sheetId="8456">
        <row r="2">
          <cell r="A2" t="str">
            <v>Complete</v>
          </cell>
        </row>
      </sheetData>
      <sheetData sheetId="8457">
        <row r="2">
          <cell r="A2" t="str">
            <v>Complete</v>
          </cell>
        </row>
      </sheetData>
      <sheetData sheetId="8458">
        <row r="2">
          <cell r="A2" t="str">
            <v>Complete</v>
          </cell>
        </row>
      </sheetData>
      <sheetData sheetId="8459">
        <row r="2">
          <cell r="A2" t="str">
            <v>Complete</v>
          </cell>
        </row>
      </sheetData>
      <sheetData sheetId="8460">
        <row r="2">
          <cell r="A2" t="str">
            <v>Complete</v>
          </cell>
        </row>
      </sheetData>
      <sheetData sheetId="8461">
        <row r="2">
          <cell r="A2" t="str">
            <v>Complete</v>
          </cell>
        </row>
      </sheetData>
      <sheetData sheetId="8462">
        <row r="2">
          <cell r="A2" t="str">
            <v>Complete</v>
          </cell>
        </row>
      </sheetData>
      <sheetData sheetId="8463">
        <row r="2">
          <cell r="A2" t="str">
            <v>Complete</v>
          </cell>
        </row>
      </sheetData>
      <sheetData sheetId="8464">
        <row r="2">
          <cell r="A2" t="str">
            <v>Complete</v>
          </cell>
        </row>
      </sheetData>
      <sheetData sheetId="8465">
        <row r="2">
          <cell r="A2">
            <v>43462</v>
          </cell>
        </row>
      </sheetData>
      <sheetData sheetId="8466">
        <row r="2">
          <cell r="A2">
            <v>43462</v>
          </cell>
        </row>
      </sheetData>
      <sheetData sheetId="8467">
        <row r="2">
          <cell r="A2">
            <v>43462</v>
          </cell>
        </row>
      </sheetData>
      <sheetData sheetId="8468">
        <row r="2">
          <cell r="A2">
            <v>43462</v>
          </cell>
        </row>
      </sheetData>
      <sheetData sheetId="8469">
        <row r="2">
          <cell r="A2">
            <v>43462</v>
          </cell>
        </row>
      </sheetData>
      <sheetData sheetId="8470">
        <row r="2">
          <cell r="A2">
            <v>43462</v>
          </cell>
        </row>
      </sheetData>
      <sheetData sheetId="8471">
        <row r="2">
          <cell r="A2">
            <v>43462</v>
          </cell>
        </row>
      </sheetData>
      <sheetData sheetId="8472">
        <row r="2">
          <cell r="A2">
            <v>43462</v>
          </cell>
        </row>
      </sheetData>
      <sheetData sheetId="8473">
        <row r="2">
          <cell r="A2">
            <v>43462</v>
          </cell>
        </row>
      </sheetData>
      <sheetData sheetId="8474">
        <row r="2">
          <cell r="A2">
            <v>43462</v>
          </cell>
        </row>
      </sheetData>
      <sheetData sheetId="8475">
        <row r="2">
          <cell r="A2">
            <v>43462</v>
          </cell>
        </row>
      </sheetData>
      <sheetData sheetId="8476">
        <row r="2">
          <cell r="A2">
            <v>43462</v>
          </cell>
        </row>
      </sheetData>
      <sheetData sheetId="8477">
        <row r="2">
          <cell r="A2">
            <v>43462</v>
          </cell>
        </row>
      </sheetData>
      <sheetData sheetId="8478">
        <row r="2">
          <cell r="A2">
            <v>43462</v>
          </cell>
        </row>
      </sheetData>
      <sheetData sheetId="8479">
        <row r="2">
          <cell r="A2">
            <v>43462</v>
          </cell>
        </row>
      </sheetData>
      <sheetData sheetId="8480">
        <row r="2">
          <cell r="A2">
            <v>43462</v>
          </cell>
        </row>
      </sheetData>
      <sheetData sheetId="8481">
        <row r="2">
          <cell r="A2">
            <v>43462</v>
          </cell>
        </row>
      </sheetData>
      <sheetData sheetId="8482">
        <row r="2">
          <cell r="A2">
            <v>43462</v>
          </cell>
        </row>
      </sheetData>
      <sheetData sheetId="8483">
        <row r="2">
          <cell r="A2">
            <v>43462</v>
          </cell>
        </row>
      </sheetData>
      <sheetData sheetId="8484">
        <row r="2">
          <cell r="A2">
            <v>43462</v>
          </cell>
        </row>
      </sheetData>
      <sheetData sheetId="8485">
        <row r="2">
          <cell r="A2" t="str">
            <v>Complete</v>
          </cell>
        </row>
      </sheetData>
      <sheetData sheetId="8486">
        <row r="2">
          <cell r="A2" t="str">
            <v>Complete</v>
          </cell>
        </row>
      </sheetData>
      <sheetData sheetId="8487">
        <row r="2">
          <cell r="A2" t="str">
            <v>Complete</v>
          </cell>
        </row>
      </sheetData>
      <sheetData sheetId="8488">
        <row r="2">
          <cell r="A2" t="str">
            <v>Complete</v>
          </cell>
        </row>
      </sheetData>
      <sheetData sheetId="8489">
        <row r="2">
          <cell r="A2" t="str">
            <v>Complete</v>
          </cell>
        </row>
      </sheetData>
      <sheetData sheetId="8490">
        <row r="2">
          <cell r="A2" t="str">
            <v>Complete</v>
          </cell>
        </row>
      </sheetData>
      <sheetData sheetId="8491">
        <row r="2">
          <cell r="A2" t="str">
            <v>Complete</v>
          </cell>
        </row>
      </sheetData>
      <sheetData sheetId="8492">
        <row r="2">
          <cell r="A2" t="str">
            <v>Complete</v>
          </cell>
        </row>
      </sheetData>
      <sheetData sheetId="8493">
        <row r="2">
          <cell r="A2" t="str">
            <v>Complete</v>
          </cell>
        </row>
      </sheetData>
      <sheetData sheetId="8494">
        <row r="2">
          <cell r="A2" t="str">
            <v>Complete</v>
          </cell>
        </row>
      </sheetData>
      <sheetData sheetId="8495">
        <row r="2">
          <cell r="A2" t="str">
            <v>Complete</v>
          </cell>
        </row>
      </sheetData>
      <sheetData sheetId="8496">
        <row r="2">
          <cell r="A2" t="str">
            <v>Complete</v>
          </cell>
        </row>
      </sheetData>
      <sheetData sheetId="8497">
        <row r="2">
          <cell r="A2" t="str">
            <v>Complete</v>
          </cell>
        </row>
      </sheetData>
      <sheetData sheetId="8498">
        <row r="2">
          <cell r="A2" t="str">
            <v>Complete</v>
          </cell>
        </row>
      </sheetData>
      <sheetData sheetId="8499">
        <row r="2">
          <cell r="A2" t="str">
            <v>Complete</v>
          </cell>
        </row>
      </sheetData>
      <sheetData sheetId="8500">
        <row r="2">
          <cell r="A2" t="str">
            <v>Complete</v>
          </cell>
        </row>
      </sheetData>
      <sheetData sheetId="8501">
        <row r="2">
          <cell r="A2" t="str">
            <v>Complete</v>
          </cell>
        </row>
      </sheetData>
      <sheetData sheetId="8502">
        <row r="2">
          <cell r="A2" t="str">
            <v>Complete</v>
          </cell>
        </row>
      </sheetData>
      <sheetData sheetId="8503">
        <row r="2">
          <cell r="A2" t="str">
            <v>Complete</v>
          </cell>
        </row>
      </sheetData>
      <sheetData sheetId="8504">
        <row r="2">
          <cell r="A2" t="str">
            <v>Complete</v>
          </cell>
        </row>
      </sheetData>
      <sheetData sheetId="8505">
        <row r="2">
          <cell r="A2" t="str">
            <v>Complete</v>
          </cell>
        </row>
      </sheetData>
      <sheetData sheetId="8506">
        <row r="2">
          <cell r="A2" t="str">
            <v>Complete</v>
          </cell>
        </row>
      </sheetData>
      <sheetData sheetId="8507">
        <row r="2">
          <cell r="A2" t="str">
            <v>Complete</v>
          </cell>
        </row>
      </sheetData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>
        <row r="2">
          <cell r="A2">
            <v>43462</v>
          </cell>
        </row>
      </sheetData>
      <sheetData sheetId="8541">
        <row r="2">
          <cell r="A2">
            <v>43462</v>
          </cell>
        </row>
      </sheetData>
      <sheetData sheetId="8542">
        <row r="2">
          <cell r="A2">
            <v>43462</v>
          </cell>
        </row>
      </sheetData>
      <sheetData sheetId="8543">
        <row r="2">
          <cell r="A2">
            <v>43462</v>
          </cell>
        </row>
      </sheetData>
      <sheetData sheetId="8544">
        <row r="2">
          <cell r="A2">
            <v>43462</v>
          </cell>
        </row>
      </sheetData>
      <sheetData sheetId="8545">
        <row r="2">
          <cell r="A2">
            <v>43462</v>
          </cell>
        </row>
      </sheetData>
      <sheetData sheetId="8546">
        <row r="2">
          <cell r="A2">
            <v>43462</v>
          </cell>
        </row>
      </sheetData>
      <sheetData sheetId="8547">
        <row r="2">
          <cell r="A2">
            <v>43462</v>
          </cell>
        </row>
      </sheetData>
      <sheetData sheetId="8548">
        <row r="2">
          <cell r="A2">
            <v>43462</v>
          </cell>
        </row>
      </sheetData>
      <sheetData sheetId="8549">
        <row r="2">
          <cell r="A2">
            <v>43462</v>
          </cell>
        </row>
      </sheetData>
      <sheetData sheetId="8550">
        <row r="2">
          <cell r="A2">
            <v>43462</v>
          </cell>
        </row>
      </sheetData>
      <sheetData sheetId="8551">
        <row r="2">
          <cell r="A2">
            <v>43462</v>
          </cell>
        </row>
      </sheetData>
      <sheetData sheetId="8552">
        <row r="2">
          <cell r="A2">
            <v>43462</v>
          </cell>
        </row>
      </sheetData>
      <sheetData sheetId="8553">
        <row r="2">
          <cell r="A2">
            <v>43462</v>
          </cell>
        </row>
      </sheetData>
      <sheetData sheetId="8554">
        <row r="2">
          <cell r="A2">
            <v>43462</v>
          </cell>
        </row>
      </sheetData>
      <sheetData sheetId="8555">
        <row r="2">
          <cell r="A2">
            <v>43462</v>
          </cell>
        </row>
      </sheetData>
      <sheetData sheetId="8556">
        <row r="2">
          <cell r="A2">
            <v>43462</v>
          </cell>
        </row>
      </sheetData>
      <sheetData sheetId="8557">
        <row r="2">
          <cell r="A2">
            <v>43462</v>
          </cell>
        </row>
      </sheetData>
      <sheetData sheetId="8558">
        <row r="2">
          <cell r="A2">
            <v>43462</v>
          </cell>
        </row>
      </sheetData>
      <sheetData sheetId="8559">
        <row r="2">
          <cell r="A2">
            <v>43462</v>
          </cell>
        </row>
      </sheetData>
      <sheetData sheetId="8560">
        <row r="2">
          <cell r="A2">
            <v>43462</v>
          </cell>
        </row>
      </sheetData>
      <sheetData sheetId="8561">
        <row r="2">
          <cell r="A2">
            <v>43462</v>
          </cell>
        </row>
      </sheetData>
      <sheetData sheetId="8562">
        <row r="2">
          <cell r="A2">
            <v>43462</v>
          </cell>
        </row>
      </sheetData>
      <sheetData sheetId="8563">
        <row r="2">
          <cell r="A2">
            <v>43462</v>
          </cell>
        </row>
      </sheetData>
      <sheetData sheetId="8564">
        <row r="2">
          <cell r="A2">
            <v>43462</v>
          </cell>
        </row>
      </sheetData>
      <sheetData sheetId="8565">
        <row r="2">
          <cell r="A2">
            <v>43462</v>
          </cell>
        </row>
      </sheetData>
      <sheetData sheetId="8566">
        <row r="2">
          <cell r="A2">
            <v>43462</v>
          </cell>
        </row>
      </sheetData>
      <sheetData sheetId="8567">
        <row r="2">
          <cell r="A2" t="str">
            <v>Complete</v>
          </cell>
        </row>
      </sheetData>
      <sheetData sheetId="8568">
        <row r="2">
          <cell r="A2" t="str">
            <v>Complete</v>
          </cell>
        </row>
      </sheetData>
      <sheetData sheetId="8569">
        <row r="2">
          <cell r="A2" t="str">
            <v>Complete</v>
          </cell>
        </row>
      </sheetData>
      <sheetData sheetId="8570">
        <row r="2">
          <cell r="A2" t="str">
            <v>Complete</v>
          </cell>
        </row>
      </sheetData>
      <sheetData sheetId="8571">
        <row r="2">
          <cell r="A2" t="str">
            <v>Complete</v>
          </cell>
        </row>
      </sheetData>
      <sheetData sheetId="8572">
        <row r="2">
          <cell r="A2" t="str">
            <v>Complete</v>
          </cell>
        </row>
      </sheetData>
      <sheetData sheetId="8573">
        <row r="2">
          <cell r="A2" t="str">
            <v>Complete</v>
          </cell>
        </row>
      </sheetData>
      <sheetData sheetId="8574">
        <row r="2">
          <cell r="A2" t="str">
            <v>Complete</v>
          </cell>
        </row>
      </sheetData>
      <sheetData sheetId="8575">
        <row r="2">
          <cell r="A2" t="str">
            <v>Complete</v>
          </cell>
        </row>
      </sheetData>
      <sheetData sheetId="8576">
        <row r="2">
          <cell r="A2" t="str">
            <v>Complete</v>
          </cell>
        </row>
      </sheetData>
      <sheetData sheetId="8577">
        <row r="2">
          <cell r="A2" t="str">
            <v>Complete</v>
          </cell>
        </row>
      </sheetData>
      <sheetData sheetId="8578">
        <row r="2">
          <cell r="A2" t="str">
            <v>Complete</v>
          </cell>
        </row>
      </sheetData>
      <sheetData sheetId="8579">
        <row r="2">
          <cell r="A2" t="str">
            <v>Complete</v>
          </cell>
        </row>
      </sheetData>
      <sheetData sheetId="8580">
        <row r="2">
          <cell r="A2" t="str">
            <v>Complete</v>
          </cell>
        </row>
      </sheetData>
      <sheetData sheetId="8581">
        <row r="2">
          <cell r="A2" t="str">
            <v>Complete</v>
          </cell>
        </row>
      </sheetData>
      <sheetData sheetId="8582">
        <row r="2">
          <cell r="A2" t="str">
            <v>Complete</v>
          </cell>
        </row>
      </sheetData>
      <sheetData sheetId="8583">
        <row r="2">
          <cell r="A2" t="str">
            <v>Complete</v>
          </cell>
        </row>
      </sheetData>
      <sheetData sheetId="8584">
        <row r="2">
          <cell r="A2" t="str">
            <v>Complete</v>
          </cell>
        </row>
      </sheetData>
      <sheetData sheetId="8585">
        <row r="2">
          <cell r="A2" t="str">
            <v>Complete</v>
          </cell>
        </row>
      </sheetData>
      <sheetData sheetId="8586">
        <row r="2">
          <cell r="A2" t="str">
            <v>Complete</v>
          </cell>
        </row>
      </sheetData>
      <sheetData sheetId="8587">
        <row r="2">
          <cell r="A2" t="str">
            <v>Complete</v>
          </cell>
        </row>
      </sheetData>
      <sheetData sheetId="8588">
        <row r="2">
          <cell r="A2" t="str">
            <v>Complete</v>
          </cell>
        </row>
      </sheetData>
      <sheetData sheetId="8589">
        <row r="2">
          <cell r="A2" t="str">
            <v>Complete</v>
          </cell>
        </row>
      </sheetData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>
        <row r="2">
          <cell r="A2">
            <v>43462</v>
          </cell>
        </row>
      </sheetData>
      <sheetData sheetId="8621">
        <row r="2">
          <cell r="A2">
            <v>43462</v>
          </cell>
        </row>
      </sheetData>
      <sheetData sheetId="8622">
        <row r="2">
          <cell r="A2">
            <v>43462</v>
          </cell>
        </row>
      </sheetData>
      <sheetData sheetId="8623">
        <row r="2">
          <cell r="A2">
            <v>43462</v>
          </cell>
        </row>
      </sheetData>
      <sheetData sheetId="8624">
        <row r="2">
          <cell r="A2">
            <v>43462</v>
          </cell>
        </row>
      </sheetData>
      <sheetData sheetId="8625">
        <row r="2">
          <cell r="A2">
            <v>43462</v>
          </cell>
        </row>
      </sheetData>
      <sheetData sheetId="8626">
        <row r="2">
          <cell r="A2">
            <v>43462</v>
          </cell>
        </row>
      </sheetData>
      <sheetData sheetId="8627">
        <row r="2">
          <cell r="A2">
            <v>43462</v>
          </cell>
        </row>
      </sheetData>
      <sheetData sheetId="8628">
        <row r="2">
          <cell r="A2">
            <v>43462</v>
          </cell>
        </row>
      </sheetData>
      <sheetData sheetId="8629">
        <row r="2">
          <cell r="A2">
            <v>43462</v>
          </cell>
        </row>
      </sheetData>
      <sheetData sheetId="8630">
        <row r="2">
          <cell r="A2">
            <v>43462</v>
          </cell>
        </row>
      </sheetData>
      <sheetData sheetId="8631">
        <row r="2">
          <cell r="A2">
            <v>43462</v>
          </cell>
        </row>
      </sheetData>
      <sheetData sheetId="8632">
        <row r="2">
          <cell r="A2">
            <v>43462</v>
          </cell>
        </row>
      </sheetData>
      <sheetData sheetId="8633">
        <row r="2">
          <cell r="A2">
            <v>43462</v>
          </cell>
        </row>
      </sheetData>
      <sheetData sheetId="8634">
        <row r="2">
          <cell r="A2">
            <v>43462</v>
          </cell>
        </row>
      </sheetData>
      <sheetData sheetId="8635">
        <row r="2">
          <cell r="A2">
            <v>43462</v>
          </cell>
        </row>
      </sheetData>
      <sheetData sheetId="8636">
        <row r="2">
          <cell r="A2">
            <v>43462</v>
          </cell>
        </row>
      </sheetData>
      <sheetData sheetId="8637">
        <row r="2">
          <cell r="A2">
            <v>43462</v>
          </cell>
        </row>
      </sheetData>
      <sheetData sheetId="8638">
        <row r="2">
          <cell r="A2">
            <v>43462</v>
          </cell>
        </row>
      </sheetData>
      <sheetData sheetId="8639">
        <row r="2">
          <cell r="A2">
            <v>43462</v>
          </cell>
        </row>
      </sheetData>
      <sheetData sheetId="8640">
        <row r="2">
          <cell r="A2">
            <v>43462</v>
          </cell>
        </row>
      </sheetData>
      <sheetData sheetId="8641">
        <row r="2">
          <cell r="A2">
            <v>43462</v>
          </cell>
        </row>
      </sheetData>
      <sheetData sheetId="8642">
        <row r="2">
          <cell r="A2">
            <v>43462</v>
          </cell>
        </row>
      </sheetData>
      <sheetData sheetId="8643">
        <row r="2">
          <cell r="A2">
            <v>43462</v>
          </cell>
        </row>
      </sheetData>
      <sheetData sheetId="8644">
        <row r="2">
          <cell r="A2">
            <v>43462</v>
          </cell>
        </row>
      </sheetData>
      <sheetData sheetId="8645">
        <row r="2">
          <cell r="A2">
            <v>43462</v>
          </cell>
        </row>
      </sheetData>
      <sheetData sheetId="8646">
        <row r="2">
          <cell r="A2">
            <v>43462</v>
          </cell>
        </row>
      </sheetData>
      <sheetData sheetId="8647">
        <row r="2">
          <cell r="A2">
            <v>43462</v>
          </cell>
        </row>
      </sheetData>
      <sheetData sheetId="8648">
        <row r="2">
          <cell r="A2">
            <v>43462</v>
          </cell>
        </row>
      </sheetData>
      <sheetData sheetId="8649">
        <row r="2">
          <cell r="A2" t="str">
            <v>Complete</v>
          </cell>
        </row>
      </sheetData>
      <sheetData sheetId="8650">
        <row r="2">
          <cell r="A2" t="str">
            <v>Complete</v>
          </cell>
        </row>
      </sheetData>
      <sheetData sheetId="8651">
        <row r="2">
          <cell r="A2" t="str">
            <v>Complete</v>
          </cell>
        </row>
      </sheetData>
      <sheetData sheetId="8652">
        <row r="2">
          <cell r="A2" t="str">
            <v>Complete</v>
          </cell>
        </row>
      </sheetData>
      <sheetData sheetId="8653">
        <row r="2">
          <cell r="A2" t="str">
            <v>Complete</v>
          </cell>
        </row>
      </sheetData>
      <sheetData sheetId="8654">
        <row r="2">
          <cell r="A2" t="str">
            <v>Complete</v>
          </cell>
        </row>
      </sheetData>
      <sheetData sheetId="8655">
        <row r="2">
          <cell r="A2" t="str">
            <v>Complete</v>
          </cell>
        </row>
      </sheetData>
      <sheetData sheetId="8656">
        <row r="2">
          <cell r="A2" t="str">
            <v>Complete</v>
          </cell>
        </row>
      </sheetData>
      <sheetData sheetId="8657">
        <row r="2">
          <cell r="A2" t="str">
            <v>Complete</v>
          </cell>
        </row>
      </sheetData>
      <sheetData sheetId="8658">
        <row r="2">
          <cell r="A2" t="str">
            <v>Complete</v>
          </cell>
        </row>
      </sheetData>
      <sheetData sheetId="8659">
        <row r="2">
          <cell r="A2" t="str">
            <v>Complete</v>
          </cell>
        </row>
      </sheetData>
      <sheetData sheetId="8660">
        <row r="2">
          <cell r="A2" t="str">
            <v>Complete</v>
          </cell>
        </row>
      </sheetData>
      <sheetData sheetId="8661">
        <row r="2">
          <cell r="A2" t="str">
            <v>Complete</v>
          </cell>
        </row>
      </sheetData>
      <sheetData sheetId="8662">
        <row r="2">
          <cell r="A2" t="str">
            <v>Complete</v>
          </cell>
        </row>
      </sheetData>
      <sheetData sheetId="8663">
        <row r="2">
          <cell r="A2" t="str">
            <v>Complete</v>
          </cell>
        </row>
      </sheetData>
      <sheetData sheetId="8664">
        <row r="2">
          <cell r="A2" t="str">
            <v>Complete</v>
          </cell>
        </row>
      </sheetData>
      <sheetData sheetId="8665">
        <row r="2">
          <cell r="A2" t="str">
            <v>Complete</v>
          </cell>
        </row>
      </sheetData>
      <sheetData sheetId="8666">
        <row r="2">
          <cell r="A2" t="str">
            <v>Complete</v>
          </cell>
        </row>
      </sheetData>
      <sheetData sheetId="8667">
        <row r="2">
          <cell r="A2" t="str">
            <v>Complete</v>
          </cell>
        </row>
      </sheetData>
      <sheetData sheetId="8668">
        <row r="2">
          <cell r="A2" t="str">
            <v>Complete</v>
          </cell>
        </row>
      </sheetData>
      <sheetData sheetId="8669">
        <row r="2">
          <cell r="A2">
            <v>43462</v>
          </cell>
        </row>
      </sheetData>
      <sheetData sheetId="8670">
        <row r="2">
          <cell r="A2">
            <v>43462</v>
          </cell>
        </row>
      </sheetData>
      <sheetData sheetId="8671">
        <row r="2">
          <cell r="A2">
            <v>43462</v>
          </cell>
        </row>
      </sheetData>
      <sheetData sheetId="8672">
        <row r="2">
          <cell r="A2">
            <v>43462</v>
          </cell>
        </row>
      </sheetData>
      <sheetData sheetId="8673">
        <row r="2">
          <cell r="A2">
            <v>43462</v>
          </cell>
        </row>
      </sheetData>
      <sheetData sheetId="8674">
        <row r="2">
          <cell r="A2">
            <v>43462</v>
          </cell>
        </row>
      </sheetData>
      <sheetData sheetId="8675">
        <row r="2">
          <cell r="A2">
            <v>43462</v>
          </cell>
        </row>
      </sheetData>
      <sheetData sheetId="8676">
        <row r="2">
          <cell r="A2">
            <v>43462</v>
          </cell>
        </row>
      </sheetData>
      <sheetData sheetId="8677">
        <row r="2">
          <cell r="A2">
            <v>43462</v>
          </cell>
        </row>
      </sheetData>
      <sheetData sheetId="8678">
        <row r="2">
          <cell r="A2">
            <v>43462</v>
          </cell>
        </row>
      </sheetData>
      <sheetData sheetId="8679">
        <row r="2">
          <cell r="A2">
            <v>43462</v>
          </cell>
        </row>
      </sheetData>
      <sheetData sheetId="8680">
        <row r="2">
          <cell r="A2">
            <v>43462</v>
          </cell>
        </row>
      </sheetData>
      <sheetData sheetId="8681">
        <row r="2">
          <cell r="A2">
            <v>43462</v>
          </cell>
        </row>
      </sheetData>
      <sheetData sheetId="8682">
        <row r="2">
          <cell r="A2">
            <v>43462</v>
          </cell>
        </row>
      </sheetData>
      <sheetData sheetId="8683">
        <row r="2">
          <cell r="A2">
            <v>43462</v>
          </cell>
        </row>
      </sheetData>
      <sheetData sheetId="8684">
        <row r="2">
          <cell r="A2">
            <v>43462</v>
          </cell>
        </row>
      </sheetData>
      <sheetData sheetId="8685">
        <row r="2">
          <cell r="A2">
            <v>43462</v>
          </cell>
        </row>
      </sheetData>
      <sheetData sheetId="8686">
        <row r="2">
          <cell r="A2">
            <v>43462</v>
          </cell>
        </row>
      </sheetData>
      <sheetData sheetId="8687">
        <row r="2">
          <cell r="A2">
            <v>43462</v>
          </cell>
        </row>
      </sheetData>
      <sheetData sheetId="8688">
        <row r="2">
          <cell r="A2">
            <v>43462</v>
          </cell>
        </row>
      </sheetData>
      <sheetData sheetId="8689">
        <row r="2">
          <cell r="A2">
            <v>43462</v>
          </cell>
        </row>
      </sheetData>
      <sheetData sheetId="8690">
        <row r="2">
          <cell r="A2" t="str">
            <v>Complete</v>
          </cell>
        </row>
      </sheetData>
      <sheetData sheetId="8691">
        <row r="2">
          <cell r="A2" t="str">
            <v>Complete</v>
          </cell>
        </row>
      </sheetData>
      <sheetData sheetId="8692">
        <row r="2">
          <cell r="A2" t="str">
            <v>Complete</v>
          </cell>
        </row>
      </sheetData>
      <sheetData sheetId="8693">
        <row r="2">
          <cell r="A2" t="str">
            <v>Complete</v>
          </cell>
        </row>
      </sheetData>
      <sheetData sheetId="8694">
        <row r="2">
          <cell r="A2" t="str">
            <v>Complete</v>
          </cell>
        </row>
      </sheetData>
      <sheetData sheetId="8695">
        <row r="2">
          <cell r="A2" t="str">
            <v>Complete</v>
          </cell>
        </row>
      </sheetData>
      <sheetData sheetId="8696">
        <row r="2">
          <cell r="A2" t="str">
            <v>Complete</v>
          </cell>
        </row>
      </sheetData>
      <sheetData sheetId="8697">
        <row r="2">
          <cell r="A2" t="str">
            <v>Complete</v>
          </cell>
        </row>
      </sheetData>
      <sheetData sheetId="8698">
        <row r="2">
          <cell r="A2" t="str">
            <v>Complete</v>
          </cell>
        </row>
      </sheetData>
      <sheetData sheetId="8699">
        <row r="2">
          <cell r="A2" t="str">
            <v>Complete</v>
          </cell>
        </row>
      </sheetData>
      <sheetData sheetId="8700">
        <row r="2">
          <cell r="A2" t="str">
            <v>Complete</v>
          </cell>
        </row>
      </sheetData>
      <sheetData sheetId="8701">
        <row r="2">
          <cell r="A2" t="str">
            <v>Complete</v>
          </cell>
        </row>
      </sheetData>
      <sheetData sheetId="8702">
        <row r="2">
          <cell r="A2" t="str">
            <v>Complete</v>
          </cell>
        </row>
      </sheetData>
      <sheetData sheetId="8703">
        <row r="2">
          <cell r="A2" t="str">
            <v>Complete</v>
          </cell>
        </row>
      </sheetData>
      <sheetData sheetId="8704">
        <row r="2">
          <cell r="A2" t="str">
            <v>Complete</v>
          </cell>
        </row>
      </sheetData>
      <sheetData sheetId="8705">
        <row r="2">
          <cell r="A2" t="str">
            <v>Complete</v>
          </cell>
        </row>
      </sheetData>
      <sheetData sheetId="8706">
        <row r="2">
          <cell r="A2" t="str">
            <v>Complete</v>
          </cell>
        </row>
      </sheetData>
      <sheetData sheetId="8707">
        <row r="2">
          <cell r="A2" t="str">
            <v>Complete</v>
          </cell>
        </row>
      </sheetData>
      <sheetData sheetId="8708">
        <row r="2">
          <cell r="A2" t="str">
            <v>Complete</v>
          </cell>
        </row>
      </sheetData>
      <sheetData sheetId="8709">
        <row r="2">
          <cell r="A2" t="str">
            <v>Complete</v>
          </cell>
        </row>
      </sheetData>
      <sheetData sheetId="8710">
        <row r="2">
          <cell r="A2">
            <v>43462</v>
          </cell>
        </row>
      </sheetData>
      <sheetData sheetId="8711">
        <row r="2">
          <cell r="A2">
            <v>43462</v>
          </cell>
        </row>
      </sheetData>
      <sheetData sheetId="8712">
        <row r="2">
          <cell r="A2">
            <v>43462</v>
          </cell>
        </row>
      </sheetData>
      <sheetData sheetId="8713">
        <row r="2">
          <cell r="A2">
            <v>43462</v>
          </cell>
        </row>
      </sheetData>
      <sheetData sheetId="8714">
        <row r="2">
          <cell r="A2">
            <v>43462</v>
          </cell>
        </row>
      </sheetData>
      <sheetData sheetId="8715">
        <row r="2">
          <cell r="A2">
            <v>43462</v>
          </cell>
        </row>
      </sheetData>
      <sheetData sheetId="8716">
        <row r="2">
          <cell r="A2">
            <v>43462</v>
          </cell>
        </row>
      </sheetData>
      <sheetData sheetId="8717">
        <row r="2">
          <cell r="A2">
            <v>43462</v>
          </cell>
        </row>
      </sheetData>
      <sheetData sheetId="8718">
        <row r="2">
          <cell r="A2">
            <v>43462</v>
          </cell>
        </row>
      </sheetData>
      <sheetData sheetId="8719">
        <row r="2">
          <cell r="A2">
            <v>43462</v>
          </cell>
        </row>
      </sheetData>
      <sheetData sheetId="8720">
        <row r="2">
          <cell r="A2">
            <v>43462</v>
          </cell>
        </row>
      </sheetData>
      <sheetData sheetId="8721">
        <row r="2">
          <cell r="A2">
            <v>43462</v>
          </cell>
        </row>
      </sheetData>
      <sheetData sheetId="8722">
        <row r="2">
          <cell r="A2">
            <v>43462</v>
          </cell>
        </row>
      </sheetData>
      <sheetData sheetId="8723">
        <row r="2">
          <cell r="A2">
            <v>43462</v>
          </cell>
        </row>
      </sheetData>
      <sheetData sheetId="8724">
        <row r="2">
          <cell r="A2">
            <v>43462</v>
          </cell>
        </row>
      </sheetData>
      <sheetData sheetId="8725">
        <row r="2">
          <cell r="A2">
            <v>43462</v>
          </cell>
        </row>
      </sheetData>
      <sheetData sheetId="8726">
        <row r="2">
          <cell r="A2">
            <v>43462</v>
          </cell>
        </row>
      </sheetData>
      <sheetData sheetId="8727">
        <row r="2">
          <cell r="A2">
            <v>43462</v>
          </cell>
        </row>
      </sheetData>
      <sheetData sheetId="8728">
        <row r="2">
          <cell r="A2">
            <v>43462</v>
          </cell>
        </row>
      </sheetData>
      <sheetData sheetId="8729">
        <row r="2">
          <cell r="A2">
            <v>43462</v>
          </cell>
        </row>
      </sheetData>
      <sheetData sheetId="8730">
        <row r="2">
          <cell r="A2">
            <v>43462</v>
          </cell>
        </row>
      </sheetData>
      <sheetData sheetId="8731">
        <row r="2">
          <cell r="A2">
            <v>43462</v>
          </cell>
        </row>
      </sheetData>
      <sheetData sheetId="8732">
        <row r="2">
          <cell r="A2" t="str">
            <v>Complete</v>
          </cell>
        </row>
      </sheetData>
      <sheetData sheetId="8733">
        <row r="2">
          <cell r="A2" t="str">
            <v>Complete</v>
          </cell>
        </row>
      </sheetData>
      <sheetData sheetId="8734">
        <row r="2">
          <cell r="A2" t="str">
            <v>Complete</v>
          </cell>
        </row>
      </sheetData>
      <sheetData sheetId="8735">
        <row r="2">
          <cell r="A2" t="str">
            <v>Complete</v>
          </cell>
        </row>
      </sheetData>
      <sheetData sheetId="8736">
        <row r="2">
          <cell r="A2" t="str">
            <v>Complete</v>
          </cell>
        </row>
      </sheetData>
      <sheetData sheetId="8737">
        <row r="2">
          <cell r="A2" t="str">
            <v>Complete</v>
          </cell>
        </row>
      </sheetData>
      <sheetData sheetId="8738">
        <row r="2">
          <cell r="A2" t="str">
            <v>Complete</v>
          </cell>
        </row>
      </sheetData>
      <sheetData sheetId="8739">
        <row r="2">
          <cell r="A2" t="str">
            <v>Complete</v>
          </cell>
        </row>
      </sheetData>
      <sheetData sheetId="8740">
        <row r="2">
          <cell r="A2" t="str">
            <v>Complete</v>
          </cell>
        </row>
      </sheetData>
      <sheetData sheetId="8741">
        <row r="2">
          <cell r="A2" t="str">
            <v>Complete</v>
          </cell>
        </row>
      </sheetData>
      <sheetData sheetId="8742">
        <row r="2">
          <cell r="A2" t="str">
            <v>Complete</v>
          </cell>
        </row>
      </sheetData>
      <sheetData sheetId="8743">
        <row r="2">
          <cell r="A2" t="str">
            <v>Complete</v>
          </cell>
        </row>
      </sheetData>
      <sheetData sheetId="8744">
        <row r="2">
          <cell r="A2" t="str">
            <v>Complete</v>
          </cell>
        </row>
      </sheetData>
      <sheetData sheetId="8745">
        <row r="2">
          <cell r="A2" t="str">
            <v>Complete</v>
          </cell>
        </row>
      </sheetData>
      <sheetData sheetId="8746">
        <row r="2">
          <cell r="A2" t="str">
            <v>Complete</v>
          </cell>
        </row>
      </sheetData>
      <sheetData sheetId="8747">
        <row r="2">
          <cell r="A2" t="str">
            <v>Complete</v>
          </cell>
        </row>
      </sheetData>
      <sheetData sheetId="8748">
        <row r="2">
          <cell r="A2" t="str">
            <v>Complete</v>
          </cell>
        </row>
      </sheetData>
      <sheetData sheetId="8749">
        <row r="2">
          <cell r="A2" t="str">
            <v>Complete</v>
          </cell>
        </row>
      </sheetData>
      <sheetData sheetId="8750">
        <row r="2">
          <cell r="A2" t="str">
            <v>Complete</v>
          </cell>
        </row>
      </sheetData>
      <sheetData sheetId="8751">
        <row r="2">
          <cell r="A2" t="str">
            <v>Complete</v>
          </cell>
        </row>
      </sheetData>
      <sheetData sheetId="8752">
        <row r="2">
          <cell r="A2" t="str">
            <v>Complete</v>
          </cell>
        </row>
      </sheetData>
      <sheetData sheetId="8753">
        <row r="2">
          <cell r="A2">
            <v>43462</v>
          </cell>
        </row>
      </sheetData>
      <sheetData sheetId="8754">
        <row r="2">
          <cell r="A2">
            <v>43462</v>
          </cell>
        </row>
      </sheetData>
      <sheetData sheetId="8755">
        <row r="2">
          <cell r="A2">
            <v>43462</v>
          </cell>
        </row>
      </sheetData>
      <sheetData sheetId="8756">
        <row r="2">
          <cell r="A2">
            <v>43462</v>
          </cell>
        </row>
      </sheetData>
      <sheetData sheetId="8757">
        <row r="2">
          <cell r="A2">
            <v>43462</v>
          </cell>
        </row>
      </sheetData>
      <sheetData sheetId="8758">
        <row r="2">
          <cell r="A2">
            <v>43462</v>
          </cell>
        </row>
      </sheetData>
      <sheetData sheetId="8759">
        <row r="2">
          <cell r="A2">
            <v>43462</v>
          </cell>
        </row>
      </sheetData>
      <sheetData sheetId="8760">
        <row r="2">
          <cell r="A2">
            <v>43462</v>
          </cell>
        </row>
      </sheetData>
      <sheetData sheetId="8761">
        <row r="2">
          <cell r="A2">
            <v>43462</v>
          </cell>
        </row>
      </sheetData>
      <sheetData sheetId="8762">
        <row r="2">
          <cell r="A2">
            <v>43462</v>
          </cell>
        </row>
      </sheetData>
      <sheetData sheetId="8763">
        <row r="2">
          <cell r="A2">
            <v>43462</v>
          </cell>
        </row>
      </sheetData>
      <sheetData sheetId="8764">
        <row r="2">
          <cell r="A2">
            <v>43462</v>
          </cell>
        </row>
      </sheetData>
      <sheetData sheetId="8765">
        <row r="2">
          <cell r="A2">
            <v>43462</v>
          </cell>
        </row>
      </sheetData>
      <sheetData sheetId="8766">
        <row r="2">
          <cell r="A2">
            <v>43462</v>
          </cell>
        </row>
      </sheetData>
      <sheetData sheetId="8767">
        <row r="2">
          <cell r="A2">
            <v>43462</v>
          </cell>
        </row>
      </sheetData>
      <sheetData sheetId="8768">
        <row r="2">
          <cell r="A2">
            <v>43462</v>
          </cell>
        </row>
      </sheetData>
      <sheetData sheetId="8769">
        <row r="2">
          <cell r="A2">
            <v>43462</v>
          </cell>
        </row>
      </sheetData>
      <sheetData sheetId="8770">
        <row r="2">
          <cell r="A2">
            <v>43462</v>
          </cell>
        </row>
      </sheetData>
      <sheetData sheetId="8771">
        <row r="2">
          <cell r="A2">
            <v>43462</v>
          </cell>
        </row>
      </sheetData>
      <sheetData sheetId="8772">
        <row r="2">
          <cell r="A2" t="str">
            <v>Complete</v>
          </cell>
        </row>
      </sheetData>
      <sheetData sheetId="8773">
        <row r="2">
          <cell r="A2" t="str">
            <v>Complete</v>
          </cell>
        </row>
      </sheetData>
      <sheetData sheetId="8774">
        <row r="2">
          <cell r="A2" t="str">
            <v>Complete</v>
          </cell>
        </row>
      </sheetData>
      <sheetData sheetId="8775">
        <row r="2">
          <cell r="A2" t="str">
            <v>Complete</v>
          </cell>
        </row>
      </sheetData>
      <sheetData sheetId="8776">
        <row r="2">
          <cell r="A2" t="str">
            <v>Complete</v>
          </cell>
        </row>
      </sheetData>
      <sheetData sheetId="8777">
        <row r="2">
          <cell r="A2" t="str">
            <v>Complete</v>
          </cell>
        </row>
      </sheetData>
      <sheetData sheetId="8778">
        <row r="2">
          <cell r="A2" t="str">
            <v>Complete</v>
          </cell>
        </row>
      </sheetData>
      <sheetData sheetId="8779">
        <row r="2">
          <cell r="A2" t="str">
            <v>Complete</v>
          </cell>
        </row>
      </sheetData>
      <sheetData sheetId="8780">
        <row r="2">
          <cell r="A2" t="str">
            <v>Complete</v>
          </cell>
        </row>
      </sheetData>
      <sheetData sheetId="8781">
        <row r="2">
          <cell r="A2" t="str">
            <v>Complete</v>
          </cell>
        </row>
      </sheetData>
      <sheetData sheetId="8782">
        <row r="2">
          <cell r="A2" t="str">
            <v>Complete</v>
          </cell>
        </row>
      </sheetData>
      <sheetData sheetId="8783">
        <row r="2">
          <cell r="A2" t="str">
            <v>Complete</v>
          </cell>
        </row>
      </sheetData>
      <sheetData sheetId="8784">
        <row r="2">
          <cell r="A2" t="str">
            <v>Complete</v>
          </cell>
        </row>
      </sheetData>
      <sheetData sheetId="8785">
        <row r="2">
          <cell r="A2" t="str">
            <v>Complete</v>
          </cell>
        </row>
      </sheetData>
      <sheetData sheetId="8786">
        <row r="2">
          <cell r="A2" t="str">
            <v>Complete</v>
          </cell>
        </row>
      </sheetData>
      <sheetData sheetId="8787">
        <row r="2">
          <cell r="A2" t="str">
            <v>Complete</v>
          </cell>
        </row>
      </sheetData>
      <sheetData sheetId="8788">
        <row r="2">
          <cell r="A2" t="str">
            <v>Complete</v>
          </cell>
        </row>
      </sheetData>
      <sheetData sheetId="8789">
        <row r="2">
          <cell r="A2" t="str">
            <v>Complete</v>
          </cell>
        </row>
      </sheetData>
      <sheetData sheetId="8790">
        <row r="2">
          <cell r="A2" t="str">
            <v>Complete</v>
          </cell>
        </row>
      </sheetData>
      <sheetData sheetId="8791">
        <row r="2">
          <cell r="A2" t="str">
            <v>Complete</v>
          </cell>
        </row>
      </sheetData>
      <sheetData sheetId="8792">
        <row r="2">
          <cell r="A2">
            <v>43462</v>
          </cell>
        </row>
      </sheetData>
      <sheetData sheetId="8793">
        <row r="2">
          <cell r="A2">
            <v>43462</v>
          </cell>
        </row>
      </sheetData>
      <sheetData sheetId="8794">
        <row r="2">
          <cell r="A2">
            <v>43462</v>
          </cell>
        </row>
      </sheetData>
      <sheetData sheetId="8795">
        <row r="2">
          <cell r="A2">
            <v>43462</v>
          </cell>
        </row>
      </sheetData>
      <sheetData sheetId="8796">
        <row r="2">
          <cell r="A2">
            <v>43462</v>
          </cell>
        </row>
      </sheetData>
      <sheetData sheetId="8797">
        <row r="2">
          <cell r="A2">
            <v>43462</v>
          </cell>
        </row>
      </sheetData>
      <sheetData sheetId="8798">
        <row r="2">
          <cell r="A2">
            <v>43462</v>
          </cell>
        </row>
      </sheetData>
      <sheetData sheetId="8799">
        <row r="2">
          <cell r="A2">
            <v>43462</v>
          </cell>
        </row>
      </sheetData>
      <sheetData sheetId="8800">
        <row r="2">
          <cell r="A2">
            <v>43462</v>
          </cell>
        </row>
      </sheetData>
      <sheetData sheetId="8801">
        <row r="2">
          <cell r="A2">
            <v>43462</v>
          </cell>
        </row>
      </sheetData>
      <sheetData sheetId="8802">
        <row r="2">
          <cell r="A2">
            <v>43462</v>
          </cell>
        </row>
      </sheetData>
      <sheetData sheetId="8803">
        <row r="2">
          <cell r="A2">
            <v>43462</v>
          </cell>
        </row>
      </sheetData>
      <sheetData sheetId="8804">
        <row r="2">
          <cell r="A2">
            <v>43462</v>
          </cell>
        </row>
      </sheetData>
      <sheetData sheetId="8805">
        <row r="2">
          <cell r="A2">
            <v>43462</v>
          </cell>
        </row>
      </sheetData>
      <sheetData sheetId="8806">
        <row r="2">
          <cell r="A2">
            <v>43462</v>
          </cell>
        </row>
      </sheetData>
      <sheetData sheetId="8807">
        <row r="2">
          <cell r="A2">
            <v>43462</v>
          </cell>
        </row>
      </sheetData>
      <sheetData sheetId="8808">
        <row r="2">
          <cell r="A2">
            <v>43462</v>
          </cell>
        </row>
      </sheetData>
      <sheetData sheetId="8809">
        <row r="2">
          <cell r="A2">
            <v>43462</v>
          </cell>
        </row>
      </sheetData>
      <sheetData sheetId="8810">
        <row r="2">
          <cell r="A2">
            <v>43462</v>
          </cell>
        </row>
      </sheetData>
      <sheetData sheetId="8811">
        <row r="2">
          <cell r="A2">
            <v>43462</v>
          </cell>
        </row>
      </sheetData>
      <sheetData sheetId="8812">
        <row r="2">
          <cell r="A2">
            <v>43462</v>
          </cell>
        </row>
      </sheetData>
      <sheetData sheetId="8813">
        <row r="2">
          <cell r="A2" t="str">
            <v>Complete</v>
          </cell>
        </row>
      </sheetData>
      <sheetData sheetId="8814">
        <row r="2">
          <cell r="A2" t="str">
            <v>Complete</v>
          </cell>
        </row>
      </sheetData>
      <sheetData sheetId="8815">
        <row r="2">
          <cell r="A2" t="str">
            <v>Complete</v>
          </cell>
        </row>
      </sheetData>
      <sheetData sheetId="8816">
        <row r="2">
          <cell r="A2" t="str">
            <v>Complete</v>
          </cell>
        </row>
      </sheetData>
      <sheetData sheetId="8817">
        <row r="2">
          <cell r="A2" t="str">
            <v>Complete</v>
          </cell>
        </row>
      </sheetData>
      <sheetData sheetId="8818">
        <row r="2">
          <cell r="A2" t="str">
            <v>Complete</v>
          </cell>
        </row>
      </sheetData>
      <sheetData sheetId="8819">
        <row r="2">
          <cell r="A2" t="str">
            <v>Complete</v>
          </cell>
        </row>
      </sheetData>
      <sheetData sheetId="8820">
        <row r="2">
          <cell r="A2" t="str">
            <v>Complete</v>
          </cell>
        </row>
      </sheetData>
      <sheetData sheetId="8821">
        <row r="2">
          <cell r="A2" t="str">
            <v>Complete</v>
          </cell>
        </row>
      </sheetData>
      <sheetData sheetId="8822">
        <row r="2">
          <cell r="A2" t="str">
            <v>Complete</v>
          </cell>
        </row>
      </sheetData>
      <sheetData sheetId="8823">
        <row r="2">
          <cell r="A2" t="str">
            <v>Complete</v>
          </cell>
        </row>
      </sheetData>
      <sheetData sheetId="8824">
        <row r="2">
          <cell r="A2" t="str">
            <v>Complete</v>
          </cell>
        </row>
      </sheetData>
      <sheetData sheetId="8825">
        <row r="2">
          <cell r="A2" t="str">
            <v>Complete</v>
          </cell>
        </row>
      </sheetData>
      <sheetData sheetId="8826">
        <row r="2">
          <cell r="A2" t="str">
            <v>Complete</v>
          </cell>
        </row>
      </sheetData>
      <sheetData sheetId="8827">
        <row r="2">
          <cell r="A2" t="str">
            <v>Complete</v>
          </cell>
        </row>
      </sheetData>
      <sheetData sheetId="8828">
        <row r="2">
          <cell r="A2" t="str">
            <v>Complete</v>
          </cell>
        </row>
      </sheetData>
      <sheetData sheetId="8829">
        <row r="2">
          <cell r="A2" t="str">
            <v>Complete</v>
          </cell>
        </row>
      </sheetData>
      <sheetData sheetId="8830">
        <row r="2">
          <cell r="A2" t="str">
            <v>Complete</v>
          </cell>
        </row>
      </sheetData>
      <sheetData sheetId="8831">
        <row r="2">
          <cell r="A2" t="str">
            <v>Complete</v>
          </cell>
        </row>
      </sheetData>
      <sheetData sheetId="8832">
        <row r="2">
          <cell r="A2" t="str">
            <v>Complete</v>
          </cell>
        </row>
      </sheetData>
      <sheetData sheetId="8833">
        <row r="2">
          <cell r="A2">
            <v>43462</v>
          </cell>
        </row>
      </sheetData>
      <sheetData sheetId="8834">
        <row r="2">
          <cell r="A2">
            <v>43462</v>
          </cell>
        </row>
      </sheetData>
      <sheetData sheetId="8835">
        <row r="2">
          <cell r="A2">
            <v>43462</v>
          </cell>
        </row>
      </sheetData>
      <sheetData sheetId="8836">
        <row r="2">
          <cell r="A2">
            <v>43462</v>
          </cell>
        </row>
      </sheetData>
      <sheetData sheetId="8837">
        <row r="2">
          <cell r="A2">
            <v>43462</v>
          </cell>
        </row>
      </sheetData>
      <sheetData sheetId="8838">
        <row r="2">
          <cell r="A2">
            <v>43462</v>
          </cell>
        </row>
      </sheetData>
      <sheetData sheetId="8839">
        <row r="2">
          <cell r="A2">
            <v>43462</v>
          </cell>
        </row>
      </sheetData>
      <sheetData sheetId="8840">
        <row r="2">
          <cell r="A2">
            <v>43462</v>
          </cell>
        </row>
      </sheetData>
      <sheetData sheetId="8841">
        <row r="2">
          <cell r="A2">
            <v>43462</v>
          </cell>
        </row>
      </sheetData>
      <sheetData sheetId="8842">
        <row r="2">
          <cell r="A2">
            <v>43462</v>
          </cell>
        </row>
      </sheetData>
      <sheetData sheetId="8843">
        <row r="2">
          <cell r="A2">
            <v>43462</v>
          </cell>
        </row>
      </sheetData>
      <sheetData sheetId="8844">
        <row r="2">
          <cell r="A2">
            <v>43462</v>
          </cell>
        </row>
      </sheetData>
      <sheetData sheetId="8845">
        <row r="2">
          <cell r="A2">
            <v>43462</v>
          </cell>
        </row>
      </sheetData>
      <sheetData sheetId="8846">
        <row r="2">
          <cell r="A2">
            <v>43462</v>
          </cell>
        </row>
      </sheetData>
      <sheetData sheetId="8847">
        <row r="2">
          <cell r="A2">
            <v>43462</v>
          </cell>
        </row>
      </sheetData>
      <sheetData sheetId="8848">
        <row r="2">
          <cell r="A2">
            <v>43462</v>
          </cell>
        </row>
      </sheetData>
      <sheetData sheetId="8849">
        <row r="2">
          <cell r="A2">
            <v>43462</v>
          </cell>
        </row>
      </sheetData>
      <sheetData sheetId="8850">
        <row r="2">
          <cell r="A2">
            <v>43462</v>
          </cell>
        </row>
      </sheetData>
      <sheetData sheetId="8851">
        <row r="2">
          <cell r="A2">
            <v>43462</v>
          </cell>
        </row>
      </sheetData>
      <sheetData sheetId="8852">
        <row r="2">
          <cell r="A2">
            <v>43462</v>
          </cell>
        </row>
      </sheetData>
      <sheetData sheetId="8853">
        <row r="2">
          <cell r="A2">
            <v>43462</v>
          </cell>
        </row>
      </sheetData>
      <sheetData sheetId="8854">
        <row r="2">
          <cell r="A2" t="str">
            <v>Complete</v>
          </cell>
        </row>
      </sheetData>
      <sheetData sheetId="8855">
        <row r="2">
          <cell r="A2" t="str">
            <v>Complete</v>
          </cell>
        </row>
      </sheetData>
      <sheetData sheetId="8856">
        <row r="2">
          <cell r="A2" t="str">
            <v>Complete</v>
          </cell>
        </row>
      </sheetData>
      <sheetData sheetId="8857">
        <row r="2">
          <cell r="A2" t="str">
            <v>Complete</v>
          </cell>
        </row>
      </sheetData>
      <sheetData sheetId="8858">
        <row r="2">
          <cell r="A2" t="str">
            <v>Complete</v>
          </cell>
        </row>
      </sheetData>
      <sheetData sheetId="8859">
        <row r="2">
          <cell r="A2" t="str">
            <v>Complete</v>
          </cell>
        </row>
      </sheetData>
      <sheetData sheetId="8860">
        <row r="2">
          <cell r="A2" t="str">
            <v>Complete</v>
          </cell>
        </row>
      </sheetData>
      <sheetData sheetId="8861">
        <row r="2">
          <cell r="A2" t="str">
            <v>Complete</v>
          </cell>
        </row>
      </sheetData>
      <sheetData sheetId="8862">
        <row r="2">
          <cell r="A2" t="str">
            <v>Complete</v>
          </cell>
        </row>
      </sheetData>
      <sheetData sheetId="8863">
        <row r="2">
          <cell r="A2" t="str">
            <v>Complete</v>
          </cell>
        </row>
      </sheetData>
      <sheetData sheetId="8864">
        <row r="2">
          <cell r="A2" t="str">
            <v>Complete</v>
          </cell>
        </row>
      </sheetData>
      <sheetData sheetId="8865">
        <row r="2">
          <cell r="A2" t="str">
            <v>Complete</v>
          </cell>
        </row>
      </sheetData>
      <sheetData sheetId="8866">
        <row r="2">
          <cell r="A2" t="str">
            <v>Complete</v>
          </cell>
        </row>
      </sheetData>
      <sheetData sheetId="8867">
        <row r="2">
          <cell r="A2" t="str">
            <v>Complete</v>
          </cell>
        </row>
      </sheetData>
      <sheetData sheetId="8868">
        <row r="2">
          <cell r="A2" t="str">
            <v>Complete</v>
          </cell>
        </row>
      </sheetData>
      <sheetData sheetId="8869">
        <row r="2">
          <cell r="A2" t="str">
            <v>Complete</v>
          </cell>
        </row>
      </sheetData>
      <sheetData sheetId="8870">
        <row r="2">
          <cell r="A2" t="str">
            <v>Complete</v>
          </cell>
        </row>
      </sheetData>
      <sheetData sheetId="8871">
        <row r="2">
          <cell r="A2" t="str">
            <v>Complete</v>
          </cell>
        </row>
      </sheetData>
      <sheetData sheetId="8872">
        <row r="2">
          <cell r="A2" t="str">
            <v>Complete</v>
          </cell>
        </row>
      </sheetData>
      <sheetData sheetId="8873">
        <row r="2">
          <cell r="A2" t="str">
            <v>Complete</v>
          </cell>
        </row>
      </sheetData>
      <sheetData sheetId="8874">
        <row r="2">
          <cell r="A2">
            <v>43462</v>
          </cell>
        </row>
      </sheetData>
      <sheetData sheetId="8875">
        <row r="2">
          <cell r="A2">
            <v>43462</v>
          </cell>
        </row>
      </sheetData>
      <sheetData sheetId="8876">
        <row r="2">
          <cell r="A2">
            <v>43462</v>
          </cell>
        </row>
      </sheetData>
      <sheetData sheetId="8877">
        <row r="2">
          <cell r="A2">
            <v>43462</v>
          </cell>
        </row>
      </sheetData>
      <sheetData sheetId="8878">
        <row r="2">
          <cell r="A2">
            <v>43462</v>
          </cell>
        </row>
      </sheetData>
      <sheetData sheetId="8879">
        <row r="2">
          <cell r="A2">
            <v>43462</v>
          </cell>
        </row>
      </sheetData>
      <sheetData sheetId="8880">
        <row r="2">
          <cell r="A2">
            <v>43462</v>
          </cell>
        </row>
      </sheetData>
      <sheetData sheetId="8881">
        <row r="2">
          <cell r="A2">
            <v>43462</v>
          </cell>
        </row>
      </sheetData>
      <sheetData sheetId="8882">
        <row r="2">
          <cell r="A2">
            <v>43462</v>
          </cell>
        </row>
      </sheetData>
      <sheetData sheetId="8883">
        <row r="2">
          <cell r="A2">
            <v>43462</v>
          </cell>
        </row>
      </sheetData>
      <sheetData sheetId="8884">
        <row r="2">
          <cell r="A2">
            <v>43462</v>
          </cell>
        </row>
      </sheetData>
      <sheetData sheetId="8885">
        <row r="2">
          <cell r="A2">
            <v>43462</v>
          </cell>
        </row>
      </sheetData>
      <sheetData sheetId="8886">
        <row r="2">
          <cell r="A2">
            <v>43462</v>
          </cell>
        </row>
      </sheetData>
      <sheetData sheetId="8887">
        <row r="2">
          <cell r="A2">
            <v>43462</v>
          </cell>
        </row>
      </sheetData>
      <sheetData sheetId="8888">
        <row r="2">
          <cell r="A2">
            <v>43462</v>
          </cell>
        </row>
      </sheetData>
      <sheetData sheetId="8889">
        <row r="2">
          <cell r="A2">
            <v>43462</v>
          </cell>
        </row>
      </sheetData>
      <sheetData sheetId="8890">
        <row r="2">
          <cell r="A2">
            <v>43462</v>
          </cell>
        </row>
      </sheetData>
      <sheetData sheetId="8891">
        <row r="2">
          <cell r="A2">
            <v>43462</v>
          </cell>
        </row>
      </sheetData>
      <sheetData sheetId="8892">
        <row r="2">
          <cell r="A2">
            <v>43462</v>
          </cell>
        </row>
      </sheetData>
      <sheetData sheetId="8893">
        <row r="2">
          <cell r="A2">
            <v>43462</v>
          </cell>
        </row>
      </sheetData>
      <sheetData sheetId="8894">
        <row r="2">
          <cell r="A2">
            <v>43462</v>
          </cell>
        </row>
      </sheetData>
      <sheetData sheetId="8895">
        <row r="2">
          <cell r="A2" t="str">
            <v>Complete</v>
          </cell>
        </row>
      </sheetData>
      <sheetData sheetId="8896">
        <row r="2">
          <cell r="A2" t="str">
            <v>Complete</v>
          </cell>
        </row>
      </sheetData>
      <sheetData sheetId="8897">
        <row r="2">
          <cell r="A2" t="str">
            <v>Complete</v>
          </cell>
        </row>
      </sheetData>
      <sheetData sheetId="8898">
        <row r="2">
          <cell r="A2" t="str">
            <v>Complete</v>
          </cell>
        </row>
      </sheetData>
      <sheetData sheetId="8899">
        <row r="2">
          <cell r="A2" t="str">
            <v>Complete</v>
          </cell>
        </row>
      </sheetData>
      <sheetData sheetId="8900">
        <row r="2">
          <cell r="A2" t="str">
            <v>Complete</v>
          </cell>
        </row>
      </sheetData>
      <sheetData sheetId="8901">
        <row r="2">
          <cell r="A2" t="str">
            <v>Complete</v>
          </cell>
        </row>
      </sheetData>
      <sheetData sheetId="8902">
        <row r="2">
          <cell r="A2" t="str">
            <v>Complete</v>
          </cell>
        </row>
      </sheetData>
      <sheetData sheetId="8903">
        <row r="2">
          <cell r="A2" t="str">
            <v>Complete</v>
          </cell>
        </row>
      </sheetData>
      <sheetData sheetId="8904">
        <row r="2">
          <cell r="A2" t="str">
            <v>Complete</v>
          </cell>
        </row>
      </sheetData>
      <sheetData sheetId="8905">
        <row r="2">
          <cell r="A2" t="str">
            <v>Complete</v>
          </cell>
        </row>
      </sheetData>
      <sheetData sheetId="8906">
        <row r="2">
          <cell r="A2" t="str">
            <v>Complete</v>
          </cell>
        </row>
      </sheetData>
      <sheetData sheetId="8907">
        <row r="2">
          <cell r="A2" t="str">
            <v>Complete</v>
          </cell>
        </row>
      </sheetData>
      <sheetData sheetId="8908">
        <row r="2">
          <cell r="A2" t="str">
            <v>Complete</v>
          </cell>
        </row>
      </sheetData>
      <sheetData sheetId="8909">
        <row r="2">
          <cell r="A2" t="str">
            <v>Complete</v>
          </cell>
        </row>
      </sheetData>
      <sheetData sheetId="8910">
        <row r="2">
          <cell r="A2" t="str">
            <v>Complete</v>
          </cell>
        </row>
      </sheetData>
      <sheetData sheetId="8911">
        <row r="2">
          <cell r="A2" t="str">
            <v>Complete</v>
          </cell>
        </row>
      </sheetData>
      <sheetData sheetId="8912">
        <row r="2">
          <cell r="A2" t="str">
            <v>Complete</v>
          </cell>
        </row>
      </sheetData>
      <sheetData sheetId="8913">
        <row r="2">
          <cell r="A2" t="str">
            <v>Complete</v>
          </cell>
        </row>
      </sheetData>
      <sheetData sheetId="8914">
        <row r="2">
          <cell r="A2" t="str">
            <v>Complete</v>
          </cell>
        </row>
      </sheetData>
      <sheetData sheetId="8915">
        <row r="2">
          <cell r="A2" t="str">
            <v>Complete</v>
          </cell>
        </row>
      </sheetData>
      <sheetData sheetId="8916">
        <row r="2">
          <cell r="A2" t="str">
            <v>Complete</v>
          </cell>
        </row>
      </sheetData>
      <sheetData sheetId="8917">
        <row r="2">
          <cell r="A2">
            <v>43462</v>
          </cell>
        </row>
      </sheetData>
      <sheetData sheetId="8918">
        <row r="2">
          <cell r="A2">
            <v>43462</v>
          </cell>
        </row>
      </sheetData>
      <sheetData sheetId="8919">
        <row r="2">
          <cell r="A2">
            <v>43462</v>
          </cell>
        </row>
      </sheetData>
      <sheetData sheetId="8920">
        <row r="2">
          <cell r="A2">
            <v>43462</v>
          </cell>
        </row>
      </sheetData>
      <sheetData sheetId="8921">
        <row r="2">
          <cell r="A2">
            <v>43462</v>
          </cell>
        </row>
      </sheetData>
      <sheetData sheetId="8922">
        <row r="2">
          <cell r="A2">
            <v>43462</v>
          </cell>
        </row>
      </sheetData>
      <sheetData sheetId="8923">
        <row r="2">
          <cell r="A2">
            <v>43462</v>
          </cell>
        </row>
      </sheetData>
      <sheetData sheetId="8924">
        <row r="2">
          <cell r="A2">
            <v>43462</v>
          </cell>
        </row>
      </sheetData>
      <sheetData sheetId="8925">
        <row r="2">
          <cell r="A2">
            <v>43462</v>
          </cell>
        </row>
      </sheetData>
      <sheetData sheetId="8926">
        <row r="2">
          <cell r="A2">
            <v>43462</v>
          </cell>
        </row>
      </sheetData>
      <sheetData sheetId="8927">
        <row r="2">
          <cell r="A2">
            <v>43462</v>
          </cell>
        </row>
      </sheetData>
      <sheetData sheetId="8928">
        <row r="2">
          <cell r="A2">
            <v>43462</v>
          </cell>
        </row>
      </sheetData>
      <sheetData sheetId="8929">
        <row r="2">
          <cell r="A2">
            <v>43462</v>
          </cell>
        </row>
      </sheetData>
      <sheetData sheetId="8930">
        <row r="2">
          <cell r="A2">
            <v>43462</v>
          </cell>
        </row>
      </sheetData>
      <sheetData sheetId="8931">
        <row r="2">
          <cell r="A2">
            <v>43462</v>
          </cell>
        </row>
      </sheetData>
      <sheetData sheetId="8932">
        <row r="2">
          <cell r="A2">
            <v>43462</v>
          </cell>
        </row>
      </sheetData>
      <sheetData sheetId="8933">
        <row r="2">
          <cell r="A2">
            <v>43462</v>
          </cell>
        </row>
      </sheetData>
      <sheetData sheetId="8934">
        <row r="2">
          <cell r="A2">
            <v>43462</v>
          </cell>
        </row>
      </sheetData>
      <sheetData sheetId="8935">
        <row r="2">
          <cell r="A2">
            <v>43462</v>
          </cell>
        </row>
      </sheetData>
      <sheetData sheetId="8936">
        <row r="2">
          <cell r="A2" t="str">
            <v>Complete</v>
          </cell>
        </row>
      </sheetData>
      <sheetData sheetId="8937">
        <row r="2">
          <cell r="A2" t="str">
            <v>Complete</v>
          </cell>
        </row>
      </sheetData>
      <sheetData sheetId="8938">
        <row r="2">
          <cell r="A2" t="str">
            <v>Complete</v>
          </cell>
        </row>
      </sheetData>
      <sheetData sheetId="8939">
        <row r="2">
          <cell r="A2" t="str">
            <v>Complete</v>
          </cell>
        </row>
      </sheetData>
      <sheetData sheetId="8940">
        <row r="2">
          <cell r="A2" t="str">
            <v>Complete</v>
          </cell>
        </row>
      </sheetData>
      <sheetData sheetId="8941">
        <row r="2">
          <cell r="A2" t="str">
            <v>Complete</v>
          </cell>
        </row>
      </sheetData>
      <sheetData sheetId="8942">
        <row r="2">
          <cell r="A2" t="str">
            <v>Complete</v>
          </cell>
        </row>
      </sheetData>
      <sheetData sheetId="8943">
        <row r="2">
          <cell r="A2" t="str">
            <v>Complete</v>
          </cell>
        </row>
      </sheetData>
      <sheetData sheetId="8944">
        <row r="2">
          <cell r="A2" t="str">
            <v>Complete</v>
          </cell>
        </row>
      </sheetData>
      <sheetData sheetId="8945">
        <row r="2">
          <cell r="A2" t="str">
            <v>Complete</v>
          </cell>
        </row>
      </sheetData>
      <sheetData sheetId="8946">
        <row r="2">
          <cell r="A2" t="str">
            <v>Complete</v>
          </cell>
        </row>
      </sheetData>
      <sheetData sheetId="8947">
        <row r="2">
          <cell r="A2" t="str">
            <v>Complete</v>
          </cell>
        </row>
      </sheetData>
      <sheetData sheetId="8948">
        <row r="2">
          <cell r="A2" t="str">
            <v>Complete</v>
          </cell>
        </row>
      </sheetData>
      <sheetData sheetId="8949">
        <row r="2">
          <cell r="A2" t="str">
            <v>Complete</v>
          </cell>
        </row>
      </sheetData>
      <sheetData sheetId="8950">
        <row r="2">
          <cell r="A2" t="str">
            <v>Complete</v>
          </cell>
        </row>
      </sheetData>
      <sheetData sheetId="8951">
        <row r="2">
          <cell r="A2" t="str">
            <v>Complete</v>
          </cell>
        </row>
      </sheetData>
      <sheetData sheetId="8952">
        <row r="2">
          <cell r="A2" t="str">
            <v>Complete</v>
          </cell>
        </row>
      </sheetData>
      <sheetData sheetId="8953">
        <row r="2">
          <cell r="A2" t="str">
            <v>Complete</v>
          </cell>
        </row>
      </sheetData>
      <sheetData sheetId="8954">
        <row r="2">
          <cell r="A2" t="str">
            <v>Complete</v>
          </cell>
        </row>
      </sheetData>
      <sheetData sheetId="8955">
        <row r="2">
          <cell r="A2" t="str">
            <v>Complete</v>
          </cell>
        </row>
      </sheetData>
      <sheetData sheetId="8956">
        <row r="2">
          <cell r="A2">
            <v>43462</v>
          </cell>
        </row>
      </sheetData>
      <sheetData sheetId="8957">
        <row r="2">
          <cell r="A2">
            <v>43462</v>
          </cell>
        </row>
      </sheetData>
      <sheetData sheetId="8958">
        <row r="2">
          <cell r="A2">
            <v>43462</v>
          </cell>
        </row>
      </sheetData>
      <sheetData sheetId="8959">
        <row r="2">
          <cell r="A2">
            <v>43462</v>
          </cell>
        </row>
      </sheetData>
      <sheetData sheetId="8960">
        <row r="2">
          <cell r="A2">
            <v>43462</v>
          </cell>
        </row>
      </sheetData>
      <sheetData sheetId="8961">
        <row r="2">
          <cell r="A2">
            <v>43462</v>
          </cell>
        </row>
      </sheetData>
      <sheetData sheetId="8962">
        <row r="2">
          <cell r="A2">
            <v>43462</v>
          </cell>
        </row>
      </sheetData>
      <sheetData sheetId="8963">
        <row r="2">
          <cell r="A2">
            <v>43462</v>
          </cell>
        </row>
      </sheetData>
      <sheetData sheetId="8964">
        <row r="2">
          <cell r="A2">
            <v>43462</v>
          </cell>
        </row>
      </sheetData>
      <sheetData sheetId="8965">
        <row r="2">
          <cell r="A2">
            <v>43462</v>
          </cell>
        </row>
      </sheetData>
      <sheetData sheetId="8966">
        <row r="2">
          <cell r="A2">
            <v>43462</v>
          </cell>
        </row>
      </sheetData>
      <sheetData sheetId="8967">
        <row r="2">
          <cell r="A2">
            <v>43462</v>
          </cell>
        </row>
      </sheetData>
      <sheetData sheetId="8968">
        <row r="2">
          <cell r="A2">
            <v>43462</v>
          </cell>
        </row>
      </sheetData>
      <sheetData sheetId="8969">
        <row r="2">
          <cell r="A2">
            <v>43462</v>
          </cell>
        </row>
      </sheetData>
      <sheetData sheetId="8970">
        <row r="2">
          <cell r="A2">
            <v>43462</v>
          </cell>
        </row>
      </sheetData>
      <sheetData sheetId="8971">
        <row r="2">
          <cell r="A2">
            <v>43462</v>
          </cell>
        </row>
      </sheetData>
      <sheetData sheetId="8972">
        <row r="2">
          <cell r="A2">
            <v>43462</v>
          </cell>
        </row>
      </sheetData>
      <sheetData sheetId="8973">
        <row r="2">
          <cell r="A2">
            <v>43462</v>
          </cell>
        </row>
      </sheetData>
      <sheetData sheetId="8974">
        <row r="2">
          <cell r="A2">
            <v>43462</v>
          </cell>
        </row>
      </sheetData>
      <sheetData sheetId="8975">
        <row r="2">
          <cell r="A2">
            <v>43462</v>
          </cell>
        </row>
      </sheetData>
      <sheetData sheetId="8976">
        <row r="2">
          <cell r="A2">
            <v>43462</v>
          </cell>
        </row>
      </sheetData>
      <sheetData sheetId="8977">
        <row r="2">
          <cell r="A2" t="str">
            <v>Complete</v>
          </cell>
        </row>
      </sheetData>
      <sheetData sheetId="8978">
        <row r="2">
          <cell r="A2" t="str">
            <v>Complete</v>
          </cell>
        </row>
      </sheetData>
      <sheetData sheetId="8979">
        <row r="2">
          <cell r="A2" t="str">
            <v>Complete</v>
          </cell>
        </row>
      </sheetData>
      <sheetData sheetId="8980">
        <row r="2">
          <cell r="A2" t="str">
            <v>Complete</v>
          </cell>
        </row>
      </sheetData>
      <sheetData sheetId="8981">
        <row r="2">
          <cell r="A2" t="str">
            <v>Complete</v>
          </cell>
        </row>
      </sheetData>
      <sheetData sheetId="8982">
        <row r="2">
          <cell r="A2" t="str">
            <v>Complete</v>
          </cell>
        </row>
      </sheetData>
      <sheetData sheetId="8983">
        <row r="2">
          <cell r="A2" t="str">
            <v>Complete</v>
          </cell>
        </row>
      </sheetData>
      <sheetData sheetId="8984">
        <row r="2">
          <cell r="A2" t="str">
            <v>Complete</v>
          </cell>
        </row>
      </sheetData>
      <sheetData sheetId="8985">
        <row r="2">
          <cell r="A2" t="str">
            <v>Complete</v>
          </cell>
        </row>
      </sheetData>
      <sheetData sheetId="8986">
        <row r="2">
          <cell r="A2" t="str">
            <v>Complete</v>
          </cell>
        </row>
      </sheetData>
      <sheetData sheetId="8987">
        <row r="2">
          <cell r="A2" t="str">
            <v>Complete</v>
          </cell>
        </row>
      </sheetData>
      <sheetData sheetId="8988">
        <row r="2">
          <cell r="A2" t="str">
            <v>Complete</v>
          </cell>
        </row>
      </sheetData>
      <sheetData sheetId="8989">
        <row r="2">
          <cell r="A2" t="str">
            <v>Complete</v>
          </cell>
        </row>
      </sheetData>
      <sheetData sheetId="8990">
        <row r="2">
          <cell r="A2" t="str">
            <v>Complete</v>
          </cell>
        </row>
      </sheetData>
      <sheetData sheetId="8991">
        <row r="2">
          <cell r="A2" t="str">
            <v>Complete</v>
          </cell>
        </row>
      </sheetData>
      <sheetData sheetId="8992">
        <row r="2">
          <cell r="A2" t="str">
            <v>Complete</v>
          </cell>
        </row>
      </sheetData>
      <sheetData sheetId="8993">
        <row r="2">
          <cell r="A2" t="str">
            <v>Complete</v>
          </cell>
        </row>
      </sheetData>
      <sheetData sheetId="8994">
        <row r="2">
          <cell r="A2" t="str">
            <v>Complete</v>
          </cell>
        </row>
      </sheetData>
      <sheetData sheetId="8995">
        <row r="2">
          <cell r="A2" t="str">
            <v>Complete</v>
          </cell>
        </row>
      </sheetData>
      <sheetData sheetId="8996">
        <row r="2">
          <cell r="A2" t="str">
            <v>Complete</v>
          </cell>
        </row>
      </sheetData>
      <sheetData sheetId="8997">
        <row r="2">
          <cell r="A2">
            <v>43462</v>
          </cell>
        </row>
      </sheetData>
      <sheetData sheetId="8998">
        <row r="2">
          <cell r="A2">
            <v>43462</v>
          </cell>
        </row>
      </sheetData>
      <sheetData sheetId="8999">
        <row r="2">
          <cell r="A2">
            <v>43462</v>
          </cell>
        </row>
      </sheetData>
      <sheetData sheetId="9000">
        <row r="2">
          <cell r="A2">
            <v>43462</v>
          </cell>
        </row>
      </sheetData>
      <sheetData sheetId="9001">
        <row r="2">
          <cell r="A2">
            <v>43462</v>
          </cell>
        </row>
      </sheetData>
      <sheetData sheetId="9002">
        <row r="2">
          <cell r="A2">
            <v>43462</v>
          </cell>
        </row>
      </sheetData>
      <sheetData sheetId="9003">
        <row r="2">
          <cell r="A2">
            <v>43462</v>
          </cell>
        </row>
      </sheetData>
      <sheetData sheetId="9004">
        <row r="2">
          <cell r="A2">
            <v>43462</v>
          </cell>
        </row>
      </sheetData>
      <sheetData sheetId="9005">
        <row r="2">
          <cell r="A2">
            <v>43462</v>
          </cell>
        </row>
      </sheetData>
      <sheetData sheetId="9006">
        <row r="2">
          <cell r="A2">
            <v>43462</v>
          </cell>
        </row>
      </sheetData>
      <sheetData sheetId="9007">
        <row r="2">
          <cell r="A2">
            <v>43462</v>
          </cell>
        </row>
      </sheetData>
      <sheetData sheetId="9008">
        <row r="2">
          <cell r="A2">
            <v>43462</v>
          </cell>
        </row>
      </sheetData>
      <sheetData sheetId="9009">
        <row r="2">
          <cell r="A2">
            <v>43462</v>
          </cell>
        </row>
      </sheetData>
      <sheetData sheetId="9010">
        <row r="2">
          <cell r="A2">
            <v>43462</v>
          </cell>
        </row>
      </sheetData>
      <sheetData sheetId="9011">
        <row r="2">
          <cell r="A2">
            <v>43462</v>
          </cell>
        </row>
      </sheetData>
      <sheetData sheetId="9012">
        <row r="2">
          <cell r="A2">
            <v>43462</v>
          </cell>
        </row>
      </sheetData>
      <sheetData sheetId="9013">
        <row r="2">
          <cell r="A2">
            <v>43462</v>
          </cell>
        </row>
      </sheetData>
      <sheetData sheetId="9014">
        <row r="2">
          <cell r="A2">
            <v>43462</v>
          </cell>
        </row>
      </sheetData>
      <sheetData sheetId="9015">
        <row r="2">
          <cell r="A2">
            <v>43462</v>
          </cell>
        </row>
      </sheetData>
      <sheetData sheetId="9016">
        <row r="2">
          <cell r="A2">
            <v>43462</v>
          </cell>
        </row>
      </sheetData>
      <sheetData sheetId="9017">
        <row r="2">
          <cell r="A2">
            <v>43462</v>
          </cell>
        </row>
      </sheetData>
      <sheetData sheetId="9018">
        <row r="2">
          <cell r="A2" t="str">
            <v>Complete</v>
          </cell>
        </row>
      </sheetData>
      <sheetData sheetId="9019">
        <row r="2">
          <cell r="A2" t="str">
            <v>Complete</v>
          </cell>
        </row>
      </sheetData>
      <sheetData sheetId="9020">
        <row r="2">
          <cell r="A2" t="str">
            <v>Complete</v>
          </cell>
        </row>
      </sheetData>
      <sheetData sheetId="9021">
        <row r="2">
          <cell r="A2" t="str">
            <v>Complete</v>
          </cell>
        </row>
      </sheetData>
      <sheetData sheetId="9022">
        <row r="2">
          <cell r="A2" t="str">
            <v>Complete</v>
          </cell>
        </row>
      </sheetData>
      <sheetData sheetId="9023">
        <row r="2">
          <cell r="A2" t="str">
            <v>Complete</v>
          </cell>
        </row>
      </sheetData>
      <sheetData sheetId="9024">
        <row r="2">
          <cell r="A2" t="str">
            <v>Complete</v>
          </cell>
        </row>
      </sheetData>
      <sheetData sheetId="9025">
        <row r="2">
          <cell r="A2" t="str">
            <v>Complete</v>
          </cell>
        </row>
      </sheetData>
      <sheetData sheetId="9026">
        <row r="2">
          <cell r="A2" t="str">
            <v>Complete</v>
          </cell>
        </row>
      </sheetData>
      <sheetData sheetId="9027">
        <row r="2">
          <cell r="A2" t="str">
            <v>Complete</v>
          </cell>
        </row>
      </sheetData>
      <sheetData sheetId="9028">
        <row r="2">
          <cell r="A2" t="str">
            <v>Complete</v>
          </cell>
        </row>
      </sheetData>
      <sheetData sheetId="9029">
        <row r="2">
          <cell r="A2" t="str">
            <v>Complete</v>
          </cell>
        </row>
      </sheetData>
      <sheetData sheetId="9030">
        <row r="2">
          <cell r="A2" t="str">
            <v>Complete</v>
          </cell>
        </row>
      </sheetData>
      <sheetData sheetId="9031">
        <row r="2">
          <cell r="A2" t="str">
            <v>Complete</v>
          </cell>
        </row>
      </sheetData>
      <sheetData sheetId="9032">
        <row r="2">
          <cell r="A2" t="str">
            <v>Complete</v>
          </cell>
        </row>
      </sheetData>
      <sheetData sheetId="9033">
        <row r="2">
          <cell r="A2" t="str">
            <v>Complete</v>
          </cell>
        </row>
      </sheetData>
      <sheetData sheetId="9034">
        <row r="2">
          <cell r="A2" t="str">
            <v>Complete</v>
          </cell>
        </row>
      </sheetData>
      <sheetData sheetId="9035">
        <row r="2">
          <cell r="A2" t="str">
            <v>Complete</v>
          </cell>
        </row>
      </sheetData>
      <sheetData sheetId="9036">
        <row r="2">
          <cell r="A2" t="str">
            <v>Complete</v>
          </cell>
        </row>
      </sheetData>
      <sheetData sheetId="9037">
        <row r="2">
          <cell r="A2" t="str">
            <v>Complete</v>
          </cell>
        </row>
      </sheetData>
      <sheetData sheetId="9038">
        <row r="2">
          <cell r="A2">
            <v>43462</v>
          </cell>
        </row>
      </sheetData>
      <sheetData sheetId="9039">
        <row r="2">
          <cell r="A2">
            <v>43462</v>
          </cell>
        </row>
      </sheetData>
      <sheetData sheetId="9040">
        <row r="2">
          <cell r="A2">
            <v>43462</v>
          </cell>
        </row>
      </sheetData>
      <sheetData sheetId="9041">
        <row r="2">
          <cell r="A2">
            <v>43462</v>
          </cell>
        </row>
      </sheetData>
      <sheetData sheetId="9042">
        <row r="2">
          <cell r="A2">
            <v>43462</v>
          </cell>
        </row>
      </sheetData>
      <sheetData sheetId="9043">
        <row r="2">
          <cell r="A2">
            <v>43462</v>
          </cell>
        </row>
      </sheetData>
      <sheetData sheetId="9044">
        <row r="2">
          <cell r="A2">
            <v>43462</v>
          </cell>
        </row>
      </sheetData>
      <sheetData sheetId="9045">
        <row r="2">
          <cell r="A2">
            <v>43462</v>
          </cell>
        </row>
      </sheetData>
      <sheetData sheetId="9046">
        <row r="2">
          <cell r="A2">
            <v>43462</v>
          </cell>
        </row>
      </sheetData>
      <sheetData sheetId="9047">
        <row r="2">
          <cell r="A2">
            <v>43462</v>
          </cell>
        </row>
      </sheetData>
      <sheetData sheetId="9048">
        <row r="2">
          <cell r="A2">
            <v>43462</v>
          </cell>
        </row>
      </sheetData>
      <sheetData sheetId="9049">
        <row r="2">
          <cell r="A2">
            <v>43462</v>
          </cell>
        </row>
      </sheetData>
      <sheetData sheetId="9050">
        <row r="2">
          <cell r="A2">
            <v>43462</v>
          </cell>
        </row>
      </sheetData>
      <sheetData sheetId="9051">
        <row r="2">
          <cell r="A2">
            <v>43462</v>
          </cell>
        </row>
      </sheetData>
      <sheetData sheetId="9052">
        <row r="2">
          <cell r="A2">
            <v>43462</v>
          </cell>
        </row>
      </sheetData>
      <sheetData sheetId="9053">
        <row r="2">
          <cell r="A2">
            <v>43462</v>
          </cell>
        </row>
      </sheetData>
      <sheetData sheetId="9054">
        <row r="2">
          <cell r="A2">
            <v>43462</v>
          </cell>
        </row>
      </sheetData>
      <sheetData sheetId="9055">
        <row r="2">
          <cell r="A2">
            <v>43462</v>
          </cell>
        </row>
      </sheetData>
      <sheetData sheetId="9056">
        <row r="2">
          <cell r="A2">
            <v>43462</v>
          </cell>
        </row>
      </sheetData>
      <sheetData sheetId="9057">
        <row r="2">
          <cell r="A2">
            <v>43462</v>
          </cell>
        </row>
      </sheetData>
      <sheetData sheetId="9058">
        <row r="2">
          <cell r="A2">
            <v>43462</v>
          </cell>
        </row>
      </sheetData>
      <sheetData sheetId="9059">
        <row r="2">
          <cell r="A2" t="str">
            <v>Complete</v>
          </cell>
        </row>
      </sheetData>
      <sheetData sheetId="9060">
        <row r="2">
          <cell r="A2" t="str">
            <v>Complete</v>
          </cell>
        </row>
      </sheetData>
      <sheetData sheetId="9061">
        <row r="2">
          <cell r="A2" t="str">
            <v>Complete</v>
          </cell>
        </row>
      </sheetData>
      <sheetData sheetId="9062">
        <row r="2">
          <cell r="A2" t="str">
            <v>Complete</v>
          </cell>
        </row>
      </sheetData>
      <sheetData sheetId="9063">
        <row r="2">
          <cell r="A2" t="str">
            <v>Complete</v>
          </cell>
        </row>
      </sheetData>
      <sheetData sheetId="9064">
        <row r="2">
          <cell r="A2" t="str">
            <v>Complete</v>
          </cell>
        </row>
      </sheetData>
      <sheetData sheetId="9065">
        <row r="2">
          <cell r="A2" t="str">
            <v>Complete</v>
          </cell>
        </row>
      </sheetData>
      <sheetData sheetId="9066">
        <row r="2">
          <cell r="A2" t="str">
            <v>Complete</v>
          </cell>
        </row>
      </sheetData>
      <sheetData sheetId="9067">
        <row r="2">
          <cell r="A2" t="str">
            <v>Complete</v>
          </cell>
        </row>
      </sheetData>
      <sheetData sheetId="9068">
        <row r="2">
          <cell r="A2" t="str">
            <v>Complete</v>
          </cell>
        </row>
      </sheetData>
      <sheetData sheetId="9069">
        <row r="2">
          <cell r="A2" t="str">
            <v>Complete</v>
          </cell>
        </row>
      </sheetData>
      <sheetData sheetId="9070">
        <row r="2">
          <cell r="A2" t="str">
            <v>Complete</v>
          </cell>
        </row>
      </sheetData>
      <sheetData sheetId="9071">
        <row r="2">
          <cell r="A2" t="str">
            <v>Complete</v>
          </cell>
        </row>
      </sheetData>
      <sheetData sheetId="9072">
        <row r="2">
          <cell r="A2" t="str">
            <v>Complete</v>
          </cell>
        </row>
      </sheetData>
      <sheetData sheetId="9073">
        <row r="2">
          <cell r="A2" t="str">
            <v>Complete</v>
          </cell>
        </row>
      </sheetData>
      <sheetData sheetId="9074">
        <row r="2">
          <cell r="A2" t="str">
            <v>Complete</v>
          </cell>
        </row>
      </sheetData>
      <sheetData sheetId="9075">
        <row r="2">
          <cell r="A2" t="str">
            <v>Complete</v>
          </cell>
        </row>
      </sheetData>
      <sheetData sheetId="9076">
        <row r="2">
          <cell r="A2" t="str">
            <v>Complete</v>
          </cell>
        </row>
      </sheetData>
      <sheetData sheetId="9077">
        <row r="2">
          <cell r="A2" t="str">
            <v>Complete</v>
          </cell>
        </row>
      </sheetData>
      <sheetData sheetId="9078">
        <row r="2">
          <cell r="A2" t="str">
            <v>Complete</v>
          </cell>
        </row>
      </sheetData>
      <sheetData sheetId="9079">
        <row r="2">
          <cell r="A2">
            <v>43462</v>
          </cell>
        </row>
      </sheetData>
      <sheetData sheetId="9080">
        <row r="2">
          <cell r="A2">
            <v>43462</v>
          </cell>
        </row>
      </sheetData>
      <sheetData sheetId="9081">
        <row r="2">
          <cell r="A2">
            <v>43462</v>
          </cell>
        </row>
      </sheetData>
      <sheetData sheetId="9082">
        <row r="2">
          <cell r="A2">
            <v>43462</v>
          </cell>
        </row>
      </sheetData>
      <sheetData sheetId="9083">
        <row r="2">
          <cell r="A2">
            <v>43462</v>
          </cell>
        </row>
      </sheetData>
      <sheetData sheetId="9084">
        <row r="2">
          <cell r="A2">
            <v>43462</v>
          </cell>
        </row>
      </sheetData>
      <sheetData sheetId="9085">
        <row r="2">
          <cell r="A2">
            <v>43462</v>
          </cell>
        </row>
      </sheetData>
      <sheetData sheetId="9086">
        <row r="2">
          <cell r="A2">
            <v>43462</v>
          </cell>
        </row>
      </sheetData>
      <sheetData sheetId="9087">
        <row r="2">
          <cell r="A2">
            <v>43462</v>
          </cell>
        </row>
      </sheetData>
      <sheetData sheetId="9088">
        <row r="2">
          <cell r="A2">
            <v>43462</v>
          </cell>
        </row>
      </sheetData>
      <sheetData sheetId="9089">
        <row r="2">
          <cell r="A2">
            <v>43462</v>
          </cell>
        </row>
      </sheetData>
      <sheetData sheetId="9090">
        <row r="2">
          <cell r="A2">
            <v>43462</v>
          </cell>
        </row>
      </sheetData>
      <sheetData sheetId="9091">
        <row r="2">
          <cell r="A2">
            <v>43462</v>
          </cell>
        </row>
      </sheetData>
      <sheetData sheetId="9092">
        <row r="2">
          <cell r="A2">
            <v>43462</v>
          </cell>
        </row>
      </sheetData>
      <sheetData sheetId="9093">
        <row r="2">
          <cell r="A2">
            <v>43462</v>
          </cell>
        </row>
      </sheetData>
      <sheetData sheetId="9094">
        <row r="2">
          <cell r="A2">
            <v>43462</v>
          </cell>
        </row>
      </sheetData>
      <sheetData sheetId="9095">
        <row r="2">
          <cell r="A2">
            <v>43462</v>
          </cell>
        </row>
      </sheetData>
      <sheetData sheetId="9096">
        <row r="2">
          <cell r="A2">
            <v>43462</v>
          </cell>
        </row>
      </sheetData>
      <sheetData sheetId="9097">
        <row r="2">
          <cell r="A2">
            <v>43462</v>
          </cell>
        </row>
      </sheetData>
      <sheetData sheetId="9098">
        <row r="2">
          <cell r="A2">
            <v>43462</v>
          </cell>
        </row>
      </sheetData>
      <sheetData sheetId="9099">
        <row r="2">
          <cell r="A2">
            <v>43462</v>
          </cell>
        </row>
      </sheetData>
      <sheetData sheetId="9100">
        <row r="2">
          <cell r="A2" t="str">
            <v>Complete</v>
          </cell>
        </row>
      </sheetData>
      <sheetData sheetId="9101">
        <row r="2">
          <cell r="A2" t="str">
            <v>Complete</v>
          </cell>
        </row>
      </sheetData>
      <sheetData sheetId="9102">
        <row r="2">
          <cell r="A2" t="str">
            <v>Complete</v>
          </cell>
        </row>
      </sheetData>
      <sheetData sheetId="9103">
        <row r="2">
          <cell r="A2" t="str">
            <v>Complete</v>
          </cell>
        </row>
      </sheetData>
      <sheetData sheetId="9104">
        <row r="2">
          <cell r="A2" t="str">
            <v>Complete</v>
          </cell>
        </row>
      </sheetData>
      <sheetData sheetId="9105">
        <row r="2">
          <cell r="A2" t="str">
            <v>Complete</v>
          </cell>
        </row>
      </sheetData>
      <sheetData sheetId="9106">
        <row r="2">
          <cell r="A2" t="str">
            <v>Complete</v>
          </cell>
        </row>
      </sheetData>
      <sheetData sheetId="9107">
        <row r="2">
          <cell r="A2" t="str">
            <v>Complete</v>
          </cell>
        </row>
      </sheetData>
      <sheetData sheetId="9108">
        <row r="2">
          <cell r="A2" t="str">
            <v>Complete</v>
          </cell>
        </row>
      </sheetData>
      <sheetData sheetId="9109">
        <row r="2">
          <cell r="A2" t="str">
            <v>Complete</v>
          </cell>
        </row>
      </sheetData>
      <sheetData sheetId="9110">
        <row r="2">
          <cell r="A2" t="str">
            <v>Complete</v>
          </cell>
        </row>
      </sheetData>
      <sheetData sheetId="9111">
        <row r="2">
          <cell r="A2" t="str">
            <v>Complete</v>
          </cell>
        </row>
      </sheetData>
      <sheetData sheetId="9112">
        <row r="2">
          <cell r="A2" t="str">
            <v>Complete</v>
          </cell>
        </row>
      </sheetData>
      <sheetData sheetId="9113">
        <row r="2">
          <cell r="A2" t="str">
            <v>Complete</v>
          </cell>
        </row>
      </sheetData>
      <sheetData sheetId="9114">
        <row r="2">
          <cell r="A2" t="str">
            <v>Complete</v>
          </cell>
        </row>
      </sheetData>
      <sheetData sheetId="9115">
        <row r="2">
          <cell r="A2" t="str">
            <v>Complete</v>
          </cell>
        </row>
      </sheetData>
      <sheetData sheetId="9116">
        <row r="2">
          <cell r="A2" t="str">
            <v>Complete</v>
          </cell>
        </row>
      </sheetData>
      <sheetData sheetId="9117">
        <row r="2">
          <cell r="A2" t="str">
            <v>Complete</v>
          </cell>
        </row>
      </sheetData>
      <sheetData sheetId="9118">
        <row r="2">
          <cell r="A2" t="str">
            <v>Complete</v>
          </cell>
        </row>
      </sheetData>
      <sheetData sheetId="9119">
        <row r="2">
          <cell r="A2" t="str">
            <v>Complete</v>
          </cell>
        </row>
      </sheetData>
      <sheetData sheetId="9120">
        <row r="2">
          <cell r="A2">
            <v>43462</v>
          </cell>
        </row>
      </sheetData>
      <sheetData sheetId="9121">
        <row r="2">
          <cell r="A2">
            <v>43462</v>
          </cell>
        </row>
      </sheetData>
      <sheetData sheetId="9122">
        <row r="2">
          <cell r="A2">
            <v>43462</v>
          </cell>
        </row>
      </sheetData>
      <sheetData sheetId="9123">
        <row r="2">
          <cell r="A2">
            <v>43462</v>
          </cell>
        </row>
      </sheetData>
      <sheetData sheetId="9124">
        <row r="2">
          <cell r="A2">
            <v>43462</v>
          </cell>
        </row>
      </sheetData>
      <sheetData sheetId="9125">
        <row r="2">
          <cell r="A2">
            <v>43462</v>
          </cell>
        </row>
      </sheetData>
      <sheetData sheetId="9126">
        <row r="2">
          <cell r="A2">
            <v>43462</v>
          </cell>
        </row>
      </sheetData>
      <sheetData sheetId="9127">
        <row r="2">
          <cell r="A2">
            <v>43462</v>
          </cell>
        </row>
      </sheetData>
      <sheetData sheetId="9128">
        <row r="2">
          <cell r="A2">
            <v>43462</v>
          </cell>
        </row>
      </sheetData>
      <sheetData sheetId="9129">
        <row r="2">
          <cell r="A2">
            <v>43462</v>
          </cell>
        </row>
      </sheetData>
      <sheetData sheetId="9130">
        <row r="2">
          <cell r="A2">
            <v>43462</v>
          </cell>
        </row>
      </sheetData>
      <sheetData sheetId="9131">
        <row r="2">
          <cell r="A2">
            <v>43462</v>
          </cell>
        </row>
      </sheetData>
      <sheetData sheetId="9132">
        <row r="2">
          <cell r="A2">
            <v>43462</v>
          </cell>
        </row>
      </sheetData>
      <sheetData sheetId="9133">
        <row r="2">
          <cell r="A2">
            <v>43462</v>
          </cell>
        </row>
      </sheetData>
      <sheetData sheetId="9134">
        <row r="2">
          <cell r="A2">
            <v>43462</v>
          </cell>
        </row>
      </sheetData>
      <sheetData sheetId="9135">
        <row r="2">
          <cell r="A2">
            <v>43462</v>
          </cell>
        </row>
      </sheetData>
      <sheetData sheetId="9136">
        <row r="2">
          <cell r="A2">
            <v>43462</v>
          </cell>
        </row>
      </sheetData>
      <sheetData sheetId="9137">
        <row r="2">
          <cell r="A2">
            <v>43462</v>
          </cell>
        </row>
      </sheetData>
      <sheetData sheetId="9138">
        <row r="2">
          <cell r="A2">
            <v>43462</v>
          </cell>
        </row>
      </sheetData>
      <sheetData sheetId="9139">
        <row r="2">
          <cell r="A2">
            <v>43462</v>
          </cell>
        </row>
      </sheetData>
      <sheetData sheetId="9140">
        <row r="2">
          <cell r="A2">
            <v>43462</v>
          </cell>
        </row>
      </sheetData>
      <sheetData sheetId="9141">
        <row r="2">
          <cell r="A2">
            <v>43462</v>
          </cell>
        </row>
      </sheetData>
      <sheetData sheetId="9142">
        <row r="2">
          <cell r="A2" t="str">
            <v>Complete</v>
          </cell>
        </row>
      </sheetData>
      <sheetData sheetId="9143">
        <row r="2">
          <cell r="A2" t="str">
            <v>Complete</v>
          </cell>
        </row>
      </sheetData>
      <sheetData sheetId="9144">
        <row r="2">
          <cell r="A2" t="str">
            <v>Complete</v>
          </cell>
        </row>
      </sheetData>
      <sheetData sheetId="9145">
        <row r="2">
          <cell r="A2" t="str">
            <v>Complete</v>
          </cell>
        </row>
      </sheetData>
      <sheetData sheetId="9146">
        <row r="2">
          <cell r="A2" t="str">
            <v>Complete</v>
          </cell>
        </row>
      </sheetData>
      <sheetData sheetId="9147">
        <row r="2">
          <cell r="A2" t="str">
            <v>Complete</v>
          </cell>
        </row>
      </sheetData>
      <sheetData sheetId="9148">
        <row r="2">
          <cell r="A2" t="str">
            <v>Complete</v>
          </cell>
        </row>
      </sheetData>
      <sheetData sheetId="9149">
        <row r="2">
          <cell r="A2" t="str">
            <v>Complete</v>
          </cell>
        </row>
      </sheetData>
      <sheetData sheetId="9150">
        <row r="2">
          <cell r="A2" t="str">
            <v>Complete</v>
          </cell>
        </row>
      </sheetData>
      <sheetData sheetId="9151">
        <row r="2">
          <cell r="A2" t="str">
            <v>Complete</v>
          </cell>
        </row>
      </sheetData>
      <sheetData sheetId="9152">
        <row r="2">
          <cell r="A2" t="str">
            <v>Complete</v>
          </cell>
        </row>
      </sheetData>
      <sheetData sheetId="9153">
        <row r="2">
          <cell r="A2" t="str">
            <v>Complete</v>
          </cell>
        </row>
      </sheetData>
      <sheetData sheetId="9154">
        <row r="2">
          <cell r="A2" t="str">
            <v>Complete</v>
          </cell>
        </row>
      </sheetData>
      <sheetData sheetId="9155">
        <row r="2">
          <cell r="A2" t="str">
            <v>Complete</v>
          </cell>
        </row>
      </sheetData>
      <sheetData sheetId="9156">
        <row r="2">
          <cell r="A2" t="str">
            <v>Complete</v>
          </cell>
        </row>
      </sheetData>
      <sheetData sheetId="9157">
        <row r="2">
          <cell r="A2" t="str">
            <v>Complete</v>
          </cell>
        </row>
      </sheetData>
      <sheetData sheetId="9158">
        <row r="2">
          <cell r="A2" t="str">
            <v>Complete</v>
          </cell>
        </row>
      </sheetData>
      <sheetData sheetId="9159">
        <row r="2">
          <cell r="A2" t="str">
            <v>Complete</v>
          </cell>
        </row>
      </sheetData>
      <sheetData sheetId="9160">
        <row r="2">
          <cell r="A2" t="str">
            <v>Complete</v>
          </cell>
        </row>
      </sheetData>
      <sheetData sheetId="9161">
        <row r="2">
          <cell r="A2">
            <v>43462</v>
          </cell>
        </row>
      </sheetData>
      <sheetData sheetId="9162">
        <row r="2">
          <cell r="A2">
            <v>43462</v>
          </cell>
        </row>
      </sheetData>
      <sheetData sheetId="9163">
        <row r="2">
          <cell r="A2">
            <v>43462</v>
          </cell>
        </row>
      </sheetData>
      <sheetData sheetId="9164">
        <row r="2">
          <cell r="A2">
            <v>43462</v>
          </cell>
        </row>
      </sheetData>
      <sheetData sheetId="9165">
        <row r="2">
          <cell r="A2">
            <v>43462</v>
          </cell>
        </row>
      </sheetData>
      <sheetData sheetId="9166">
        <row r="2">
          <cell r="A2">
            <v>43462</v>
          </cell>
        </row>
      </sheetData>
      <sheetData sheetId="9167">
        <row r="2">
          <cell r="A2">
            <v>43462</v>
          </cell>
        </row>
      </sheetData>
      <sheetData sheetId="9168">
        <row r="2">
          <cell r="A2">
            <v>43462</v>
          </cell>
        </row>
      </sheetData>
      <sheetData sheetId="9169">
        <row r="2">
          <cell r="A2">
            <v>43462</v>
          </cell>
        </row>
      </sheetData>
      <sheetData sheetId="9170">
        <row r="2">
          <cell r="A2">
            <v>43462</v>
          </cell>
        </row>
      </sheetData>
      <sheetData sheetId="9171">
        <row r="2">
          <cell r="A2">
            <v>43462</v>
          </cell>
        </row>
      </sheetData>
      <sheetData sheetId="9172">
        <row r="2">
          <cell r="A2">
            <v>43462</v>
          </cell>
        </row>
      </sheetData>
      <sheetData sheetId="9173">
        <row r="2">
          <cell r="A2">
            <v>43462</v>
          </cell>
        </row>
      </sheetData>
      <sheetData sheetId="9174">
        <row r="2">
          <cell r="A2">
            <v>43462</v>
          </cell>
        </row>
      </sheetData>
      <sheetData sheetId="9175">
        <row r="2">
          <cell r="A2">
            <v>43462</v>
          </cell>
        </row>
      </sheetData>
      <sheetData sheetId="9176">
        <row r="2">
          <cell r="A2">
            <v>43462</v>
          </cell>
        </row>
      </sheetData>
      <sheetData sheetId="9177">
        <row r="2">
          <cell r="A2">
            <v>43462</v>
          </cell>
        </row>
      </sheetData>
      <sheetData sheetId="9178">
        <row r="2">
          <cell r="A2">
            <v>43462</v>
          </cell>
        </row>
      </sheetData>
      <sheetData sheetId="9179">
        <row r="2">
          <cell r="A2">
            <v>43462</v>
          </cell>
        </row>
      </sheetData>
      <sheetData sheetId="9180">
        <row r="2">
          <cell r="A2">
            <v>43462</v>
          </cell>
        </row>
      </sheetData>
      <sheetData sheetId="9181">
        <row r="2">
          <cell r="A2">
            <v>43462</v>
          </cell>
        </row>
      </sheetData>
      <sheetData sheetId="9182">
        <row r="2">
          <cell r="A2">
            <v>43462</v>
          </cell>
        </row>
      </sheetData>
      <sheetData sheetId="9183">
        <row r="2">
          <cell r="A2" t="str">
            <v>Complete</v>
          </cell>
        </row>
      </sheetData>
      <sheetData sheetId="9184">
        <row r="2">
          <cell r="A2" t="str">
            <v>Complete</v>
          </cell>
        </row>
      </sheetData>
      <sheetData sheetId="9185">
        <row r="2">
          <cell r="A2" t="str">
            <v>Complete</v>
          </cell>
        </row>
      </sheetData>
      <sheetData sheetId="9186">
        <row r="2">
          <cell r="A2" t="str">
            <v>Complete</v>
          </cell>
        </row>
      </sheetData>
      <sheetData sheetId="9187">
        <row r="2">
          <cell r="A2" t="str">
            <v>Complete</v>
          </cell>
        </row>
      </sheetData>
      <sheetData sheetId="9188">
        <row r="2">
          <cell r="A2" t="str">
            <v>Complete</v>
          </cell>
        </row>
      </sheetData>
      <sheetData sheetId="9189">
        <row r="2">
          <cell r="A2" t="str">
            <v>Complete</v>
          </cell>
        </row>
      </sheetData>
      <sheetData sheetId="9190">
        <row r="2">
          <cell r="A2" t="str">
            <v>Complete</v>
          </cell>
        </row>
      </sheetData>
      <sheetData sheetId="9191">
        <row r="2">
          <cell r="A2" t="str">
            <v>Complete</v>
          </cell>
        </row>
      </sheetData>
      <sheetData sheetId="9192">
        <row r="2">
          <cell r="A2" t="str">
            <v>Complete</v>
          </cell>
        </row>
      </sheetData>
      <sheetData sheetId="9193">
        <row r="2">
          <cell r="A2" t="str">
            <v>Complete</v>
          </cell>
        </row>
      </sheetData>
      <sheetData sheetId="9194">
        <row r="2">
          <cell r="A2" t="str">
            <v>Complete</v>
          </cell>
        </row>
      </sheetData>
      <sheetData sheetId="9195">
        <row r="2">
          <cell r="A2" t="str">
            <v>Complete</v>
          </cell>
        </row>
      </sheetData>
      <sheetData sheetId="9196">
        <row r="2">
          <cell r="A2" t="str">
            <v>Complete</v>
          </cell>
        </row>
      </sheetData>
      <sheetData sheetId="9197">
        <row r="2">
          <cell r="A2" t="str">
            <v>Complete</v>
          </cell>
        </row>
      </sheetData>
      <sheetData sheetId="9198">
        <row r="2">
          <cell r="A2" t="str">
            <v>Complete</v>
          </cell>
        </row>
      </sheetData>
      <sheetData sheetId="9199">
        <row r="2">
          <cell r="A2" t="str">
            <v>Complete</v>
          </cell>
        </row>
      </sheetData>
      <sheetData sheetId="9200">
        <row r="2">
          <cell r="A2" t="str">
            <v>Complete</v>
          </cell>
        </row>
      </sheetData>
      <sheetData sheetId="9201">
        <row r="2">
          <cell r="A2" t="str">
            <v>Complete</v>
          </cell>
        </row>
      </sheetData>
      <sheetData sheetId="9202">
        <row r="2">
          <cell r="A2" t="str">
            <v>Complete</v>
          </cell>
        </row>
      </sheetData>
      <sheetData sheetId="9203">
        <row r="2">
          <cell r="A2" t="str">
            <v>Complete</v>
          </cell>
        </row>
      </sheetData>
      <sheetData sheetId="9204">
        <row r="2">
          <cell r="A2" t="str">
            <v>Complete</v>
          </cell>
        </row>
      </sheetData>
      <sheetData sheetId="9205">
        <row r="2">
          <cell r="A2" t="str">
            <v>Complete</v>
          </cell>
        </row>
      </sheetData>
      <sheetData sheetId="9206">
        <row r="2">
          <cell r="A2" t="str">
            <v>Complete</v>
          </cell>
        </row>
      </sheetData>
      <sheetData sheetId="9207">
        <row r="2">
          <cell r="A2" t="str">
            <v>Complete</v>
          </cell>
        </row>
      </sheetData>
      <sheetData sheetId="9208">
        <row r="2">
          <cell r="A2" t="str">
            <v>Complete</v>
          </cell>
        </row>
      </sheetData>
      <sheetData sheetId="9209">
        <row r="2">
          <cell r="A2" t="str">
            <v>Complete</v>
          </cell>
        </row>
      </sheetData>
      <sheetData sheetId="9210">
        <row r="2">
          <cell r="A2" t="str">
            <v>Complete</v>
          </cell>
        </row>
      </sheetData>
      <sheetData sheetId="9211">
        <row r="2">
          <cell r="A2" t="str">
            <v>Complete</v>
          </cell>
        </row>
      </sheetData>
      <sheetData sheetId="9212">
        <row r="2">
          <cell r="A2" t="str">
            <v>Complete</v>
          </cell>
        </row>
      </sheetData>
      <sheetData sheetId="9213">
        <row r="2">
          <cell r="A2" t="str">
            <v>Complete</v>
          </cell>
        </row>
      </sheetData>
      <sheetData sheetId="9214">
        <row r="2">
          <cell r="A2" t="str">
            <v>Complete</v>
          </cell>
        </row>
      </sheetData>
      <sheetData sheetId="9215">
        <row r="2">
          <cell r="A2" t="str">
            <v>Complete</v>
          </cell>
        </row>
      </sheetData>
      <sheetData sheetId="9216">
        <row r="2">
          <cell r="A2" t="str">
            <v>Complete</v>
          </cell>
        </row>
      </sheetData>
      <sheetData sheetId="9217">
        <row r="2">
          <cell r="A2" t="str">
            <v>Complete</v>
          </cell>
        </row>
      </sheetData>
      <sheetData sheetId="9218">
        <row r="2">
          <cell r="A2" t="str">
            <v>Complete</v>
          </cell>
        </row>
      </sheetData>
      <sheetData sheetId="9219">
        <row r="2">
          <cell r="A2" t="str">
            <v>Complete</v>
          </cell>
        </row>
      </sheetData>
      <sheetData sheetId="9220">
        <row r="2">
          <cell r="A2" t="str">
            <v>Complete</v>
          </cell>
        </row>
      </sheetData>
      <sheetData sheetId="9221">
        <row r="2">
          <cell r="A2" t="str">
            <v>Complete</v>
          </cell>
        </row>
      </sheetData>
      <sheetData sheetId="9222">
        <row r="2">
          <cell r="A2" t="str">
            <v>Complete</v>
          </cell>
        </row>
      </sheetData>
      <sheetData sheetId="9223">
        <row r="2">
          <cell r="A2" t="str">
            <v>Complete</v>
          </cell>
        </row>
      </sheetData>
      <sheetData sheetId="9224">
        <row r="2">
          <cell r="A2" t="str">
            <v>Complete</v>
          </cell>
        </row>
      </sheetData>
      <sheetData sheetId="9225">
        <row r="2">
          <cell r="A2" t="str">
            <v>Complete</v>
          </cell>
        </row>
      </sheetData>
      <sheetData sheetId="9226">
        <row r="2">
          <cell r="A2" t="str">
            <v>Complete</v>
          </cell>
        </row>
      </sheetData>
      <sheetData sheetId="9227">
        <row r="2">
          <cell r="A2" t="str">
            <v>Complete</v>
          </cell>
        </row>
      </sheetData>
      <sheetData sheetId="9228">
        <row r="2">
          <cell r="A2" t="str">
            <v>Complete</v>
          </cell>
        </row>
      </sheetData>
      <sheetData sheetId="9229">
        <row r="2">
          <cell r="A2" t="str">
            <v>Complete</v>
          </cell>
        </row>
      </sheetData>
      <sheetData sheetId="9230">
        <row r="2">
          <cell r="A2" t="str">
            <v>Complete</v>
          </cell>
        </row>
      </sheetData>
      <sheetData sheetId="9231">
        <row r="2">
          <cell r="A2" t="str">
            <v>Complete</v>
          </cell>
        </row>
      </sheetData>
      <sheetData sheetId="9232">
        <row r="2">
          <cell r="A2" t="str">
            <v>Complete</v>
          </cell>
        </row>
      </sheetData>
      <sheetData sheetId="9233">
        <row r="2">
          <cell r="A2" t="str">
            <v>Complete</v>
          </cell>
        </row>
      </sheetData>
      <sheetData sheetId="9234">
        <row r="2">
          <cell r="A2" t="str">
            <v>Complete</v>
          </cell>
        </row>
      </sheetData>
      <sheetData sheetId="9235">
        <row r="2">
          <cell r="A2" t="str">
            <v>Complete</v>
          </cell>
        </row>
      </sheetData>
      <sheetData sheetId="9236">
        <row r="2">
          <cell r="A2" t="str">
            <v>Complete</v>
          </cell>
        </row>
      </sheetData>
      <sheetData sheetId="9237">
        <row r="2">
          <cell r="A2" t="str">
            <v>Complete</v>
          </cell>
        </row>
      </sheetData>
      <sheetData sheetId="9238">
        <row r="2">
          <cell r="A2" t="str">
            <v>Complete</v>
          </cell>
        </row>
      </sheetData>
      <sheetData sheetId="9239">
        <row r="2">
          <cell r="A2" t="str">
            <v>Complete</v>
          </cell>
        </row>
      </sheetData>
      <sheetData sheetId="9240">
        <row r="2">
          <cell r="A2" t="str">
            <v>Complete</v>
          </cell>
        </row>
      </sheetData>
      <sheetData sheetId="9241">
        <row r="2">
          <cell r="A2" t="str">
            <v>Complete</v>
          </cell>
        </row>
      </sheetData>
      <sheetData sheetId="9242">
        <row r="2">
          <cell r="A2" t="str">
            <v>Complete</v>
          </cell>
        </row>
      </sheetData>
      <sheetData sheetId="9243">
        <row r="2">
          <cell r="A2" t="str">
            <v>Complete</v>
          </cell>
        </row>
      </sheetData>
      <sheetData sheetId="9244">
        <row r="2">
          <cell r="A2" t="str">
            <v>Complete</v>
          </cell>
        </row>
      </sheetData>
      <sheetData sheetId="9245">
        <row r="2">
          <cell r="A2" t="str">
            <v>Complete</v>
          </cell>
        </row>
      </sheetData>
      <sheetData sheetId="9246">
        <row r="2">
          <cell r="A2">
            <v>43462</v>
          </cell>
        </row>
      </sheetData>
      <sheetData sheetId="9247">
        <row r="2">
          <cell r="A2">
            <v>43462</v>
          </cell>
        </row>
      </sheetData>
      <sheetData sheetId="9248">
        <row r="2">
          <cell r="A2">
            <v>43462</v>
          </cell>
        </row>
      </sheetData>
      <sheetData sheetId="9249">
        <row r="2">
          <cell r="A2">
            <v>43462</v>
          </cell>
        </row>
      </sheetData>
      <sheetData sheetId="9250">
        <row r="2">
          <cell r="A2">
            <v>43462</v>
          </cell>
        </row>
      </sheetData>
      <sheetData sheetId="9251">
        <row r="2">
          <cell r="A2">
            <v>43462</v>
          </cell>
        </row>
      </sheetData>
      <sheetData sheetId="9252">
        <row r="2">
          <cell r="A2">
            <v>43462</v>
          </cell>
        </row>
      </sheetData>
      <sheetData sheetId="9253">
        <row r="2">
          <cell r="A2">
            <v>43462</v>
          </cell>
        </row>
      </sheetData>
      <sheetData sheetId="9254">
        <row r="2">
          <cell r="A2">
            <v>43462</v>
          </cell>
        </row>
      </sheetData>
      <sheetData sheetId="9255">
        <row r="2">
          <cell r="A2">
            <v>43462</v>
          </cell>
        </row>
      </sheetData>
      <sheetData sheetId="9256">
        <row r="2">
          <cell r="A2">
            <v>43462</v>
          </cell>
        </row>
      </sheetData>
      <sheetData sheetId="9257">
        <row r="2">
          <cell r="A2">
            <v>43462</v>
          </cell>
        </row>
      </sheetData>
      <sheetData sheetId="9258">
        <row r="2">
          <cell r="A2">
            <v>43462</v>
          </cell>
        </row>
      </sheetData>
      <sheetData sheetId="9259">
        <row r="2">
          <cell r="A2">
            <v>43462</v>
          </cell>
        </row>
      </sheetData>
      <sheetData sheetId="9260">
        <row r="2">
          <cell r="A2">
            <v>43462</v>
          </cell>
        </row>
      </sheetData>
      <sheetData sheetId="9261">
        <row r="2">
          <cell r="A2">
            <v>43462</v>
          </cell>
        </row>
      </sheetData>
      <sheetData sheetId="9262">
        <row r="2">
          <cell r="A2">
            <v>43462</v>
          </cell>
        </row>
      </sheetData>
      <sheetData sheetId="9263">
        <row r="2">
          <cell r="A2">
            <v>43462</v>
          </cell>
        </row>
      </sheetData>
      <sheetData sheetId="9264">
        <row r="2">
          <cell r="A2" t="str">
            <v>Complete</v>
          </cell>
        </row>
      </sheetData>
      <sheetData sheetId="9265">
        <row r="2">
          <cell r="A2" t="str">
            <v>Complete</v>
          </cell>
        </row>
      </sheetData>
      <sheetData sheetId="9266">
        <row r="2">
          <cell r="A2" t="str">
            <v>Complete</v>
          </cell>
        </row>
      </sheetData>
      <sheetData sheetId="9267">
        <row r="2">
          <cell r="A2" t="str">
            <v>Complete</v>
          </cell>
        </row>
      </sheetData>
      <sheetData sheetId="9268">
        <row r="2">
          <cell r="A2" t="str">
            <v>Complete</v>
          </cell>
        </row>
      </sheetData>
      <sheetData sheetId="9269">
        <row r="2">
          <cell r="A2" t="str">
            <v>Complete</v>
          </cell>
        </row>
      </sheetData>
      <sheetData sheetId="9270">
        <row r="2">
          <cell r="A2" t="str">
            <v>Complete</v>
          </cell>
        </row>
      </sheetData>
      <sheetData sheetId="9271">
        <row r="2">
          <cell r="A2" t="str">
            <v>Complete</v>
          </cell>
        </row>
      </sheetData>
      <sheetData sheetId="9272">
        <row r="2">
          <cell r="A2" t="str">
            <v>Complete</v>
          </cell>
        </row>
      </sheetData>
      <sheetData sheetId="9273">
        <row r="2">
          <cell r="A2" t="str">
            <v>Complete</v>
          </cell>
        </row>
      </sheetData>
      <sheetData sheetId="9274">
        <row r="2">
          <cell r="A2" t="str">
            <v>Complete</v>
          </cell>
        </row>
      </sheetData>
      <sheetData sheetId="9275">
        <row r="2">
          <cell r="A2" t="str">
            <v>Complete</v>
          </cell>
        </row>
      </sheetData>
      <sheetData sheetId="9276">
        <row r="2">
          <cell r="A2" t="str">
            <v>Complete</v>
          </cell>
        </row>
      </sheetData>
      <sheetData sheetId="9277">
        <row r="2">
          <cell r="A2" t="str">
            <v>Complete</v>
          </cell>
        </row>
      </sheetData>
      <sheetData sheetId="9278">
        <row r="2">
          <cell r="A2" t="str">
            <v>Complete</v>
          </cell>
        </row>
      </sheetData>
      <sheetData sheetId="9279">
        <row r="2">
          <cell r="A2" t="str">
            <v>Complete</v>
          </cell>
        </row>
      </sheetData>
      <sheetData sheetId="9280">
        <row r="2">
          <cell r="A2" t="str">
            <v>Complete</v>
          </cell>
        </row>
      </sheetData>
      <sheetData sheetId="9281">
        <row r="2">
          <cell r="A2">
            <v>43462</v>
          </cell>
        </row>
      </sheetData>
      <sheetData sheetId="9282">
        <row r="2">
          <cell r="A2">
            <v>43462</v>
          </cell>
        </row>
      </sheetData>
      <sheetData sheetId="9283">
        <row r="2">
          <cell r="A2">
            <v>43462</v>
          </cell>
        </row>
      </sheetData>
      <sheetData sheetId="9284">
        <row r="2">
          <cell r="A2">
            <v>43462</v>
          </cell>
        </row>
      </sheetData>
      <sheetData sheetId="9285">
        <row r="2">
          <cell r="A2">
            <v>43462</v>
          </cell>
        </row>
      </sheetData>
      <sheetData sheetId="9286">
        <row r="2">
          <cell r="A2">
            <v>43462</v>
          </cell>
        </row>
      </sheetData>
      <sheetData sheetId="9287">
        <row r="2">
          <cell r="A2">
            <v>43462</v>
          </cell>
        </row>
      </sheetData>
      <sheetData sheetId="9288">
        <row r="2">
          <cell r="A2">
            <v>43462</v>
          </cell>
        </row>
      </sheetData>
      <sheetData sheetId="9289">
        <row r="2">
          <cell r="A2">
            <v>43462</v>
          </cell>
        </row>
      </sheetData>
      <sheetData sheetId="9290">
        <row r="2">
          <cell r="A2">
            <v>43462</v>
          </cell>
        </row>
      </sheetData>
      <sheetData sheetId="9291">
        <row r="2">
          <cell r="A2">
            <v>43462</v>
          </cell>
        </row>
      </sheetData>
      <sheetData sheetId="9292">
        <row r="2">
          <cell r="A2">
            <v>43462</v>
          </cell>
        </row>
      </sheetData>
      <sheetData sheetId="9293">
        <row r="2">
          <cell r="A2">
            <v>43462</v>
          </cell>
        </row>
      </sheetData>
      <sheetData sheetId="9294">
        <row r="2">
          <cell r="A2">
            <v>43462</v>
          </cell>
        </row>
      </sheetData>
      <sheetData sheetId="9295">
        <row r="2">
          <cell r="A2">
            <v>43462</v>
          </cell>
        </row>
      </sheetData>
      <sheetData sheetId="9296">
        <row r="2">
          <cell r="A2">
            <v>43462</v>
          </cell>
        </row>
      </sheetData>
      <sheetData sheetId="9297">
        <row r="2">
          <cell r="A2">
            <v>43462</v>
          </cell>
        </row>
      </sheetData>
      <sheetData sheetId="9298">
        <row r="2">
          <cell r="A2">
            <v>43462</v>
          </cell>
        </row>
      </sheetData>
      <sheetData sheetId="9299">
        <row r="2">
          <cell r="A2">
            <v>43462</v>
          </cell>
        </row>
      </sheetData>
      <sheetData sheetId="9300">
        <row r="2">
          <cell r="A2">
            <v>43462</v>
          </cell>
        </row>
      </sheetData>
      <sheetData sheetId="9301">
        <row r="2">
          <cell r="A2">
            <v>43462</v>
          </cell>
        </row>
      </sheetData>
      <sheetData sheetId="9302">
        <row r="2">
          <cell r="A2">
            <v>43462</v>
          </cell>
        </row>
      </sheetData>
      <sheetData sheetId="9303">
        <row r="2">
          <cell r="A2">
            <v>43462</v>
          </cell>
        </row>
      </sheetData>
      <sheetData sheetId="9304">
        <row r="2">
          <cell r="A2">
            <v>43462</v>
          </cell>
        </row>
      </sheetData>
      <sheetData sheetId="9305">
        <row r="2">
          <cell r="A2">
            <v>43462</v>
          </cell>
        </row>
      </sheetData>
      <sheetData sheetId="9306">
        <row r="2">
          <cell r="A2" t="str">
            <v>Complete</v>
          </cell>
        </row>
      </sheetData>
      <sheetData sheetId="9307">
        <row r="2">
          <cell r="A2" t="str">
            <v>Complete</v>
          </cell>
        </row>
      </sheetData>
      <sheetData sheetId="9308">
        <row r="2">
          <cell r="A2" t="str">
            <v>Complete</v>
          </cell>
        </row>
      </sheetData>
      <sheetData sheetId="9309">
        <row r="2">
          <cell r="A2" t="str">
            <v>Complete</v>
          </cell>
        </row>
      </sheetData>
      <sheetData sheetId="9310">
        <row r="2">
          <cell r="A2" t="str">
            <v>Complete</v>
          </cell>
        </row>
      </sheetData>
      <sheetData sheetId="9311">
        <row r="2">
          <cell r="A2" t="str">
            <v>Complete</v>
          </cell>
        </row>
      </sheetData>
      <sheetData sheetId="9312">
        <row r="2">
          <cell r="A2" t="str">
            <v>Complete</v>
          </cell>
        </row>
      </sheetData>
      <sheetData sheetId="9313">
        <row r="2">
          <cell r="A2" t="str">
            <v>Complete</v>
          </cell>
        </row>
      </sheetData>
      <sheetData sheetId="9314">
        <row r="2">
          <cell r="A2" t="str">
            <v>Complete</v>
          </cell>
        </row>
      </sheetData>
      <sheetData sheetId="9315">
        <row r="2">
          <cell r="A2" t="str">
            <v>Complete</v>
          </cell>
        </row>
      </sheetData>
      <sheetData sheetId="9316">
        <row r="2">
          <cell r="A2" t="str">
            <v>Complete</v>
          </cell>
        </row>
      </sheetData>
      <sheetData sheetId="9317">
        <row r="2">
          <cell r="A2" t="str">
            <v>Complete</v>
          </cell>
        </row>
      </sheetData>
      <sheetData sheetId="9318">
        <row r="2">
          <cell r="A2" t="str">
            <v>Complete</v>
          </cell>
        </row>
      </sheetData>
      <sheetData sheetId="9319">
        <row r="2">
          <cell r="A2" t="str">
            <v>Complete</v>
          </cell>
        </row>
      </sheetData>
      <sheetData sheetId="9320">
        <row r="2">
          <cell r="A2" t="str">
            <v>Complete</v>
          </cell>
        </row>
      </sheetData>
      <sheetData sheetId="9321">
        <row r="2">
          <cell r="A2" t="str">
            <v>Complete</v>
          </cell>
        </row>
      </sheetData>
      <sheetData sheetId="9322">
        <row r="2">
          <cell r="A2" t="str">
            <v>Complete</v>
          </cell>
        </row>
      </sheetData>
      <sheetData sheetId="9323">
        <row r="2">
          <cell r="A2">
            <v>43462</v>
          </cell>
        </row>
      </sheetData>
      <sheetData sheetId="9324">
        <row r="2">
          <cell r="A2">
            <v>43462</v>
          </cell>
        </row>
      </sheetData>
      <sheetData sheetId="9325">
        <row r="2">
          <cell r="A2">
            <v>43462</v>
          </cell>
        </row>
      </sheetData>
      <sheetData sheetId="9326">
        <row r="2">
          <cell r="A2">
            <v>43462</v>
          </cell>
        </row>
      </sheetData>
      <sheetData sheetId="9327">
        <row r="2">
          <cell r="A2">
            <v>43462</v>
          </cell>
        </row>
      </sheetData>
      <sheetData sheetId="9328">
        <row r="2">
          <cell r="A2">
            <v>43462</v>
          </cell>
        </row>
      </sheetData>
      <sheetData sheetId="9329">
        <row r="2">
          <cell r="A2">
            <v>43462</v>
          </cell>
        </row>
      </sheetData>
      <sheetData sheetId="9330">
        <row r="2">
          <cell r="A2">
            <v>43462</v>
          </cell>
        </row>
      </sheetData>
      <sheetData sheetId="9331">
        <row r="2">
          <cell r="A2">
            <v>43462</v>
          </cell>
        </row>
      </sheetData>
      <sheetData sheetId="9332">
        <row r="2">
          <cell r="A2">
            <v>43462</v>
          </cell>
        </row>
      </sheetData>
      <sheetData sheetId="9333">
        <row r="2">
          <cell r="A2">
            <v>43462</v>
          </cell>
        </row>
      </sheetData>
      <sheetData sheetId="9334">
        <row r="2">
          <cell r="A2">
            <v>43462</v>
          </cell>
        </row>
      </sheetData>
      <sheetData sheetId="9335">
        <row r="2">
          <cell r="A2">
            <v>43462</v>
          </cell>
        </row>
      </sheetData>
      <sheetData sheetId="9336">
        <row r="2">
          <cell r="A2">
            <v>43462</v>
          </cell>
        </row>
      </sheetData>
      <sheetData sheetId="9337">
        <row r="2">
          <cell r="A2">
            <v>43462</v>
          </cell>
        </row>
      </sheetData>
      <sheetData sheetId="9338">
        <row r="2">
          <cell r="A2">
            <v>43462</v>
          </cell>
        </row>
      </sheetData>
      <sheetData sheetId="9339">
        <row r="2">
          <cell r="A2">
            <v>43462</v>
          </cell>
        </row>
      </sheetData>
      <sheetData sheetId="9340">
        <row r="2">
          <cell r="A2">
            <v>43462</v>
          </cell>
        </row>
      </sheetData>
      <sheetData sheetId="9341">
        <row r="2">
          <cell r="A2">
            <v>43462</v>
          </cell>
        </row>
      </sheetData>
      <sheetData sheetId="9342">
        <row r="2">
          <cell r="A2">
            <v>43462</v>
          </cell>
        </row>
      </sheetData>
      <sheetData sheetId="9343">
        <row r="2">
          <cell r="A2">
            <v>43462</v>
          </cell>
        </row>
      </sheetData>
      <sheetData sheetId="9344">
        <row r="2">
          <cell r="A2">
            <v>43462</v>
          </cell>
        </row>
      </sheetData>
      <sheetData sheetId="9345">
        <row r="2">
          <cell r="A2">
            <v>43462</v>
          </cell>
        </row>
      </sheetData>
      <sheetData sheetId="9346">
        <row r="2">
          <cell r="A2" t="str">
            <v>Complete</v>
          </cell>
        </row>
      </sheetData>
      <sheetData sheetId="9347">
        <row r="2">
          <cell r="A2" t="str">
            <v>Complete</v>
          </cell>
        </row>
      </sheetData>
      <sheetData sheetId="9348">
        <row r="2">
          <cell r="A2" t="str">
            <v>Complete</v>
          </cell>
        </row>
      </sheetData>
      <sheetData sheetId="9349">
        <row r="2">
          <cell r="A2" t="str">
            <v>Complete</v>
          </cell>
        </row>
      </sheetData>
      <sheetData sheetId="9350">
        <row r="2">
          <cell r="A2" t="str">
            <v>Complete</v>
          </cell>
        </row>
      </sheetData>
      <sheetData sheetId="9351">
        <row r="2">
          <cell r="A2" t="str">
            <v>Complete</v>
          </cell>
        </row>
      </sheetData>
      <sheetData sheetId="9352">
        <row r="2">
          <cell r="A2" t="str">
            <v>Complete</v>
          </cell>
        </row>
      </sheetData>
      <sheetData sheetId="9353">
        <row r="2">
          <cell r="A2" t="str">
            <v>Complete</v>
          </cell>
        </row>
      </sheetData>
      <sheetData sheetId="9354">
        <row r="2">
          <cell r="A2" t="str">
            <v>Complete</v>
          </cell>
        </row>
      </sheetData>
      <sheetData sheetId="9355">
        <row r="2">
          <cell r="A2" t="str">
            <v>Complete</v>
          </cell>
        </row>
      </sheetData>
      <sheetData sheetId="9356">
        <row r="2">
          <cell r="A2" t="str">
            <v>Complete</v>
          </cell>
        </row>
      </sheetData>
      <sheetData sheetId="9357">
        <row r="2">
          <cell r="A2" t="str">
            <v>Complete</v>
          </cell>
        </row>
      </sheetData>
      <sheetData sheetId="9358">
        <row r="2">
          <cell r="A2" t="str">
            <v>Complete</v>
          </cell>
        </row>
      </sheetData>
      <sheetData sheetId="9359">
        <row r="2">
          <cell r="A2" t="str">
            <v>Complete</v>
          </cell>
        </row>
      </sheetData>
      <sheetData sheetId="9360">
        <row r="2">
          <cell r="A2" t="str">
            <v>Complete</v>
          </cell>
        </row>
      </sheetData>
      <sheetData sheetId="9361">
        <row r="2">
          <cell r="A2" t="str">
            <v>Complete</v>
          </cell>
        </row>
      </sheetData>
      <sheetData sheetId="9362">
        <row r="2">
          <cell r="A2" t="str">
            <v>Complete</v>
          </cell>
        </row>
      </sheetData>
      <sheetData sheetId="9363">
        <row r="2">
          <cell r="A2" t="str">
            <v>Complete</v>
          </cell>
        </row>
      </sheetData>
      <sheetData sheetId="9364">
        <row r="2">
          <cell r="A2">
            <v>43462</v>
          </cell>
        </row>
      </sheetData>
      <sheetData sheetId="9365">
        <row r="2">
          <cell r="A2">
            <v>43462</v>
          </cell>
        </row>
      </sheetData>
      <sheetData sheetId="9366">
        <row r="2">
          <cell r="A2">
            <v>43462</v>
          </cell>
        </row>
      </sheetData>
      <sheetData sheetId="9367">
        <row r="2">
          <cell r="A2">
            <v>43462</v>
          </cell>
        </row>
      </sheetData>
      <sheetData sheetId="9368">
        <row r="2">
          <cell r="A2">
            <v>43462</v>
          </cell>
        </row>
      </sheetData>
      <sheetData sheetId="9369">
        <row r="2">
          <cell r="A2">
            <v>43462</v>
          </cell>
        </row>
      </sheetData>
      <sheetData sheetId="9370">
        <row r="2">
          <cell r="A2">
            <v>43462</v>
          </cell>
        </row>
      </sheetData>
      <sheetData sheetId="9371">
        <row r="2">
          <cell r="A2">
            <v>43462</v>
          </cell>
        </row>
      </sheetData>
      <sheetData sheetId="9372">
        <row r="2">
          <cell r="A2">
            <v>43462</v>
          </cell>
        </row>
      </sheetData>
      <sheetData sheetId="9373">
        <row r="2">
          <cell r="A2">
            <v>43462</v>
          </cell>
        </row>
      </sheetData>
      <sheetData sheetId="9374">
        <row r="2">
          <cell r="A2">
            <v>43462</v>
          </cell>
        </row>
      </sheetData>
      <sheetData sheetId="9375">
        <row r="2">
          <cell r="A2">
            <v>43462</v>
          </cell>
        </row>
      </sheetData>
      <sheetData sheetId="9376">
        <row r="2">
          <cell r="A2">
            <v>43462</v>
          </cell>
        </row>
      </sheetData>
      <sheetData sheetId="9377">
        <row r="2">
          <cell r="A2">
            <v>43462</v>
          </cell>
        </row>
      </sheetData>
      <sheetData sheetId="9378">
        <row r="2">
          <cell r="A2">
            <v>43462</v>
          </cell>
        </row>
      </sheetData>
      <sheetData sheetId="9379">
        <row r="2">
          <cell r="A2">
            <v>43462</v>
          </cell>
        </row>
      </sheetData>
      <sheetData sheetId="9380">
        <row r="2">
          <cell r="A2">
            <v>43462</v>
          </cell>
        </row>
      </sheetData>
      <sheetData sheetId="9381">
        <row r="2">
          <cell r="A2">
            <v>43462</v>
          </cell>
        </row>
      </sheetData>
      <sheetData sheetId="9382">
        <row r="2">
          <cell r="A2">
            <v>43462</v>
          </cell>
        </row>
      </sheetData>
      <sheetData sheetId="9383">
        <row r="2">
          <cell r="A2">
            <v>43462</v>
          </cell>
        </row>
      </sheetData>
      <sheetData sheetId="9384">
        <row r="2">
          <cell r="A2">
            <v>43462</v>
          </cell>
        </row>
      </sheetData>
      <sheetData sheetId="9385">
        <row r="2">
          <cell r="A2">
            <v>43462</v>
          </cell>
        </row>
      </sheetData>
      <sheetData sheetId="9386">
        <row r="2">
          <cell r="A2">
            <v>43462</v>
          </cell>
        </row>
      </sheetData>
      <sheetData sheetId="9387">
        <row r="2">
          <cell r="A2" t="str">
            <v>Complete</v>
          </cell>
        </row>
      </sheetData>
      <sheetData sheetId="9388">
        <row r="2">
          <cell r="A2" t="str">
            <v>Complete</v>
          </cell>
        </row>
      </sheetData>
      <sheetData sheetId="9389">
        <row r="2">
          <cell r="A2" t="str">
            <v>Complete</v>
          </cell>
        </row>
      </sheetData>
      <sheetData sheetId="9390">
        <row r="2">
          <cell r="A2" t="str">
            <v>Complete</v>
          </cell>
        </row>
      </sheetData>
      <sheetData sheetId="9391">
        <row r="2">
          <cell r="A2" t="str">
            <v>Complete</v>
          </cell>
        </row>
      </sheetData>
      <sheetData sheetId="9392">
        <row r="2">
          <cell r="A2" t="str">
            <v>Complete</v>
          </cell>
        </row>
      </sheetData>
      <sheetData sheetId="9393">
        <row r="2">
          <cell r="A2" t="str">
            <v>Complete</v>
          </cell>
        </row>
      </sheetData>
      <sheetData sheetId="9394">
        <row r="2">
          <cell r="A2" t="str">
            <v>Complete</v>
          </cell>
        </row>
      </sheetData>
      <sheetData sheetId="9395">
        <row r="2">
          <cell r="A2" t="str">
            <v>Complete</v>
          </cell>
        </row>
      </sheetData>
      <sheetData sheetId="9396">
        <row r="2">
          <cell r="A2" t="str">
            <v>Complete</v>
          </cell>
        </row>
      </sheetData>
      <sheetData sheetId="9397">
        <row r="2">
          <cell r="A2" t="str">
            <v>Complete</v>
          </cell>
        </row>
      </sheetData>
      <sheetData sheetId="9398">
        <row r="2">
          <cell r="A2" t="str">
            <v>Complete</v>
          </cell>
        </row>
      </sheetData>
      <sheetData sheetId="9399">
        <row r="2">
          <cell r="A2" t="str">
            <v>Complete</v>
          </cell>
        </row>
      </sheetData>
      <sheetData sheetId="9400">
        <row r="2">
          <cell r="A2" t="str">
            <v>Complete</v>
          </cell>
        </row>
      </sheetData>
      <sheetData sheetId="9401">
        <row r="2">
          <cell r="A2" t="str">
            <v>Complete</v>
          </cell>
        </row>
      </sheetData>
      <sheetData sheetId="9402">
        <row r="2">
          <cell r="A2" t="str">
            <v>Complete</v>
          </cell>
        </row>
      </sheetData>
      <sheetData sheetId="9403">
        <row r="2">
          <cell r="A2" t="str">
            <v>Complete</v>
          </cell>
        </row>
      </sheetData>
      <sheetData sheetId="9404">
        <row r="2">
          <cell r="A2" t="str">
            <v>Complete</v>
          </cell>
        </row>
      </sheetData>
      <sheetData sheetId="9405">
        <row r="2">
          <cell r="A2" t="str">
            <v>Complete</v>
          </cell>
        </row>
      </sheetData>
      <sheetData sheetId="9406">
        <row r="2">
          <cell r="A2" t="str">
            <v>Complete</v>
          </cell>
        </row>
      </sheetData>
      <sheetData sheetId="9407">
        <row r="2">
          <cell r="A2" t="str">
            <v>Complete</v>
          </cell>
        </row>
      </sheetData>
      <sheetData sheetId="9408">
        <row r="2">
          <cell r="A2" t="str">
            <v>Complete</v>
          </cell>
        </row>
      </sheetData>
      <sheetData sheetId="9409">
        <row r="2">
          <cell r="A2" t="str">
            <v>Complete</v>
          </cell>
        </row>
      </sheetData>
      <sheetData sheetId="9410">
        <row r="2">
          <cell r="A2" t="str">
            <v>Complete</v>
          </cell>
        </row>
      </sheetData>
      <sheetData sheetId="9411">
        <row r="2">
          <cell r="A2" t="str">
            <v>Complete</v>
          </cell>
        </row>
      </sheetData>
      <sheetData sheetId="9412">
        <row r="2">
          <cell r="A2" t="str">
            <v>Complete</v>
          </cell>
        </row>
      </sheetData>
      <sheetData sheetId="9413">
        <row r="2">
          <cell r="A2" t="str">
            <v>Complete</v>
          </cell>
        </row>
      </sheetData>
      <sheetData sheetId="9414">
        <row r="2">
          <cell r="A2" t="str">
            <v>Complete</v>
          </cell>
        </row>
      </sheetData>
      <sheetData sheetId="9415">
        <row r="2">
          <cell r="A2" t="str">
            <v>Complete</v>
          </cell>
        </row>
      </sheetData>
      <sheetData sheetId="9416">
        <row r="2">
          <cell r="A2" t="str">
            <v>Complete</v>
          </cell>
        </row>
      </sheetData>
      <sheetData sheetId="9417">
        <row r="2">
          <cell r="A2" t="str">
            <v>Complete</v>
          </cell>
        </row>
      </sheetData>
      <sheetData sheetId="9418">
        <row r="2">
          <cell r="A2" t="str">
            <v>Complete</v>
          </cell>
        </row>
      </sheetData>
      <sheetData sheetId="9419">
        <row r="2">
          <cell r="A2" t="str">
            <v>Complete</v>
          </cell>
        </row>
      </sheetData>
      <sheetData sheetId="9420">
        <row r="2">
          <cell r="A2" t="str">
            <v>Complete</v>
          </cell>
        </row>
      </sheetData>
      <sheetData sheetId="9421">
        <row r="2">
          <cell r="A2" t="str">
            <v>Complete</v>
          </cell>
        </row>
      </sheetData>
      <sheetData sheetId="9422">
        <row r="2">
          <cell r="A2" t="str">
            <v>Complete</v>
          </cell>
        </row>
      </sheetData>
      <sheetData sheetId="9423">
        <row r="2">
          <cell r="A2" t="str">
            <v>Complete</v>
          </cell>
        </row>
      </sheetData>
      <sheetData sheetId="9424">
        <row r="2">
          <cell r="A2" t="str">
            <v>Complete</v>
          </cell>
        </row>
      </sheetData>
      <sheetData sheetId="9425">
        <row r="2">
          <cell r="A2" t="str">
            <v>Complete</v>
          </cell>
        </row>
      </sheetData>
      <sheetData sheetId="9426">
        <row r="2">
          <cell r="A2" t="str">
            <v>Complete</v>
          </cell>
        </row>
      </sheetData>
      <sheetData sheetId="9427">
        <row r="2">
          <cell r="A2" t="str">
            <v>Complete</v>
          </cell>
        </row>
      </sheetData>
      <sheetData sheetId="9428">
        <row r="2">
          <cell r="A2" t="str">
            <v>Complete</v>
          </cell>
        </row>
      </sheetData>
      <sheetData sheetId="9429">
        <row r="2">
          <cell r="A2">
            <v>43462</v>
          </cell>
        </row>
      </sheetData>
      <sheetData sheetId="9430">
        <row r="2">
          <cell r="A2">
            <v>43462</v>
          </cell>
        </row>
      </sheetData>
      <sheetData sheetId="9431">
        <row r="2">
          <cell r="A2">
            <v>43462</v>
          </cell>
        </row>
      </sheetData>
      <sheetData sheetId="9432">
        <row r="2">
          <cell r="A2">
            <v>43462</v>
          </cell>
        </row>
      </sheetData>
      <sheetData sheetId="9433">
        <row r="2">
          <cell r="A2">
            <v>43462</v>
          </cell>
        </row>
      </sheetData>
      <sheetData sheetId="9434">
        <row r="2">
          <cell r="A2">
            <v>43462</v>
          </cell>
        </row>
      </sheetData>
      <sheetData sheetId="9435">
        <row r="2">
          <cell r="A2">
            <v>43462</v>
          </cell>
        </row>
      </sheetData>
      <sheetData sheetId="9436">
        <row r="2">
          <cell r="A2">
            <v>43462</v>
          </cell>
        </row>
      </sheetData>
      <sheetData sheetId="9437">
        <row r="2">
          <cell r="A2">
            <v>43462</v>
          </cell>
        </row>
      </sheetData>
      <sheetData sheetId="9438">
        <row r="2">
          <cell r="A2">
            <v>43462</v>
          </cell>
        </row>
      </sheetData>
      <sheetData sheetId="9439">
        <row r="2">
          <cell r="A2">
            <v>43462</v>
          </cell>
        </row>
      </sheetData>
      <sheetData sheetId="9440">
        <row r="2">
          <cell r="A2">
            <v>43462</v>
          </cell>
        </row>
      </sheetData>
      <sheetData sheetId="9441">
        <row r="2">
          <cell r="A2">
            <v>43462</v>
          </cell>
        </row>
      </sheetData>
      <sheetData sheetId="9442">
        <row r="2">
          <cell r="A2">
            <v>43462</v>
          </cell>
        </row>
      </sheetData>
      <sheetData sheetId="9443">
        <row r="2">
          <cell r="A2">
            <v>43462</v>
          </cell>
        </row>
      </sheetData>
      <sheetData sheetId="9444">
        <row r="2">
          <cell r="A2">
            <v>43462</v>
          </cell>
        </row>
      </sheetData>
      <sheetData sheetId="9445">
        <row r="2">
          <cell r="A2">
            <v>43462</v>
          </cell>
        </row>
      </sheetData>
      <sheetData sheetId="9446">
        <row r="2">
          <cell r="A2">
            <v>43462</v>
          </cell>
        </row>
      </sheetData>
      <sheetData sheetId="9447">
        <row r="2">
          <cell r="A2">
            <v>43462</v>
          </cell>
        </row>
      </sheetData>
      <sheetData sheetId="9448">
        <row r="2">
          <cell r="A2">
            <v>43462</v>
          </cell>
        </row>
      </sheetData>
      <sheetData sheetId="9449">
        <row r="2">
          <cell r="A2">
            <v>43462</v>
          </cell>
        </row>
      </sheetData>
      <sheetData sheetId="9450">
        <row r="2">
          <cell r="A2">
            <v>43462</v>
          </cell>
        </row>
      </sheetData>
      <sheetData sheetId="9451">
        <row r="2">
          <cell r="A2">
            <v>43462</v>
          </cell>
        </row>
      </sheetData>
      <sheetData sheetId="9452">
        <row r="2">
          <cell r="A2">
            <v>43462</v>
          </cell>
        </row>
      </sheetData>
      <sheetData sheetId="9453">
        <row r="2">
          <cell r="A2">
            <v>43462</v>
          </cell>
        </row>
      </sheetData>
      <sheetData sheetId="9454">
        <row r="2">
          <cell r="A2">
            <v>43462</v>
          </cell>
        </row>
      </sheetData>
      <sheetData sheetId="9455">
        <row r="2">
          <cell r="A2">
            <v>43462</v>
          </cell>
        </row>
      </sheetData>
      <sheetData sheetId="9456">
        <row r="2">
          <cell r="A2">
            <v>43462</v>
          </cell>
        </row>
      </sheetData>
      <sheetData sheetId="9457">
        <row r="2">
          <cell r="A2">
            <v>43462</v>
          </cell>
        </row>
      </sheetData>
      <sheetData sheetId="9458">
        <row r="2">
          <cell r="A2">
            <v>43462</v>
          </cell>
        </row>
      </sheetData>
      <sheetData sheetId="9459">
        <row r="2">
          <cell r="A2">
            <v>43462</v>
          </cell>
        </row>
      </sheetData>
      <sheetData sheetId="9460">
        <row r="2">
          <cell r="A2">
            <v>43462</v>
          </cell>
        </row>
      </sheetData>
      <sheetData sheetId="9461">
        <row r="2">
          <cell r="A2">
            <v>43462</v>
          </cell>
        </row>
      </sheetData>
      <sheetData sheetId="9462">
        <row r="2">
          <cell r="A2">
            <v>43462</v>
          </cell>
        </row>
      </sheetData>
      <sheetData sheetId="9463">
        <row r="2">
          <cell r="A2">
            <v>43462</v>
          </cell>
        </row>
      </sheetData>
      <sheetData sheetId="9464">
        <row r="2">
          <cell r="A2">
            <v>43462</v>
          </cell>
        </row>
      </sheetData>
      <sheetData sheetId="9465">
        <row r="2">
          <cell r="A2">
            <v>43462</v>
          </cell>
        </row>
      </sheetData>
      <sheetData sheetId="9466">
        <row r="2">
          <cell r="A2">
            <v>43462</v>
          </cell>
        </row>
      </sheetData>
      <sheetData sheetId="9467">
        <row r="2">
          <cell r="A2">
            <v>43462</v>
          </cell>
        </row>
      </sheetData>
      <sheetData sheetId="9468">
        <row r="2">
          <cell r="A2">
            <v>43462</v>
          </cell>
        </row>
      </sheetData>
      <sheetData sheetId="9469">
        <row r="2">
          <cell r="A2">
            <v>43462</v>
          </cell>
        </row>
      </sheetData>
      <sheetData sheetId="9470">
        <row r="2">
          <cell r="A2" t="str">
            <v>Complete</v>
          </cell>
        </row>
      </sheetData>
      <sheetData sheetId="9471">
        <row r="2">
          <cell r="A2" t="str">
            <v>Complete</v>
          </cell>
        </row>
      </sheetData>
      <sheetData sheetId="9472">
        <row r="2">
          <cell r="A2" t="str">
            <v>Complete</v>
          </cell>
        </row>
      </sheetData>
      <sheetData sheetId="9473">
        <row r="2">
          <cell r="A2" t="str">
            <v>Complete</v>
          </cell>
        </row>
      </sheetData>
      <sheetData sheetId="9474">
        <row r="2">
          <cell r="A2" t="str">
            <v>Complete</v>
          </cell>
        </row>
      </sheetData>
      <sheetData sheetId="9475">
        <row r="2">
          <cell r="A2" t="str">
            <v>Complete</v>
          </cell>
        </row>
      </sheetData>
      <sheetData sheetId="9476">
        <row r="2">
          <cell r="A2" t="str">
            <v>Complete</v>
          </cell>
        </row>
      </sheetData>
      <sheetData sheetId="9477">
        <row r="2">
          <cell r="A2" t="str">
            <v>Complete</v>
          </cell>
        </row>
      </sheetData>
      <sheetData sheetId="9478">
        <row r="2">
          <cell r="A2" t="str">
            <v>Complete</v>
          </cell>
        </row>
      </sheetData>
      <sheetData sheetId="9479">
        <row r="2">
          <cell r="A2" t="str">
            <v>Complete</v>
          </cell>
        </row>
      </sheetData>
      <sheetData sheetId="9480">
        <row r="2">
          <cell r="A2" t="str">
            <v>Complete</v>
          </cell>
        </row>
      </sheetData>
      <sheetData sheetId="9481">
        <row r="2">
          <cell r="A2" t="str">
            <v>Complete</v>
          </cell>
        </row>
      </sheetData>
      <sheetData sheetId="9482">
        <row r="2">
          <cell r="A2" t="str">
            <v>Complete</v>
          </cell>
        </row>
      </sheetData>
      <sheetData sheetId="9483">
        <row r="2">
          <cell r="A2" t="str">
            <v>Complete</v>
          </cell>
        </row>
      </sheetData>
      <sheetData sheetId="9484">
        <row r="2">
          <cell r="A2" t="str">
            <v>Complete</v>
          </cell>
        </row>
      </sheetData>
      <sheetData sheetId="9485">
        <row r="2">
          <cell r="A2" t="str">
            <v>Complete</v>
          </cell>
        </row>
      </sheetData>
      <sheetData sheetId="9486">
        <row r="2">
          <cell r="A2" t="str">
            <v>Complete</v>
          </cell>
        </row>
      </sheetData>
      <sheetData sheetId="9487">
        <row r="2">
          <cell r="A2" t="str">
            <v>Complete</v>
          </cell>
        </row>
      </sheetData>
      <sheetData sheetId="9488">
        <row r="2">
          <cell r="A2" t="str">
            <v>Complete</v>
          </cell>
        </row>
      </sheetData>
      <sheetData sheetId="9489">
        <row r="2">
          <cell r="A2" t="str">
            <v>Complete</v>
          </cell>
        </row>
      </sheetData>
      <sheetData sheetId="9490">
        <row r="2">
          <cell r="A2" t="str">
            <v>Complete</v>
          </cell>
        </row>
      </sheetData>
      <sheetData sheetId="9491">
        <row r="2">
          <cell r="A2" t="str">
            <v>Complete</v>
          </cell>
        </row>
      </sheetData>
      <sheetData sheetId="9492">
        <row r="2">
          <cell r="A2" t="str">
            <v>Complete</v>
          </cell>
        </row>
      </sheetData>
      <sheetData sheetId="9493">
        <row r="2">
          <cell r="A2" t="str">
            <v>Complete</v>
          </cell>
        </row>
      </sheetData>
      <sheetData sheetId="9494">
        <row r="2">
          <cell r="A2" t="str">
            <v>Complete</v>
          </cell>
        </row>
      </sheetData>
      <sheetData sheetId="9495">
        <row r="2">
          <cell r="A2" t="str">
            <v>Complete</v>
          </cell>
        </row>
      </sheetData>
      <sheetData sheetId="9496">
        <row r="2">
          <cell r="A2" t="str">
            <v>Complete</v>
          </cell>
        </row>
      </sheetData>
      <sheetData sheetId="9497">
        <row r="2">
          <cell r="A2" t="str">
            <v>Complete</v>
          </cell>
        </row>
      </sheetData>
      <sheetData sheetId="9498">
        <row r="2">
          <cell r="A2" t="str">
            <v>Complete</v>
          </cell>
        </row>
      </sheetData>
      <sheetData sheetId="9499">
        <row r="2">
          <cell r="A2" t="str">
            <v>Complete</v>
          </cell>
        </row>
      </sheetData>
      <sheetData sheetId="9500">
        <row r="2">
          <cell r="A2" t="str">
            <v>Complete</v>
          </cell>
        </row>
      </sheetData>
      <sheetData sheetId="9501">
        <row r="2">
          <cell r="A2" t="str">
            <v>Complete</v>
          </cell>
        </row>
      </sheetData>
      <sheetData sheetId="9502">
        <row r="2">
          <cell r="A2" t="str">
            <v>Complete</v>
          </cell>
        </row>
      </sheetData>
      <sheetData sheetId="9503">
        <row r="2">
          <cell r="A2" t="str">
            <v>Complete</v>
          </cell>
        </row>
      </sheetData>
      <sheetData sheetId="9504">
        <row r="2">
          <cell r="A2" t="str">
            <v>Complete</v>
          </cell>
        </row>
      </sheetData>
      <sheetData sheetId="9505">
        <row r="2">
          <cell r="A2" t="str">
            <v>Complete</v>
          </cell>
        </row>
      </sheetData>
      <sheetData sheetId="9506">
        <row r="2">
          <cell r="A2" t="str">
            <v>Complete</v>
          </cell>
        </row>
      </sheetData>
      <sheetData sheetId="9507">
        <row r="2">
          <cell r="A2" t="str">
            <v>Complete</v>
          </cell>
        </row>
      </sheetData>
      <sheetData sheetId="9508">
        <row r="2">
          <cell r="A2" t="str">
            <v>Complete</v>
          </cell>
        </row>
      </sheetData>
      <sheetData sheetId="9509">
        <row r="2">
          <cell r="A2" t="str">
            <v>Complete</v>
          </cell>
        </row>
      </sheetData>
      <sheetData sheetId="9510">
        <row r="2">
          <cell r="A2" t="str">
            <v>Complete</v>
          </cell>
        </row>
      </sheetData>
      <sheetData sheetId="9511"/>
      <sheetData sheetId="9512"/>
      <sheetData sheetId="9513">
        <row r="2">
          <cell r="A2">
            <v>43462</v>
          </cell>
        </row>
      </sheetData>
      <sheetData sheetId="9514">
        <row r="2">
          <cell r="A2">
            <v>43462</v>
          </cell>
        </row>
      </sheetData>
      <sheetData sheetId="9515">
        <row r="2">
          <cell r="A2">
            <v>43462</v>
          </cell>
        </row>
      </sheetData>
      <sheetData sheetId="9516">
        <row r="2">
          <cell r="A2">
            <v>43462</v>
          </cell>
        </row>
      </sheetData>
      <sheetData sheetId="9517">
        <row r="2">
          <cell r="A2">
            <v>43462</v>
          </cell>
        </row>
      </sheetData>
      <sheetData sheetId="9518">
        <row r="2">
          <cell r="A2">
            <v>43462</v>
          </cell>
        </row>
      </sheetData>
      <sheetData sheetId="9519">
        <row r="2">
          <cell r="A2">
            <v>43462</v>
          </cell>
        </row>
      </sheetData>
      <sheetData sheetId="9520">
        <row r="2">
          <cell r="A2">
            <v>43462</v>
          </cell>
        </row>
      </sheetData>
      <sheetData sheetId="9521">
        <row r="2">
          <cell r="A2">
            <v>43462</v>
          </cell>
        </row>
      </sheetData>
      <sheetData sheetId="9522">
        <row r="2">
          <cell r="A2">
            <v>43462</v>
          </cell>
        </row>
      </sheetData>
      <sheetData sheetId="9523">
        <row r="2">
          <cell r="A2">
            <v>43462</v>
          </cell>
        </row>
      </sheetData>
      <sheetData sheetId="9524">
        <row r="2">
          <cell r="A2">
            <v>43462</v>
          </cell>
        </row>
      </sheetData>
      <sheetData sheetId="9525">
        <row r="2">
          <cell r="A2">
            <v>43462</v>
          </cell>
        </row>
      </sheetData>
      <sheetData sheetId="9526">
        <row r="2">
          <cell r="A2">
            <v>43462</v>
          </cell>
        </row>
      </sheetData>
      <sheetData sheetId="9527">
        <row r="2">
          <cell r="A2">
            <v>43462</v>
          </cell>
        </row>
      </sheetData>
      <sheetData sheetId="9528">
        <row r="2">
          <cell r="A2">
            <v>43462</v>
          </cell>
        </row>
      </sheetData>
      <sheetData sheetId="9529">
        <row r="2">
          <cell r="A2">
            <v>43462</v>
          </cell>
        </row>
      </sheetData>
      <sheetData sheetId="9530">
        <row r="2">
          <cell r="A2">
            <v>43462</v>
          </cell>
        </row>
      </sheetData>
      <sheetData sheetId="9531">
        <row r="2">
          <cell r="A2">
            <v>43462</v>
          </cell>
        </row>
      </sheetData>
      <sheetData sheetId="9532">
        <row r="2">
          <cell r="A2">
            <v>43462</v>
          </cell>
        </row>
      </sheetData>
      <sheetData sheetId="9533">
        <row r="2">
          <cell r="A2">
            <v>43462</v>
          </cell>
        </row>
      </sheetData>
      <sheetData sheetId="9534">
        <row r="2">
          <cell r="A2">
            <v>43462</v>
          </cell>
        </row>
      </sheetData>
      <sheetData sheetId="9535">
        <row r="2">
          <cell r="A2">
            <v>43462</v>
          </cell>
        </row>
      </sheetData>
      <sheetData sheetId="9536">
        <row r="2">
          <cell r="A2">
            <v>43462</v>
          </cell>
        </row>
      </sheetData>
      <sheetData sheetId="9537">
        <row r="2">
          <cell r="A2">
            <v>43462</v>
          </cell>
        </row>
      </sheetData>
      <sheetData sheetId="9538">
        <row r="2">
          <cell r="A2">
            <v>43462</v>
          </cell>
        </row>
      </sheetData>
      <sheetData sheetId="9539">
        <row r="2">
          <cell r="A2">
            <v>43462</v>
          </cell>
        </row>
      </sheetData>
      <sheetData sheetId="9540">
        <row r="2">
          <cell r="A2">
            <v>43462</v>
          </cell>
        </row>
      </sheetData>
      <sheetData sheetId="9541">
        <row r="2">
          <cell r="A2">
            <v>43462</v>
          </cell>
        </row>
      </sheetData>
      <sheetData sheetId="9542">
        <row r="2">
          <cell r="A2">
            <v>43462</v>
          </cell>
        </row>
      </sheetData>
      <sheetData sheetId="9543">
        <row r="2">
          <cell r="A2">
            <v>43462</v>
          </cell>
        </row>
      </sheetData>
      <sheetData sheetId="9544">
        <row r="2">
          <cell r="A2">
            <v>43462</v>
          </cell>
        </row>
      </sheetData>
      <sheetData sheetId="9545">
        <row r="2">
          <cell r="A2">
            <v>43462</v>
          </cell>
        </row>
      </sheetData>
      <sheetData sheetId="9546">
        <row r="2">
          <cell r="A2">
            <v>43462</v>
          </cell>
        </row>
      </sheetData>
      <sheetData sheetId="9547">
        <row r="2">
          <cell r="A2">
            <v>43462</v>
          </cell>
        </row>
      </sheetData>
      <sheetData sheetId="9548">
        <row r="2">
          <cell r="A2">
            <v>43462</v>
          </cell>
        </row>
      </sheetData>
      <sheetData sheetId="9549">
        <row r="2">
          <cell r="A2">
            <v>43462</v>
          </cell>
        </row>
      </sheetData>
      <sheetData sheetId="9550">
        <row r="2">
          <cell r="A2">
            <v>43462</v>
          </cell>
        </row>
      </sheetData>
      <sheetData sheetId="9551">
        <row r="2">
          <cell r="A2" t="str">
            <v>Complete</v>
          </cell>
        </row>
      </sheetData>
      <sheetData sheetId="9552">
        <row r="2">
          <cell r="A2" t="str">
            <v>Complete</v>
          </cell>
        </row>
      </sheetData>
      <sheetData sheetId="9553">
        <row r="2">
          <cell r="A2" t="str">
            <v>Complete</v>
          </cell>
        </row>
      </sheetData>
      <sheetData sheetId="9554">
        <row r="2">
          <cell r="A2" t="str">
            <v>Complete</v>
          </cell>
        </row>
      </sheetData>
      <sheetData sheetId="9555">
        <row r="2">
          <cell r="A2" t="str">
            <v>Complete</v>
          </cell>
        </row>
      </sheetData>
      <sheetData sheetId="9556">
        <row r="2">
          <cell r="A2" t="str">
            <v>Complete</v>
          </cell>
        </row>
      </sheetData>
      <sheetData sheetId="9557">
        <row r="2">
          <cell r="A2" t="str">
            <v>Complete</v>
          </cell>
        </row>
      </sheetData>
      <sheetData sheetId="9558">
        <row r="2">
          <cell r="A2" t="str">
            <v>Complete</v>
          </cell>
        </row>
      </sheetData>
      <sheetData sheetId="9559">
        <row r="2">
          <cell r="A2" t="str">
            <v>Complete</v>
          </cell>
        </row>
      </sheetData>
      <sheetData sheetId="9560">
        <row r="2">
          <cell r="A2" t="str">
            <v>Complete</v>
          </cell>
        </row>
      </sheetData>
      <sheetData sheetId="9561">
        <row r="2">
          <cell r="A2" t="str">
            <v>Complete</v>
          </cell>
        </row>
      </sheetData>
      <sheetData sheetId="9562">
        <row r="2">
          <cell r="A2" t="str">
            <v>Complete</v>
          </cell>
        </row>
      </sheetData>
      <sheetData sheetId="9563">
        <row r="2">
          <cell r="A2" t="str">
            <v>Complete</v>
          </cell>
        </row>
      </sheetData>
      <sheetData sheetId="9564">
        <row r="2">
          <cell r="A2" t="str">
            <v>Complete</v>
          </cell>
        </row>
      </sheetData>
      <sheetData sheetId="9565">
        <row r="2">
          <cell r="A2" t="str">
            <v>Complete</v>
          </cell>
        </row>
      </sheetData>
      <sheetData sheetId="9566">
        <row r="2">
          <cell r="A2" t="str">
            <v>Complete</v>
          </cell>
        </row>
      </sheetData>
      <sheetData sheetId="9567">
        <row r="2">
          <cell r="A2" t="str">
            <v>Complete</v>
          </cell>
        </row>
      </sheetData>
      <sheetData sheetId="9568">
        <row r="2">
          <cell r="A2" t="str">
            <v>Complete</v>
          </cell>
        </row>
      </sheetData>
      <sheetData sheetId="9569">
        <row r="2">
          <cell r="A2" t="str">
            <v>Complete</v>
          </cell>
        </row>
      </sheetData>
      <sheetData sheetId="9570">
        <row r="2">
          <cell r="A2" t="str">
            <v>Complete</v>
          </cell>
        </row>
      </sheetData>
      <sheetData sheetId="9571">
        <row r="2">
          <cell r="A2" t="str">
            <v>Complete</v>
          </cell>
        </row>
      </sheetData>
      <sheetData sheetId="9572">
        <row r="2">
          <cell r="A2" t="str">
            <v>Complete</v>
          </cell>
        </row>
      </sheetData>
      <sheetData sheetId="9573">
        <row r="2">
          <cell r="A2" t="str">
            <v>Complete</v>
          </cell>
        </row>
      </sheetData>
      <sheetData sheetId="9574">
        <row r="2">
          <cell r="A2" t="str">
            <v>Complete</v>
          </cell>
        </row>
      </sheetData>
      <sheetData sheetId="9575">
        <row r="2">
          <cell r="A2" t="str">
            <v>Complete</v>
          </cell>
        </row>
      </sheetData>
      <sheetData sheetId="9576">
        <row r="2">
          <cell r="A2" t="str">
            <v>Complete</v>
          </cell>
        </row>
      </sheetData>
      <sheetData sheetId="9577">
        <row r="2">
          <cell r="A2" t="str">
            <v>Complete</v>
          </cell>
        </row>
      </sheetData>
      <sheetData sheetId="9578">
        <row r="2">
          <cell r="A2" t="str">
            <v>Complete</v>
          </cell>
        </row>
      </sheetData>
      <sheetData sheetId="9579">
        <row r="2">
          <cell r="A2" t="str">
            <v>Complete</v>
          </cell>
        </row>
      </sheetData>
      <sheetData sheetId="9580">
        <row r="2">
          <cell r="A2" t="str">
            <v>Complete</v>
          </cell>
        </row>
      </sheetData>
      <sheetData sheetId="9581">
        <row r="2">
          <cell r="A2" t="str">
            <v>Complete</v>
          </cell>
        </row>
      </sheetData>
      <sheetData sheetId="9582">
        <row r="2">
          <cell r="A2" t="str">
            <v>Complete</v>
          </cell>
        </row>
      </sheetData>
      <sheetData sheetId="9583">
        <row r="2">
          <cell r="A2" t="str">
            <v>Complete</v>
          </cell>
        </row>
      </sheetData>
      <sheetData sheetId="9584">
        <row r="2">
          <cell r="A2" t="str">
            <v>Complete</v>
          </cell>
        </row>
      </sheetData>
      <sheetData sheetId="9585">
        <row r="2">
          <cell r="A2" t="str">
            <v>Complete</v>
          </cell>
        </row>
      </sheetData>
      <sheetData sheetId="9586">
        <row r="2">
          <cell r="A2" t="str">
            <v>Complete</v>
          </cell>
        </row>
      </sheetData>
      <sheetData sheetId="9587">
        <row r="2">
          <cell r="A2" t="str">
            <v>Complete</v>
          </cell>
        </row>
      </sheetData>
      <sheetData sheetId="9588">
        <row r="2">
          <cell r="A2" t="str">
            <v>Complete</v>
          </cell>
        </row>
      </sheetData>
      <sheetData sheetId="9589">
        <row r="2">
          <cell r="A2" t="str">
            <v>Complete</v>
          </cell>
        </row>
      </sheetData>
      <sheetData sheetId="9590">
        <row r="2">
          <cell r="A2" t="str">
            <v>Complete</v>
          </cell>
        </row>
      </sheetData>
      <sheetData sheetId="9591">
        <row r="2">
          <cell r="A2" t="str">
            <v>Complete</v>
          </cell>
        </row>
      </sheetData>
      <sheetData sheetId="9592">
        <row r="2">
          <cell r="A2" t="str">
            <v>Complete</v>
          </cell>
        </row>
      </sheetData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>
        <row r="2">
          <cell r="A2">
            <v>43462</v>
          </cell>
        </row>
      </sheetData>
      <sheetData sheetId="9676">
        <row r="2">
          <cell r="A2">
            <v>43462</v>
          </cell>
        </row>
      </sheetData>
      <sheetData sheetId="9677">
        <row r="2">
          <cell r="A2">
            <v>43462</v>
          </cell>
        </row>
      </sheetData>
      <sheetData sheetId="9678">
        <row r="2">
          <cell r="A2">
            <v>43462</v>
          </cell>
        </row>
      </sheetData>
      <sheetData sheetId="9679">
        <row r="2">
          <cell r="A2">
            <v>43462</v>
          </cell>
        </row>
      </sheetData>
      <sheetData sheetId="9680">
        <row r="2">
          <cell r="A2">
            <v>43462</v>
          </cell>
        </row>
      </sheetData>
      <sheetData sheetId="9681">
        <row r="2">
          <cell r="A2">
            <v>43462</v>
          </cell>
        </row>
      </sheetData>
      <sheetData sheetId="9682">
        <row r="2">
          <cell r="A2">
            <v>43462</v>
          </cell>
        </row>
      </sheetData>
      <sheetData sheetId="9683">
        <row r="2">
          <cell r="A2">
            <v>43462</v>
          </cell>
        </row>
      </sheetData>
      <sheetData sheetId="9684">
        <row r="2">
          <cell r="A2">
            <v>43462</v>
          </cell>
        </row>
      </sheetData>
      <sheetData sheetId="9685">
        <row r="2">
          <cell r="A2">
            <v>43462</v>
          </cell>
        </row>
      </sheetData>
      <sheetData sheetId="9686">
        <row r="2">
          <cell r="A2">
            <v>43462</v>
          </cell>
        </row>
      </sheetData>
      <sheetData sheetId="9687">
        <row r="2">
          <cell r="A2">
            <v>43462</v>
          </cell>
        </row>
      </sheetData>
      <sheetData sheetId="9688">
        <row r="2">
          <cell r="A2">
            <v>43462</v>
          </cell>
        </row>
      </sheetData>
      <sheetData sheetId="9689">
        <row r="2">
          <cell r="A2">
            <v>43462</v>
          </cell>
        </row>
      </sheetData>
      <sheetData sheetId="9690">
        <row r="2">
          <cell r="A2">
            <v>43462</v>
          </cell>
        </row>
      </sheetData>
      <sheetData sheetId="9691">
        <row r="2">
          <cell r="A2">
            <v>43462</v>
          </cell>
        </row>
      </sheetData>
      <sheetData sheetId="9692">
        <row r="2">
          <cell r="A2">
            <v>43462</v>
          </cell>
        </row>
      </sheetData>
      <sheetData sheetId="9693">
        <row r="2">
          <cell r="A2">
            <v>43462</v>
          </cell>
        </row>
      </sheetData>
      <sheetData sheetId="9694">
        <row r="2">
          <cell r="A2">
            <v>43462</v>
          </cell>
        </row>
      </sheetData>
      <sheetData sheetId="9695">
        <row r="2">
          <cell r="A2">
            <v>43462</v>
          </cell>
        </row>
      </sheetData>
      <sheetData sheetId="9696">
        <row r="2">
          <cell r="A2">
            <v>43462</v>
          </cell>
        </row>
      </sheetData>
      <sheetData sheetId="9697">
        <row r="2">
          <cell r="A2">
            <v>43462</v>
          </cell>
        </row>
      </sheetData>
      <sheetData sheetId="9698">
        <row r="2">
          <cell r="A2">
            <v>43462</v>
          </cell>
        </row>
      </sheetData>
      <sheetData sheetId="9699">
        <row r="2">
          <cell r="A2">
            <v>43462</v>
          </cell>
        </row>
      </sheetData>
      <sheetData sheetId="9700">
        <row r="2">
          <cell r="A2">
            <v>43462</v>
          </cell>
        </row>
      </sheetData>
      <sheetData sheetId="9701">
        <row r="2">
          <cell r="A2">
            <v>43462</v>
          </cell>
        </row>
      </sheetData>
      <sheetData sheetId="9702">
        <row r="2">
          <cell r="A2">
            <v>43462</v>
          </cell>
        </row>
      </sheetData>
      <sheetData sheetId="9703">
        <row r="2">
          <cell r="A2">
            <v>43462</v>
          </cell>
        </row>
      </sheetData>
      <sheetData sheetId="9704">
        <row r="2">
          <cell r="A2">
            <v>43462</v>
          </cell>
        </row>
      </sheetData>
      <sheetData sheetId="9705">
        <row r="2">
          <cell r="A2">
            <v>43462</v>
          </cell>
        </row>
      </sheetData>
      <sheetData sheetId="9706">
        <row r="2">
          <cell r="A2">
            <v>43462</v>
          </cell>
        </row>
      </sheetData>
      <sheetData sheetId="9707">
        <row r="2">
          <cell r="A2">
            <v>43462</v>
          </cell>
        </row>
      </sheetData>
      <sheetData sheetId="9708">
        <row r="2">
          <cell r="A2">
            <v>43462</v>
          </cell>
        </row>
      </sheetData>
      <sheetData sheetId="9709">
        <row r="2">
          <cell r="A2">
            <v>43462</v>
          </cell>
        </row>
      </sheetData>
      <sheetData sheetId="9710">
        <row r="2">
          <cell r="A2">
            <v>43462</v>
          </cell>
        </row>
      </sheetData>
      <sheetData sheetId="9711">
        <row r="2">
          <cell r="A2">
            <v>43462</v>
          </cell>
        </row>
      </sheetData>
      <sheetData sheetId="9712">
        <row r="2">
          <cell r="A2">
            <v>43462</v>
          </cell>
        </row>
      </sheetData>
      <sheetData sheetId="9713">
        <row r="2">
          <cell r="A2">
            <v>43462</v>
          </cell>
        </row>
      </sheetData>
      <sheetData sheetId="9714">
        <row r="2">
          <cell r="A2">
            <v>43462</v>
          </cell>
        </row>
      </sheetData>
      <sheetData sheetId="9715">
        <row r="2">
          <cell r="A2">
            <v>43462</v>
          </cell>
        </row>
      </sheetData>
      <sheetData sheetId="9716">
        <row r="2">
          <cell r="A2" t="str">
            <v>Complete</v>
          </cell>
        </row>
      </sheetData>
      <sheetData sheetId="9717">
        <row r="2">
          <cell r="A2" t="str">
            <v>Complete</v>
          </cell>
        </row>
      </sheetData>
      <sheetData sheetId="9718">
        <row r="2">
          <cell r="A2" t="str">
            <v>Complete</v>
          </cell>
        </row>
      </sheetData>
      <sheetData sheetId="9719">
        <row r="2">
          <cell r="A2" t="str">
            <v>Complete</v>
          </cell>
        </row>
      </sheetData>
      <sheetData sheetId="9720">
        <row r="2">
          <cell r="A2" t="str">
            <v>Complete</v>
          </cell>
        </row>
      </sheetData>
      <sheetData sheetId="9721">
        <row r="2">
          <cell r="A2" t="str">
            <v>Complete</v>
          </cell>
        </row>
      </sheetData>
      <sheetData sheetId="9722">
        <row r="2">
          <cell r="A2" t="str">
            <v>Complete</v>
          </cell>
        </row>
      </sheetData>
      <sheetData sheetId="9723">
        <row r="2">
          <cell r="A2" t="str">
            <v>Complete</v>
          </cell>
        </row>
      </sheetData>
      <sheetData sheetId="9724">
        <row r="2">
          <cell r="A2" t="str">
            <v>Complete</v>
          </cell>
        </row>
      </sheetData>
      <sheetData sheetId="9725">
        <row r="2">
          <cell r="A2" t="str">
            <v>Complete</v>
          </cell>
        </row>
      </sheetData>
      <sheetData sheetId="9726">
        <row r="2">
          <cell r="A2" t="str">
            <v>Complete</v>
          </cell>
        </row>
      </sheetData>
      <sheetData sheetId="9727">
        <row r="2">
          <cell r="A2" t="str">
            <v>Complete</v>
          </cell>
        </row>
      </sheetData>
      <sheetData sheetId="9728">
        <row r="2">
          <cell r="A2" t="str">
            <v>Complete</v>
          </cell>
        </row>
      </sheetData>
      <sheetData sheetId="9729">
        <row r="2">
          <cell r="A2" t="str">
            <v>Complete</v>
          </cell>
        </row>
      </sheetData>
      <sheetData sheetId="9730">
        <row r="2">
          <cell r="A2" t="str">
            <v>Complete</v>
          </cell>
        </row>
      </sheetData>
      <sheetData sheetId="9731">
        <row r="2">
          <cell r="A2" t="str">
            <v>Complete</v>
          </cell>
        </row>
      </sheetData>
      <sheetData sheetId="9732">
        <row r="2">
          <cell r="A2" t="str">
            <v>Complete</v>
          </cell>
        </row>
      </sheetData>
      <sheetData sheetId="9733">
        <row r="2">
          <cell r="A2" t="str">
            <v>Complete</v>
          </cell>
        </row>
      </sheetData>
      <sheetData sheetId="9734">
        <row r="2">
          <cell r="A2" t="str">
            <v>Complete</v>
          </cell>
        </row>
      </sheetData>
      <sheetData sheetId="9735">
        <row r="2">
          <cell r="A2" t="str">
            <v>Complete</v>
          </cell>
        </row>
      </sheetData>
      <sheetData sheetId="9736">
        <row r="2">
          <cell r="A2" t="str">
            <v>Complete</v>
          </cell>
        </row>
      </sheetData>
      <sheetData sheetId="9737">
        <row r="2">
          <cell r="A2" t="str">
            <v>Complete</v>
          </cell>
        </row>
      </sheetData>
      <sheetData sheetId="9738">
        <row r="2">
          <cell r="A2" t="str">
            <v>Complete</v>
          </cell>
        </row>
      </sheetData>
      <sheetData sheetId="9739">
        <row r="2">
          <cell r="A2" t="str">
            <v>Complete</v>
          </cell>
        </row>
      </sheetData>
      <sheetData sheetId="9740">
        <row r="2">
          <cell r="A2" t="str">
            <v>Complete</v>
          </cell>
        </row>
      </sheetData>
      <sheetData sheetId="9741">
        <row r="2">
          <cell r="A2" t="str">
            <v>Complete</v>
          </cell>
        </row>
      </sheetData>
      <sheetData sheetId="9742">
        <row r="2">
          <cell r="A2" t="str">
            <v>Complete</v>
          </cell>
        </row>
      </sheetData>
      <sheetData sheetId="9743">
        <row r="2">
          <cell r="A2" t="str">
            <v>Complete</v>
          </cell>
        </row>
      </sheetData>
      <sheetData sheetId="9744">
        <row r="2">
          <cell r="A2" t="str">
            <v>Complete</v>
          </cell>
        </row>
      </sheetData>
      <sheetData sheetId="9745">
        <row r="2">
          <cell r="A2" t="str">
            <v>Complete</v>
          </cell>
        </row>
      </sheetData>
      <sheetData sheetId="9746">
        <row r="2">
          <cell r="A2" t="str">
            <v>Complete</v>
          </cell>
        </row>
      </sheetData>
      <sheetData sheetId="9747">
        <row r="2">
          <cell r="A2" t="str">
            <v>Complete</v>
          </cell>
        </row>
      </sheetData>
      <sheetData sheetId="9748">
        <row r="2">
          <cell r="A2" t="str">
            <v>Complete</v>
          </cell>
        </row>
      </sheetData>
      <sheetData sheetId="9749">
        <row r="2">
          <cell r="A2" t="str">
            <v>Complete</v>
          </cell>
        </row>
      </sheetData>
      <sheetData sheetId="9750">
        <row r="2">
          <cell r="A2" t="str">
            <v>Complete</v>
          </cell>
        </row>
      </sheetData>
      <sheetData sheetId="9751">
        <row r="2">
          <cell r="A2" t="str">
            <v>Complete</v>
          </cell>
        </row>
      </sheetData>
      <sheetData sheetId="9752">
        <row r="2">
          <cell r="A2" t="str">
            <v>Complete</v>
          </cell>
        </row>
      </sheetData>
      <sheetData sheetId="9753">
        <row r="2">
          <cell r="A2" t="str">
            <v>Complete</v>
          </cell>
        </row>
      </sheetData>
      <sheetData sheetId="9754">
        <row r="2">
          <cell r="A2" t="str">
            <v>Complete</v>
          </cell>
        </row>
      </sheetData>
      <sheetData sheetId="9755">
        <row r="2">
          <cell r="A2" t="str">
            <v>Complete</v>
          </cell>
        </row>
      </sheetData>
      <sheetData sheetId="9756">
        <row r="2">
          <cell r="A2" t="str">
            <v>Complete</v>
          </cell>
        </row>
      </sheetData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>
        <row r="2">
          <cell r="A2">
            <v>43462</v>
          </cell>
        </row>
      </sheetData>
      <sheetData sheetId="9799">
        <row r="2">
          <cell r="A2">
            <v>43462</v>
          </cell>
        </row>
      </sheetData>
      <sheetData sheetId="9800">
        <row r="2">
          <cell r="A2">
            <v>43462</v>
          </cell>
        </row>
      </sheetData>
      <sheetData sheetId="9801">
        <row r="2">
          <cell r="A2">
            <v>43462</v>
          </cell>
        </row>
      </sheetData>
      <sheetData sheetId="9802">
        <row r="2">
          <cell r="A2">
            <v>43462</v>
          </cell>
        </row>
      </sheetData>
      <sheetData sheetId="9803">
        <row r="2">
          <cell r="A2">
            <v>43462</v>
          </cell>
        </row>
      </sheetData>
      <sheetData sheetId="9804">
        <row r="2">
          <cell r="A2">
            <v>43462</v>
          </cell>
        </row>
      </sheetData>
      <sheetData sheetId="9805">
        <row r="2">
          <cell r="A2">
            <v>43462</v>
          </cell>
        </row>
      </sheetData>
      <sheetData sheetId="9806">
        <row r="2">
          <cell r="A2">
            <v>43462</v>
          </cell>
        </row>
      </sheetData>
      <sheetData sheetId="9807">
        <row r="2">
          <cell r="A2">
            <v>43462</v>
          </cell>
        </row>
      </sheetData>
      <sheetData sheetId="9808">
        <row r="2">
          <cell r="A2">
            <v>43462</v>
          </cell>
        </row>
      </sheetData>
      <sheetData sheetId="9809">
        <row r="2">
          <cell r="A2">
            <v>43462</v>
          </cell>
        </row>
      </sheetData>
      <sheetData sheetId="9810">
        <row r="2">
          <cell r="A2">
            <v>43462</v>
          </cell>
        </row>
      </sheetData>
      <sheetData sheetId="9811">
        <row r="2">
          <cell r="A2">
            <v>43462</v>
          </cell>
        </row>
      </sheetData>
      <sheetData sheetId="9812">
        <row r="2">
          <cell r="A2">
            <v>43462</v>
          </cell>
        </row>
      </sheetData>
      <sheetData sheetId="9813">
        <row r="2">
          <cell r="A2">
            <v>43462</v>
          </cell>
        </row>
      </sheetData>
      <sheetData sheetId="9814">
        <row r="2">
          <cell r="A2">
            <v>43462</v>
          </cell>
        </row>
      </sheetData>
      <sheetData sheetId="9815">
        <row r="2">
          <cell r="A2">
            <v>43462</v>
          </cell>
        </row>
      </sheetData>
      <sheetData sheetId="9816">
        <row r="2">
          <cell r="A2">
            <v>43462</v>
          </cell>
        </row>
      </sheetData>
      <sheetData sheetId="9817">
        <row r="2">
          <cell r="A2">
            <v>43462</v>
          </cell>
        </row>
      </sheetData>
      <sheetData sheetId="9818">
        <row r="2">
          <cell r="A2">
            <v>43462</v>
          </cell>
        </row>
      </sheetData>
      <sheetData sheetId="9819">
        <row r="2">
          <cell r="A2">
            <v>43462</v>
          </cell>
        </row>
      </sheetData>
      <sheetData sheetId="9820">
        <row r="2">
          <cell r="A2">
            <v>43462</v>
          </cell>
        </row>
      </sheetData>
      <sheetData sheetId="9821">
        <row r="2">
          <cell r="A2">
            <v>43462</v>
          </cell>
        </row>
      </sheetData>
      <sheetData sheetId="9822">
        <row r="2">
          <cell r="A2">
            <v>43462</v>
          </cell>
        </row>
      </sheetData>
      <sheetData sheetId="9823">
        <row r="2">
          <cell r="A2">
            <v>43462</v>
          </cell>
        </row>
      </sheetData>
      <sheetData sheetId="9824">
        <row r="2">
          <cell r="A2">
            <v>43462</v>
          </cell>
        </row>
      </sheetData>
      <sheetData sheetId="9825">
        <row r="2">
          <cell r="A2">
            <v>43462</v>
          </cell>
        </row>
      </sheetData>
      <sheetData sheetId="9826">
        <row r="2">
          <cell r="A2">
            <v>43462</v>
          </cell>
        </row>
      </sheetData>
      <sheetData sheetId="9827">
        <row r="2">
          <cell r="A2">
            <v>43462</v>
          </cell>
        </row>
      </sheetData>
      <sheetData sheetId="9828">
        <row r="2">
          <cell r="A2">
            <v>43462</v>
          </cell>
        </row>
      </sheetData>
      <sheetData sheetId="9829">
        <row r="2">
          <cell r="A2">
            <v>43462</v>
          </cell>
        </row>
      </sheetData>
      <sheetData sheetId="9830">
        <row r="2">
          <cell r="A2">
            <v>43462</v>
          </cell>
        </row>
      </sheetData>
      <sheetData sheetId="9831">
        <row r="2">
          <cell r="A2">
            <v>43462</v>
          </cell>
        </row>
      </sheetData>
      <sheetData sheetId="9832">
        <row r="2">
          <cell r="A2">
            <v>43462</v>
          </cell>
        </row>
      </sheetData>
      <sheetData sheetId="9833">
        <row r="2">
          <cell r="A2">
            <v>43462</v>
          </cell>
        </row>
      </sheetData>
      <sheetData sheetId="9834">
        <row r="2">
          <cell r="A2">
            <v>43462</v>
          </cell>
        </row>
      </sheetData>
      <sheetData sheetId="9835">
        <row r="2">
          <cell r="A2">
            <v>43462</v>
          </cell>
        </row>
      </sheetData>
      <sheetData sheetId="9836">
        <row r="2">
          <cell r="A2">
            <v>43462</v>
          </cell>
        </row>
      </sheetData>
      <sheetData sheetId="9837">
        <row r="2">
          <cell r="A2">
            <v>43462</v>
          </cell>
        </row>
      </sheetData>
      <sheetData sheetId="9838">
        <row r="2">
          <cell r="A2">
            <v>43462</v>
          </cell>
        </row>
      </sheetData>
      <sheetData sheetId="9839">
        <row r="2">
          <cell r="A2" t="str">
            <v>Complete</v>
          </cell>
        </row>
      </sheetData>
      <sheetData sheetId="9840">
        <row r="2">
          <cell r="A2" t="str">
            <v>Complete</v>
          </cell>
        </row>
      </sheetData>
      <sheetData sheetId="9841">
        <row r="2">
          <cell r="A2" t="str">
            <v>Complete</v>
          </cell>
        </row>
      </sheetData>
      <sheetData sheetId="9842">
        <row r="2">
          <cell r="A2" t="str">
            <v>Complete</v>
          </cell>
        </row>
      </sheetData>
      <sheetData sheetId="9843">
        <row r="2">
          <cell r="A2" t="str">
            <v>Complete</v>
          </cell>
        </row>
      </sheetData>
      <sheetData sheetId="9844">
        <row r="2">
          <cell r="A2" t="str">
            <v>Complete</v>
          </cell>
        </row>
      </sheetData>
      <sheetData sheetId="9845">
        <row r="2">
          <cell r="A2" t="str">
            <v>Complete</v>
          </cell>
        </row>
      </sheetData>
      <sheetData sheetId="9846">
        <row r="2">
          <cell r="A2" t="str">
            <v>Complete</v>
          </cell>
        </row>
      </sheetData>
      <sheetData sheetId="9847">
        <row r="2">
          <cell r="A2" t="str">
            <v>Complete</v>
          </cell>
        </row>
      </sheetData>
      <sheetData sheetId="9848">
        <row r="2">
          <cell r="A2" t="str">
            <v>Complete</v>
          </cell>
        </row>
      </sheetData>
      <sheetData sheetId="9849">
        <row r="2">
          <cell r="A2" t="str">
            <v>Complete</v>
          </cell>
        </row>
      </sheetData>
      <sheetData sheetId="9850">
        <row r="2">
          <cell r="A2" t="str">
            <v>Complete</v>
          </cell>
        </row>
      </sheetData>
      <sheetData sheetId="9851">
        <row r="2">
          <cell r="A2" t="str">
            <v>Complete</v>
          </cell>
        </row>
      </sheetData>
      <sheetData sheetId="9852">
        <row r="2">
          <cell r="A2" t="str">
            <v>Complete</v>
          </cell>
        </row>
      </sheetData>
      <sheetData sheetId="9853">
        <row r="2">
          <cell r="A2" t="str">
            <v>Complete</v>
          </cell>
        </row>
      </sheetData>
      <sheetData sheetId="9854">
        <row r="2">
          <cell r="A2" t="str">
            <v>Complete</v>
          </cell>
        </row>
      </sheetData>
      <sheetData sheetId="9855">
        <row r="2">
          <cell r="A2">
            <v>43462</v>
          </cell>
        </row>
      </sheetData>
      <sheetData sheetId="9856">
        <row r="2">
          <cell r="A2">
            <v>43462</v>
          </cell>
        </row>
      </sheetData>
      <sheetData sheetId="9857">
        <row r="2">
          <cell r="A2">
            <v>43462</v>
          </cell>
        </row>
      </sheetData>
      <sheetData sheetId="9858">
        <row r="2">
          <cell r="A2">
            <v>43462</v>
          </cell>
        </row>
      </sheetData>
      <sheetData sheetId="9859">
        <row r="2">
          <cell r="A2">
            <v>43462</v>
          </cell>
        </row>
      </sheetData>
      <sheetData sheetId="9860">
        <row r="2">
          <cell r="A2">
            <v>43462</v>
          </cell>
        </row>
      </sheetData>
      <sheetData sheetId="9861">
        <row r="2">
          <cell r="A2">
            <v>43462</v>
          </cell>
        </row>
      </sheetData>
      <sheetData sheetId="9862">
        <row r="2">
          <cell r="A2">
            <v>43462</v>
          </cell>
        </row>
      </sheetData>
      <sheetData sheetId="9863">
        <row r="2">
          <cell r="A2">
            <v>43462</v>
          </cell>
        </row>
      </sheetData>
      <sheetData sheetId="9864">
        <row r="2">
          <cell r="A2">
            <v>43462</v>
          </cell>
        </row>
      </sheetData>
      <sheetData sheetId="9865">
        <row r="2">
          <cell r="A2">
            <v>43462</v>
          </cell>
        </row>
      </sheetData>
      <sheetData sheetId="9866">
        <row r="2">
          <cell r="A2">
            <v>43462</v>
          </cell>
        </row>
      </sheetData>
      <sheetData sheetId="9867">
        <row r="2">
          <cell r="A2">
            <v>43462</v>
          </cell>
        </row>
      </sheetData>
      <sheetData sheetId="9868">
        <row r="2">
          <cell r="A2">
            <v>43462</v>
          </cell>
        </row>
      </sheetData>
      <sheetData sheetId="9869">
        <row r="2">
          <cell r="A2">
            <v>43462</v>
          </cell>
        </row>
      </sheetData>
      <sheetData sheetId="9870">
        <row r="2">
          <cell r="A2">
            <v>43462</v>
          </cell>
        </row>
      </sheetData>
      <sheetData sheetId="9871">
        <row r="2">
          <cell r="A2">
            <v>43462</v>
          </cell>
        </row>
      </sheetData>
      <sheetData sheetId="9872">
        <row r="2">
          <cell r="A2">
            <v>43462</v>
          </cell>
        </row>
      </sheetData>
      <sheetData sheetId="9873">
        <row r="2">
          <cell r="A2">
            <v>43462</v>
          </cell>
        </row>
      </sheetData>
      <sheetData sheetId="9874">
        <row r="2">
          <cell r="A2">
            <v>43462</v>
          </cell>
        </row>
      </sheetData>
      <sheetData sheetId="9875">
        <row r="2">
          <cell r="A2">
            <v>43462</v>
          </cell>
        </row>
      </sheetData>
      <sheetData sheetId="9876">
        <row r="2">
          <cell r="A2">
            <v>43462</v>
          </cell>
        </row>
      </sheetData>
      <sheetData sheetId="9877">
        <row r="2">
          <cell r="A2">
            <v>43462</v>
          </cell>
        </row>
      </sheetData>
      <sheetData sheetId="9878">
        <row r="2">
          <cell r="A2">
            <v>43462</v>
          </cell>
        </row>
      </sheetData>
      <sheetData sheetId="9879">
        <row r="2">
          <cell r="A2">
            <v>43462</v>
          </cell>
        </row>
      </sheetData>
      <sheetData sheetId="9880">
        <row r="2">
          <cell r="A2" t="str">
            <v>Complete</v>
          </cell>
        </row>
      </sheetData>
      <sheetData sheetId="9881">
        <row r="2">
          <cell r="A2" t="str">
            <v>Complete</v>
          </cell>
        </row>
      </sheetData>
      <sheetData sheetId="9882">
        <row r="2">
          <cell r="A2" t="str">
            <v>Complete</v>
          </cell>
        </row>
      </sheetData>
      <sheetData sheetId="9883">
        <row r="2">
          <cell r="A2" t="str">
            <v>Complete</v>
          </cell>
        </row>
      </sheetData>
      <sheetData sheetId="9884">
        <row r="2">
          <cell r="A2" t="str">
            <v>Complete</v>
          </cell>
        </row>
      </sheetData>
      <sheetData sheetId="9885">
        <row r="2">
          <cell r="A2" t="str">
            <v>Complete</v>
          </cell>
        </row>
      </sheetData>
      <sheetData sheetId="9886">
        <row r="2">
          <cell r="A2">
            <v>43462</v>
          </cell>
        </row>
      </sheetData>
      <sheetData sheetId="9887">
        <row r="2">
          <cell r="A2">
            <v>43462</v>
          </cell>
        </row>
      </sheetData>
      <sheetData sheetId="9888">
        <row r="2">
          <cell r="A2">
            <v>43462</v>
          </cell>
        </row>
      </sheetData>
      <sheetData sheetId="9889" refreshError="1"/>
      <sheetData sheetId="9890" refreshError="1"/>
      <sheetData sheetId="9891">
        <row r="2">
          <cell r="A2">
            <v>43462</v>
          </cell>
        </row>
      </sheetData>
      <sheetData sheetId="9892">
        <row r="2">
          <cell r="A2" t="str">
            <v>Complete</v>
          </cell>
        </row>
      </sheetData>
      <sheetData sheetId="9893">
        <row r="2">
          <cell r="A2">
            <v>43462</v>
          </cell>
        </row>
      </sheetData>
      <sheetData sheetId="9894">
        <row r="2">
          <cell r="A2" t="str">
            <v>Complete</v>
          </cell>
        </row>
      </sheetData>
      <sheetData sheetId="9895">
        <row r="2">
          <cell r="A2" t="str">
            <v>Complete</v>
          </cell>
        </row>
      </sheetData>
      <sheetData sheetId="9896">
        <row r="2">
          <cell r="A2" t="str">
            <v>Complete</v>
          </cell>
        </row>
      </sheetData>
      <sheetData sheetId="9897">
        <row r="2">
          <cell r="A2">
            <v>43462</v>
          </cell>
        </row>
      </sheetData>
      <sheetData sheetId="9898">
        <row r="2">
          <cell r="A2" t="str">
            <v>Complete</v>
          </cell>
        </row>
      </sheetData>
      <sheetData sheetId="9899">
        <row r="2">
          <cell r="A2">
            <v>43462</v>
          </cell>
        </row>
      </sheetData>
      <sheetData sheetId="9900">
        <row r="2">
          <cell r="A2" t="str">
            <v>Complete</v>
          </cell>
        </row>
      </sheetData>
      <sheetData sheetId="9901">
        <row r="2">
          <cell r="A2">
            <v>43462</v>
          </cell>
        </row>
      </sheetData>
      <sheetData sheetId="9902">
        <row r="2">
          <cell r="A2" t="str">
            <v>Complete</v>
          </cell>
        </row>
      </sheetData>
      <sheetData sheetId="9903">
        <row r="2">
          <cell r="A2">
            <v>43462</v>
          </cell>
        </row>
      </sheetData>
      <sheetData sheetId="9904">
        <row r="2">
          <cell r="A2" t="str">
            <v>Complete</v>
          </cell>
        </row>
      </sheetData>
      <sheetData sheetId="9905">
        <row r="2">
          <cell r="A2">
            <v>43462</v>
          </cell>
        </row>
      </sheetData>
      <sheetData sheetId="9906">
        <row r="2">
          <cell r="A2" t="str">
            <v>Complete</v>
          </cell>
        </row>
      </sheetData>
      <sheetData sheetId="9907">
        <row r="2">
          <cell r="A2">
            <v>43462</v>
          </cell>
        </row>
      </sheetData>
      <sheetData sheetId="9908">
        <row r="2">
          <cell r="A2" t="str">
            <v>Complete</v>
          </cell>
        </row>
      </sheetData>
      <sheetData sheetId="9909">
        <row r="2">
          <cell r="A2">
            <v>43462</v>
          </cell>
        </row>
      </sheetData>
      <sheetData sheetId="9910">
        <row r="2">
          <cell r="A2" t="str">
            <v>Complete</v>
          </cell>
        </row>
      </sheetData>
      <sheetData sheetId="9911">
        <row r="2">
          <cell r="A2">
            <v>43462</v>
          </cell>
        </row>
      </sheetData>
      <sheetData sheetId="9912">
        <row r="2">
          <cell r="A2" t="str">
            <v>Complete</v>
          </cell>
        </row>
      </sheetData>
      <sheetData sheetId="9913">
        <row r="2">
          <cell r="A2">
            <v>43462</v>
          </cell>
        </row>
      </sheetData>
      <sheetData sheetId="9914">
        <row r="2">
          <cell r="A2" t="str">
            <v>Complete</v>
          </cell>
        </row>
      </sheetData>
      <sheetData sheetId="9915">
        <row r="2">
          <cell r="A2">
            <v>43462</v>
          </cell>
        </row>
      </sheetData>
      <sheetData sheetId="9916">
        <row r="2">
          <cell r="A2" t="str">
            <v>Complete</v>
          </cell>
        </row>
      </sheetData>
      <sheetData sheetId="9917">
        <row r="2">
          <cell r="A2">
            <v>43462</v>
          </cell>
        </row>
      </sheetData>
      <sheetData sheetId="9918">
        <row r="2">
          <cell r="A2" t="str">
            <v>Complete</v>
          </cell>
        </row>
      </sheetData>
      <sheetData sheetId="9919">
        <row r="2">
          <cell r="A2">
            <v>43462</v>
          </cell>
        </row>
      </sheetData>
      <sheetData sheetId="9920">
        <row r="2">
          <cell r="A2" t="str">
            <v>Complete</v>
          </cell>
        </row>
      </sheetData>
      <sheetData sheetId="9921">
        <row r="2">
          <cell r="A2">
            <v>43462</v>
          </cell>
        </row>
      </sheetData>
      <sheetData sheetId="9922">
        <row r="2">
          <cell r="A2" t="str">
            <v>Complete</v>
          </cell>
        </row>
      </sheetData>
      <sheetData sheetId="9923">
        <row r="2">
          <cell r="A2" t="str">
            <v>Complete</v>
          </cell>
        </row>
      </sheetData>
      <sheetData sheetId="9924">
        <row r="2">
          <cell r="A2" t="str">
            <v>Complete</v>
          </cell>
        </row>
      </sheetData>
      <sheetData sheetId="9925">
        <row r="2">
          <cell r="A2" t="str">
            <v>Complete</v>
          </cell>
        </row>
      </sheetData>
      <sheetData sheetId="9926">
        <row r="2">
          <cell r="A2" t="str">
            <v>Complete</v>
          </cell>
        </row>
      </sheetData>
      <sheetData sheetId="9927">
        <row r="2">
          <cell r="A2" t="str">
            <v>Complete</v>
          </cell>
        </row>
      </sheetData>
      <sheetData sheetId="9928">
        <row r="2">
          <cell r="A2" t="str">
            <v>Complete</v>
          </cell>
        </row>
      </sheetData>
      <sheetData sheetId="9929">
        <row r="2">
          <cell r="A2" t="str">
            <v>Complete</v>
          </cell>
        </row>
      </sheetData>
      <sheetData sheetId="9930">
        <row r="2">
          <cell r="A2" t="str">
            <v>Complete</v>
          </cell>
        </row>
      </sheetData>
      <sheetData sheetId="9931">
        <row r="2">
          <cell r="A2" t="str">
            <v>Complete</v>
          </cell>
        </row>
      </sheetData>
      <sheetData sheetId="9932">
        <row r="2">
          <cell r="A2" t="str">
            <v>Complete</v>
          </cell>
        </row>
      </sheetData>
      <sheetData sheetId="9933">
        <row r="2">
          <cell r="A2" t="str">
            <v>Complete</v>
          </cell>
        </row>
      </sheetData>
      <sheetData sheetId="9934">
        <row r="2">
          <cell r="A2" t="str">
            <v>Complete</v>
          </cell>
        </row>
      </sheetData>
      <sheetData sheetId="9935">
        <row r="2">
          <cell r="A2" t="str">
            <v>Complete</v>
          </cell>
        </row>
      </sheetData>
      <sheetData sheetId="9936">
        <row r="2">
          <cell r="A2" t="str">
            <v>Complete</v>
          </cell>
        </row>
      </sheetData>
      <sheetData sheetId="9937">
        <row r="2">
          <cell r="A2" t="str">
            <v>Complete</v>
          </cell>
        </row>
      </sheetData>
      <sheetData sheetId="9938">
        <row r="2">
          <cell r="A2" t="str">
            <v>Complete</v>
          </cell>
        </row>
      </sheetData>
      <sheetData sheetId="9939">
        <row r="2">
          <cell r="A2" t="str">
            <v>Complete</v>
          </cell>
        </row>
      </sheetData>
      <sheetData sheetId="9940">
        <row r="2">
          <cell r="A2" t="str">
            <v>Complete</v>
          </cell>
        </row>
      </sheetData>
      <sheetData sheetId="9941">
        <row r="2">
          <cell r="A2" t="str">
            <v>Complete</v>
          </cell>
        </row>
      </sheetData>
      <sheetData sheetId="9942">
        <row r="2">
          <cell r="A2" t="str">
            <v>Complete</v>
          </cell>
        </row>
      </sheetData>
      <sheetData sheetId="9943">
        <row r="2">
          <cell r="A2" t="str">
            <v>Complete</v>
          </cell>
        </row>
      </sheetData>
      <sheetData sheetId="9944">
        <row r="2">
          <cell r="A2" t="str">
            <v>Complete</v>
          </cell>
        </row>
      </sheetData>
      <sheetData sheetId="9945">
        <row r="2">
          <cell r="A2" t="str">
            <v>Complete</v>
          </cell>
        </row>
      </sheetData>
      <sheetData sheetId="9946">
        <row r="2">
          <cell r="A2" t="str">
            <v>Complete</v>
          </cell>
        </row>
      </sheetData>
      <sheetData sheetId="9947">
        <row r="2">
          <cell r="A2" t="str">
            <v>Complete</v>
          </cell>
        </row>
      </sheetData>
      <sheetData sheetId="9948">
        <row r="2">
          <cell r="A2" t="str">
            <v>Complete</v>
          </cell>
        </row>
      </sheetData>
      <sheetData sheetId="9949">
        <row r="2">
          <cell r="A2" t="str">
            <v>Complete</v>
          </cell>
        </row>
      </sheetData>
      <sheetData sheetId="9950">
        <row r="2">
          <cell r="A2">
            <v>43462</v>
          </cell>
        </row>
      </sheetData>
      <sheetData sheetId="9951">
        <row r="2">
          <cell r="A2" t="str">
            <v>Complete</v>
          </cell>
        </row>
      </sheetData>
      <sheetData sheetId="9952">
        <row r="2">
          <cell r="A2">
            <v>43462</v>
          </cell>
        </row>
      </sheetData>
      <sheetData sheetId="9953">
        <row r="2">
          <cell r="A2" t="str">
            <v>Complete</v>
          </cell>
        </row>
      </sheetData>
      <sheetData sheetId="9954">
        <row r="2">
          <cell r="A2">
            <v>43462</v>
          </cell>
        </row>
      </sheetData>
      <sheetData sheetId="9955">
        <row r="2">
          <cell r="A2" t="str">
            <v>Complete</v>
          </cell>
        </row>
      </sheetData>
      <sheetData sheetId="9956">
        <row r="2">
          <cell r="A2">
            <v>43462</v>
          </cell>
        </row>
      </sheetData>
      <sheetData sheetId="9957">
        <row r="2">
          <cell r="A2" t="str">
            <v>Complete</v>
          </cell>
        </row>
      </sheetData>
      <sheetData sheetId="9958">
        <row r="2">
          <cell r="A2">
            <v>43462</v>
          </cell>
        </row>
      </sheetData>
      <sheetData sheetId="9959">
        <row r="2">
          <cell r="A2" t="str">
            <v>Complete</v>
          </cell>
        </row>
      </sheetData>
      <sheetData sheetId="9960">
        <row r="2">
          <cell r="A2">
            <v>43462</v>
          </cell>
        </row>
      </sheetData>
      <sheetData sheetId="9961">
        <row r="2">
          <cell r="A2" t="str">
            <v>Complete</v>
          </cell>
        </row>
      </sheetData>
      <sheetData sheetId="9962">
        <row r="2">
          <cell r="A2">
            <v>43462</v>
          </cell>
        </row>
      </sheetData>
      <sheetData sheetId="9963">
        <row r="2">
          <cell r="A2" t="str">
            <v>Complete</v>
          </cell>
        </row>
      </sheetData>
      <sheetData sheetId="9964">
        <row r="2">
          <cell r="A2" t="str">
            <v>Complete</v>
          </cell>
        </row>
      </sheetData>
      <sheetData sheetId="9965">
        <row r="2">
          <cell r="A2" t="str">
            <v>Complete</v>
          </cell>
        </row>
      </sheetData>
      <sheetData sheetId="9966">
        <row r="2">
          <cell r="A2" t="str">
            <v>Complete</v>
          </cell>
        </row>
      </sheetData>
      <sheetData sheetId="9967">
        <row r="2">
          <cell r="A2" t="str">
            <v>Complete</v>
          </cell>
        </row>
      </sheetData>
      <sheetData sheetId="9968">
        <row r="2">
          <cell r="A2" t="str">
            <v>Complete</v>
          </cell>
        </row>
      </sheetData>
      <sheetData sheetId="9969">
        <row r="2">
          <cell r="A2" t="str">
            <v>Complete</v>
          </cell>
        </row>
      </sheetData>
      <sheetData sheetId="9970">
        <row r="2">
          <cell r="A2" t="str">
            <v>Complete</v>
          </cell>
        </row>
      </sheetData>
      <sheetData sheetId="9971">
        <row r="2">
          <cell r="A2" t="str">
            <v>Complete</v>
          </cell>
        </row>
      </sheetData>
      <sheetData sheetId="9972">
        <row r="2">
          <cell r="A2" t="str">
            <v>Complete</v>
          </cell>
        </row>
      </sheetData>
      <sheetData sheetId="9973">
        <row r="2">
          <cell r="A2" t="str">
            <v>Complete</v>
          </cell>
        </row>
      </sheetData>
      <sheetData sheetId="9974">
        <row r="2">
          <cell r="A2" t="str">
            <v>Complete</v>
          </cell>
        </row>
      </sheetData>
      <sheetData sheetId="9975">
        <row r="2">
          <cell r="A2" t="str">
            <v>Complete</v>
          </cell>
        </row>
      </sheetData>
      <sheetData sheetId="9976">
        <row r="2">
          <cell r="A2" t="str">
            <v>Complete</v>
          </cell>
        </row>
      </sheetData>
      <sheetData sheetId="9977">
        <row r="2">
          <cell r="A2" t="str">
            <v>Complete</v>
          </cell>
        </row>
      </sheetData>
      <sheetData sheetId="9978">
        <row r="2">
          <cell r="A2" t="str">
            <v>Complete</v>
          </cell>
        </row>
      </sheetData>
      <sheetData sheetId="9979">
        <row r="2">
          <cell r="A2" t="str">
            <v>Complete</v>
          </cell>
        </row>
      </sheetData>
      <sheetData sheetId="9980">
        <row r="2">
          <cell r="A2" t="str">
            <v>Complete</v>
          </cell>
        </row>
      </sheetData>
      <sheetData sheetId="9981">
        <row r="2">
          <cell r="A2" t="str">
            <v>Complete</v>
          </cell>
        </row>
      </sheetData>
      <sheetData sheetId="9982">
        <row r="2">
          <cell r="A2" t="str">
            <v>Complete</v>
          </cell>
        </row>
      </sheetData>
      <sheetData sheetId="9983">
        <row r="2">
          <cell r="A2" t="str">
            <v>Complete</v>
          </cell>
        </row>
      </sheetData>
      <sheetData sheetId="9984">
        <row r="2">
          <cell r="A2" t="str">
            <v>Complete</v>
          </cell>
        </row>
      </sheetData>
      <sheetData sheetId="9985">
        <row r="2">
          <cell r="A2" t="str">
            <v>Complete</v>
          </cell>
        </row>
      </sheetData>
      <sheetData sheetId="9986">
        <row r="2">
          <cell r="A2" t="str">
            <v>Complete</v>
          </cell>
        </row>
      </sheetData>
      <sheetData sheetId="9987">
        <row r="2">
          <cell r="A2" t="str">
            <v>Complete</v>
          </cell>
        </row>
      </sheetData>
      <sheetData sheetId="9988">
        <row r="2">
          <cell r="A2" t="str">
            <v>Complete</v>
          </cell>
        </row>
      </sheetData>
      <sheetData sheetId="9989">
        <row r="2">
          <cell r="A2" t="str">
            <v>Complete</v>
          </cell>
        </row>
      </sheetData>
      <sheetData sheetId="9990">
        <row r="2">
          <cell r="A2" t="str">
            <v>Complete</v>
          </cell>
        </row>
      </sheetData>
      <sheetData sheetId="9991">
        <row r="2">
          <cell r="A2" t="str">
            <v>Complete</v>
          </cell>
        </row>
      </sheetData>
      <sheetData sheetId="9992">
        <row r="2">
          <cell r="A2" t="str">
            <v>Complete</v>
          </cell>
        </row>
      </sheetData>
      <sheetData sheetId="9993">
        <row r="2">
          <cell r="A2" t="str">
            <v>Complete</v>
          </cell>
        </row>
      </sheetData>
      <sheetData sheetId="9994">
        <row r="2">
          <cell r="A2" t="str">
            <v>Complete</v>
          </cell>
        </row>
      </sheetData>
      <sheetData sheetId="9995">
        <row r="2">
          <cell r="A2" t="str">
            <v>Complete</v>
          </cell>
        </row>
      </sheetData>
      <sheetData sheetId="9996">
        <row r="2">
          <cell r="A2" t="str">
            <v>Complete</v>
          </cell>
        </row>
      </sheetData>
      <sheetData sheetId="9997">
        <row r="2">
          <cell r="A2" t="str">
            <v>Complete</v>
          </cell>
        </row>
      </sheetData>
      <sheetData sheetId="9998">
        <row r="2">
          <cell r="A2" t="str">
            <v>Complete</v>
          </cell>
        </row>
      </sheetData>
      <sheetData sheetId="9999">
        <row r="2">
          <cell r="A2" t="str">
            <v>Complete</v>
          </cell>
        </row>
      </sheetData>
      <sheetData sheetId="10000">
        <row r="2">
          <cell r="A2" t="str">
            <v>Complete</v>
          </cell>
        </row>
      </sheetData>
      <sheetData sheetId="10001">
        <row r="2">
          <cell r="A2" t="str">
            <v>Complete</v>
          </cell>
        </row>
      </sheetData>
      <sheetData sheetId="10002">
        <row r="2">
          <cell r="A2" t="str">
            <v>Complete</v>
          </cell>
        </row>
      </sheetData>
      <sheetData sheetId="10003">
        <row r="2">
          <cell r="A2" t="str">
            <v>Complete</v>
          </cell>
        </row>
      </sheetData>
      <sheetData sheetId="10004">
        <row r="2">
          <cell r="A2" t="str">
            <v>Complete</v>
          </cell>
        </row>
      </sheetData>
      <sheetData sheetId="10005">
        <row r="2">
          <cell r="A2" t="str">
            <v>Complete</v>
          </cell>
        </row>
      </sheetData>
      <sheetData sheetId="10006">
        <row r="2">
          <cell r="A2" t="str">
            <v>Complete</v>
          </cell>
        </row>
      </sheetData>
      <sheetData sheetId="10007">
        <row r="2">
          <cell r="A2" t="str">
            <v>Complete</v>
          </cell>
        </row>
      </sheetData>
      <sheetData sheetId="10008">
        <row r="2">
          <cell r="A2" t="str">
            <v>Complete</v>
          </cell>
        </row>
      </sheetData>
      <sheetData sheetId="10009">
        <row r="2">
          <cell r="A2" t="str">
            <v>Complete</v>
          </cell>
        </row>
      </sheetData>
      <sheetData sheetId="10010">
        <row r="2">
          <cell r="A2" t="str">
            <v>Complete</v>
          </cell>
        </row>
      </sheetData>
      <sheetData sheetId="10011">
        <row r="2">
          <cell r="A2" t="str">
            <v>Complete</v>
          </cell>
        </row>
      </sheetData>
      <sheetData sheetId="10012">
        <row r="2">
          <cell r="A2" t="str">
            <v>Complete</v>
          </cell>
        </row>
      </sheetData>
      <sheetData sheetId="10013">
        <row r="2">
          <cell r="A2" t="str">
            <v>Complete</v>
          </cell>
        </row>
      </sheetData>
      <sheetData sheetId="10014">
        <row r="2">
          <cell r="A2" t="str">
            <v>Complete</v>
          </cell>
        </row>
      </sheetData>
      <sheetData sheetId="10015">
        <row r="2">
          <cell r="A2">
            <v>43462</v>
          </cell>
        </row>
      </sheetData>
      <sheetData sheetId="10016">
        <row r="2">
          <cell r="A2">
            <v>43462</v>
          </cell>
        </row>
      </sheetData>
      <sheetData sheetId="10017">
        <row r="2">
          <cell r="A2">
            <v>43462</v>
          </cell>
        </row>
      </sheetData>
      <sheetData sheetId="10018">
        <row r="2">
          <cell r="A2">
            <v>43462</v>
          </cell>
        </row>
      </sheetData>
      <sheetData sheetId="10019">
        <row r="2">
          <cell r="A2">
            <v>43462</v>
          </cell>
        </row>
      </sheetData>
      <sheetData sheetId="10020">
        <row r="2">
          <cell r="A2">
            <v>43462</v>
          </cell>
        </row>
      </sheetData>
      <sheetData sheetId="10021">
        <row r="2">
          <cell r="A2">
            <v>43462</v>
          </cell>
        </row>
      </sheetData>
      <sheetData sheetId="10022">
        <row r="2">
          <cell r="A2">
            <v>43462</v>
          </cell>
        </row>
      </sheetData>
      <sheetData sheetId="10023">
        <row r="2">
          <cell r="A2">
            <v>43462</v>
          </cell>
        </row>
      </sheetData>
      <sheetData sheetId="10024">
        <row r="2">
          <cell r="A2">
            <v>43462</v>
          </cell>
        </row>
      </sheetData>
      <sheetData sheetId="10025">
        <row r="2">
          <cell r="A2">
            <v>43462</v>
          </cell>
        </row>
      </sheetData>
      <sheetData sheetId="10026">
        <row r="2">
          <cell r="A2">
            <v>43462</v>
          </cell>
        </row>
      </sheetData>
      <sheetData sheetId="10027">
        <row r="2">
          <cell r="A2">
            <v>43462</v>
          </cell>
        </row>
      </sheetData>
      <sheetData sheetId="10028">
        <row r="2">
          <cell r="A2">
            <v>43462</v>
          </cell>
        </row>
      </sheetData>
      <sheetData sheetId="10029">
        <row r="2">
          <cell r="A2">
            <v>43462</v>
          </cell>
        </row>
      </sheetData>
      <sheetData sheetId="10030">
        <row r="2">
          <cell r="A2">
            <v>43462</v>
          </cell>
        </row>
      </sheetData>
      <sheetData sheetId="10031">
        <row r="2">
          <cell r="A2">
            <v>43462</v>
          </cell>
        </row>
      </sheetData>
      <sheetData sheetId="10032">
        <row r="2">
          <cell r="A2">
            <v>43462</v>
          </cell>
        </row>
      </sheetData>
      <sheetData sheetId="10033">
        <row r="2">
          <cell r="A2">
            <v>43462</v>
          </cell>
        </row>
      </sheetData>
      <sheetData sheetId="10034">
        <row r="2">
          <cell r="A2">
            <v>43462</v>
          </cell>
        </row>
      </sheetData>
      <sheetData sheetId="10035">
        <row r="2">
          <cell r="A2">
            <v>43462</v>
          </cell>
        </row>
      </sheetData>
      <sheetData sheetId="10036">
        <row r="2">
          <cell r="A2">
            <v>43462</v>
          </cell>
        </row>
      </sheetData>
      <sheetData sheetId="10037">
        <row r="2">
          <cell r="A2">
            <v>43462</v>
          </cell>
        </row>
      </sheetData>
      <sheetData sheetId="10038">
        <row r="2">
          <cell r="A2">
            <v>43462</v>
          </cell>
        </row>
      </sheetData>
      <sheetData sheetId="10039">
        <row r="2">
          <cell r="A2">
            <v>43462</v>
          </cell>
        </row>
      </sheetData>
      <sheetData sheetId="10040">
        <row r="2">
          <cell r="A2">
            <v>43462</v>
          </cell>
        </row>
      </sheetData>
      <sheetData sheetId="10041">
        <row r="2">
          <cell r="A2">
            <v>43462</v>
          </cell>
        </row>
      </sheetData>
      <sheetData sheetId="10042">
        <row r="2">
          <cell r="A2">
            <v>43462</v>
          </cell>
        </row>
      </sheetData>
      <sheetData sheetId="10043">
        <row r="2">
          <cell r="A2">
            <v>43462</v>
          </cell>
        </row>
      </sheetData>
      <sheetData sheetId="10044">
        <row r="2">
          <cell r="A2">
            <v>43462</v>
          </cell>
        </row>
      </sheetData>
      <sheetData sheetId="10045">
        <row r="2">
          <cell r="A2">
            <v>43462</v>
          </cell>
        </row>
      </sheetData>
      <sheetData sheetId="10046">
        <row r="2">
          <cell r="A2">
            <v>43462</v>
          </cell>
        </row>
      </sheetData>
      <sheetData sheetId="10047">
        <row r="2">
          <cell r="A2">
            <v>43462</v>
          </cell>
        </row>
      </sheetData>
      <sheetData sheetId="10048">
        <row r="2">
          <cell r="A2">
            <v>43462</v>
          </cell>
        </row>
      </sheetData>
      <sheetData sheetId="10049">
        <row r="2">
          <cell r="A2">
            <v>43462</v>
          </cell>
        </row>
      </sheetData>
      <sheetData sheetId="10050">
        <row r="2">
          <cell r="A2">
            <v>43462</v>
          </cell>
        </row>
      </sheetData>
      <sheetData sheetId="10051">
        <row r="2">
          <cell r="A2">
            <v>43462</v>
          </cell>
        </row>
      </sheetData>
      <sheetData sheetId="10052">
        <row r="2">
          <cell r="A2">
            <v>43462</v>
          </cell>
        </row>
      </sheetData>
      <sheetData sheetId="10053">
        <row r="2">
          <cell r="A2">
            <v>43462</v>
          </cell>
        </row>
      </sheetData>
      <sheetData sheetId="10054">
        <row r="2">
          <cell r="A2">
            <v>43462</v>
          </cell>
        </row>
      </sheetData>
      <sheetData sheetId="10055">
        <row r="2">
          <cell r="A2">
            <v>43462</v>
          </cell>
        </row>
      </sheetData>
      <sheetData sheetId="10056">
        <row r="2">
          <cell r="A2">
            <v>43462</v>
          </cell>
        </row>
      </sheetData>
      <sheetData sheetId="10057">
        <row r="2">
          <cell r="A2">
            <v>43462</v>
          </cell>
        </row>
      </sheetData>
      <sheetData sheetId="10058">
        <row r="2">
          <cell r="A2">
            <v>43462</v>
          </cell>
        </row>
      </sheetData>
      <sheetData sheetId="10059">
        <row r="2">
          <cell r="A2">
            <v>43462</v>
          </cell>
        </row>
      </sheetData>
      <sheetData sheetId="10060">
        <row r="2">
          <cell r="A2">
            <v>43462</v>
          </cell>
        </row>
      </sheetData>
      <sheetData sheetId="10061">
        <row r="2">
          <cell r="A2">
            <v>43462</v>
          </cell>
        </row>
      </sheetData>
      <sheetData sheetId="10062">
        <row r="2">
          <cell r="A2">
            <v>43462</v>
          </cell>
        </row>
      </sheetData>
      <sheetData sheetId="10063">
        <row r="2">
          <cell r="A2">
            <v>43462</v>
          </cell>
        </row>
      </sheetData>
      <sheetData sheetId="10064">
        <row r="2">
          <cell r="A2">
            <v>43462</v>
          </cell>
        </row>
      </sheetData>
      <sheetData sheetId="10065">
        <row r="2">
          <cell r="A2">
            <v>43462</v>
          </cell>
        </row>
      </sheetData>
      <sheetData sheetId="10066">
        <row r="2">
          <cell r="A2">
            <v>43462</v>
          </cell>
        </row>
      </sheetData>
      <sheetData sheetId="10067">
        <row r="2">
          <cell r="A2">
            <v>43462</v>
          </cell>
        </row>
      </sheetData>
      <sheetData sheetId="10068">
        <row r="2">
          <cell r="A2">
            <v>43462</v>
          </cell>
        </row>
      </sheetData>
      <sheetData sheetId="10069">
        <row r="2">
          <cell r="A2">
            <v>43462</v>
          </cell>
        </row>
      </sheetData>
      <sheetData sheetId="10070">
        <row r="2">
          <cell r="A2">
            <v>43462</v>
          </cell>
        </row>
      </sheetData>
      <sheetData sheetId="10071">
        <row r="2">
          <cell r="A2">
            <v>43462</v>
          </cell>
        </row>
      </sheetData>
      <sheetData sheetId="10072">
        <row r="2">
          <cell r="A2">
            <v>43462</v>
          </cell>
        </row>
      </sheetData>
      <sheetData sheetId="10073">
        <row r="2">
          <cell r="A2">
            <v>43462</v>
          </cell>
        </row>
      </sheetData>
      <sheetData sheetId="10074">
        <row r="2">
          <cell r="A2">
            <v>43462</v>
          </cell>
        </row>
      </sheetData>
      <sheetData sheetId="10075">
        <row r="2">
          <cell r="A2">
            <v>43462</v>
          </cell>
        </row>
      </sheetData>
      <sheetData sheetId="10076">
        <row r="2">
          <cell r="A2">
            <v>43462</v>
          </cell>
        </row>
      </sheetData>
      <sheetData sheetId="10077">
        <row r="2">
          <cell r="A2">
            <v>43462</v>
          </cell>
        </row>
      </sheetData>
      <sheetData sheetId="10078">
        <row r="2">
          <cell r="A2">
            <v>43462</v>
          </cell>
        </row>
      </sheetData>
      <sheetData sheetId="10079">
        <row r="2">
          <cell r="A2">
            <v>43462</v>
          </cell>
        </row>
      </sheetData>
      <sheetData sheetId="10080">
        <row r="2">
          <cell r="A2">
            <v>43462</v>
          </cell>
        </row>
      </sheetData>
      <sheetData sheetId="10081">
        <row r="2">
          <cell r="A2">
            <v>43462</v>
          </cell>
        </row>
      </sheetData>
      <sheetData sheetId="10082">
        <row r="2">
          <cell r="A2">
            <v>43462</v>
          </cell>
        </row>
      </sheetData>
      <sheetData sheetId="10083">
        <row r="2">
          <cell r="A2">
            <v>43462</v>
          </cell>
        </row>
      </sheetData>
      <sheetData sheetId="10084">
        <row r="2">
          <cell r="A2">
            <v>43462</v>
          </cell>
        </row>
      </sheetData>
      <sheetData sheetId="10085">
        <row r="2">
          <cell r="A2">
            <v>43462</v>
          </cell>
        </row>
      </sheetData>
      <sheetData sheetId="10086">
        <row r="2">
          <cell r="A2">
            <v>43462</v>
          </cell>
        </row>
      </sheetData>
      <sheetData sheetId="10087">
        <row r="2">
          <cell r="A2" t="str">
            <v>Complete</v>
          </cell>
        </row>
      </sheetData>
      <sheetData sheetId="10088">
        <row r="2">
          <cell r="A2">
            <v>43462</v>
          </cell>
        </row>
      </sheetData>
      <sheetData sheetId="10089">
        <row r="2">
          <cell r="A2" t="str">
            <v>Complete</v>
          </cell>
        </row>
      </sheetData>
      <sheetData sheetId="10090">
        <row r="2">
          <cell r="A2">
            <v>43462</v>
          </cell>
        </row>
      </sheetData>
      <sheetData sheetId="10091">
        <row r="2">
          <cell r="A2" t="str">
            <v>Complete</v>
          </cell>
        </row>
      </sheetData>
      <sheetData sheetId="10092">
        <row r="2">
          <cell r="A2">
            <v>43462</v>
          </cell>
        </row>
      </sheetData>
      <sheetData sheetId="10093">
        <row r="2">
          <cell r="A2" t="str">
            <v>Complete</v>
          </cell>
        </row>
      </sheetData>
      <sheetData sheetId="10094">
        <row r="2">
          <cell r="A2">
            <v>43462</v>
          </cell>
        </row>
      </sheetData>
      <sheetData sheetId="10095">
        <row r="2">
          <cell r="A2" t="str">
            <v>Complete</v>
          </cell>
        </row>
      </sheetData>
      <sheetData sheetId="10096">
        <row r="2">
          <cell r="A2">
            <v>43462</v>
          </cell>
        </row>
      </sheetData>
      <sheetData sheetId="10097">
        <row r="2">
          <cell r="A2" t="str">
            <v>Complete</v>
          </cell>
        </row>
      </sheetData>
      <sheetData sheetId="10098">
        <row r="2">
          <cell r="A2">
            <v>43462</v>
          </cell>
        </row>
      </sheetData>
      <sheetData sheetId="10099">
        <row r="2">
          <cell r="A2" t="str">
            <v>Complete</v>
          </cell>
        </row>
      </sheetData>
      <sheetData sheetId="10100">
        <row r="2">
          <cell r="A2">
            <v>43462</v>
          </cell>
        </row>
      </sheetData>
      <sheetData sheetId="10101">
        <row r="2">
          <cell r="A2" t="str">
            <v>Complete</v>
          </cell>
        </row>
      </sheetData>
      <sheetData sheetId="10102">
        <row r="2">
          <cell r="A2">
            <v>43462</v>
          </cell>
        </row>
      </sheetData>
      <sheetData sheetId="10103">
        <row r="2">
          <cell r="A2" t="str">
            <v>Complete</v>
          </cell>
        </row>
      </sheetData>
      <sheetData sheetId="10104">
        <row r="2">
          <cell r="A2">
            <v>43462</v>
          </cell>
        </row>
      </sheetData>
      <sheetData sheetId="10105">
        <row r="2">
          <cell r="A2" t="str">
            <v>Complete</v>
          </cell>
        </row>
      </sheetData>
      <sheetData sheetId="10106">
        <row r="2">
          <cell r="A2">
            <v>43462</v>
          </cell>
        </row>
      </sheetData>
      <sheetData sheetId="10107">
        <row r="2">
          <cell r="A2" t="str">
            <v>Complete</v>
          </cell>
        </row>
      </sheetData>
      <sheetData sheetId="10108">
        <row r="2">
          <cell r="A2" t="str">
            <v>Complete</v>
          </cell>
        </row>
      </sheetData>
      <sheetData sheetId="10109">
        <row r="2">
          <cell r="A2" t="str">
            <v>Complete</v>
          </cell>
        </row>
      </sheetData>
      <sheetData sheetId="10110">
        <row r="2">
          <cell r="A2">
            <v>43462</v>
          </cell>
        </row>
      </sheetData>
      <sheetData sheetId="10111">
        <row r="2">
          <cell r="A2" t="str">
            <v>Complete</v>
          </cell>
        </row>
      </sheetData>
      <sheetData sheetId="10112">
        <row r="2">
          <cell r="A2">
            <v>43462</v>
          </cell>
        </row>
      </sheetData>
      <sheetData sheetId="10113">
        <row r="2">
          <cell r="A2" t="str">
            <v>Complete</v>
          </cell>
        </row>
      </sheetData>
      <sheetData sheetId="10114">
        <row r="2">
          <cell r="A2" t="str">
            <v>Complete</v>
          </cell>
        </row>
      </sheetData>
      <sheetData sheetId="10115">
        <row r="2">
          <cell r="A2" t="str">
            <v>Complete</v>
          </cell>
        </row>
      </sheetData>
      <sheetData sheetId="10116">
        <row r="2">
          <cell r="A2" t="str">
            <v>Complete</v>
          </cell>
        </row>
      </sheetData>
      <sheetData sheetId="10117">
        <row r="2">
          <cell r="A2" t="str">
            <v>Complete</v>
          </cell>
        </row>
      </sheetData>
      <sheetData sheetId="10118">
        <row r="2">
          <cell r="A2" t="str">
            <v>Complete</v>
          </cell>
        </row>
      </sheetData>
      <sheetData sheetId="10119">
        <row r="2">
          <cell r="A2" t="str">
            <v>Complete</v>
          </cell>
        </row>
      </sheetData>
      <sheetData sheetId="10120">
        <row r="2">
          <cell r="A2" t="str">
            <v>Complete</v>
          </cell>
        </row>
      </sheetData>
      <sheetData sheetId="10121">
        <row r="2">
          <cell r="A2" t="str">
            <v>Complete</v>
          </cell>
        </row>
      </sheetData>
      <sheetData sheetId="10122">
        <row r="2">
          <cell r="A2" t="str">
            <v>Complete</v>
          </cell>
        </row>
      </sheetData>
      <sheetData sheetId="10123">
        <row r="2">
          <cell r="A2" t="str">
            <v>Complete</v>
          </cell>
        </row>
      </sheetData>
      <sheetData sheetId="10124">
        <row r="2">
          <cell r="A2" t="str">
            <v>Complete</v>
          </cell>
        </row>
      </sheetData>
      <sheetData sheetId="10125">
        <row r="2">
          <cell r="A2" t="str">
            <v>Complete</v>
          </cell>
        </row>
      </sheetData>
      <sheetData sheetId="10126">
        <row r="2">
          <cell r="A2" t="str">
            <v>Complete</v>
          </cell>
        </row>
      </sheetData>
      <sheetData sheetId="10127">
        <row r="2">
          <cell r="A2">
            <v>43462</v>
          </cell>
        </row>
      </sheetData>
      <sheetData sheetId="10128">
        <row r="2">
          <cell r="A2">
            <v>43462</v>
          </cell>
        </row>
      </sheetData>
      <sheetData sheetId="10129">
        <row r="2">
          <cell r="A2">
            <v>43462</v>
          </cell>
        </row>
      </sheetData>
      <sheetData sheetId="10130">
        <row r="2">
          <cell r="A2">
            <v>43462</v>
          </cell>
        </row>
      </sheetData>
      <sheetData sheetId="10131">
        <row r="2">
          <cell r="A2">
            <v>43462</v>
          </cell>
        </row>
      </sheetData>
      <sheetData sheetId="10132">
        <row r="2">
          <cell r="A2">
            <v>43462</v>
          </cell>
        </row>
      </sheetData>
      <sheetData sheetId="10133">
        <row r="2">
          <cell r="A2">
            <v>43462</v>
          </cell>
        </row>
      </sheetData>
      <sheetData sheetId="10134">
        <row r="2">
          <cell r="A2">
            <v>43462</v>
          </cell>
        </row>
      </sheetData>
      <sheetData sheetId="10135">
        <row r="2">
          <cell r="A2">
            <v>43462</v>
          </cell>
        </row>
      </sheetData>
      <sheetData sheetId="10136">
        <row r="2">
          <cell r="A2">
            <v>43462</v>
          </cell>
        </row>
      </sheetData>
      <sheetData sheetId="10137">
        <row r="2">
          <cell r="A2">
            <v>43462</v>
          </cell>
        </row>
      </sheetData>
      <sheetData sheetId="10138">
        <row r="2">
          <cell r="A2">
            <v>43462</v>
          </cell>
        </row>
      </sheetData>
      <sheetData sheetId="10139">
        <row r="2">
          <cell r="A2">
            <v>43462</v>
          </cell>
        </row>
      </sheetData>
      <sheetData sheetId="10140">
        <row r="2">
          <cell r="A2">
            <v>43462</v>
          </cell>
        </row>
      </sheetData>
      <sheetData sheetId="10141">
        <row r="2">
          <cell r="A2">
            <v>43462</v>
          </cell>
        </row>
      </sheetData>
      <sheetData sheetId="10142">
        <row r="2">
          <cell r="A2" t="str">
            <v>Complete</v>
          </cell>
        </row>
      </sheetData>
      <sheetData sheetId="10143">
        <row r="2">
          <cell r="A2">
            <v>43462</v>
          </cell>
        </row>
      </sheetData>
      <sheetData sheetId="10144">
        <row r="2">
          <cell r="A2" t="str">
            <v>Complete</v>
          </cell>
        </row>
      </sheetData>
      <sheetData sheetId="10145">
        <row r="2">
          <cell r="A2">
            <v>43462</v>
          </cell>
        </row>
      </sheetData>
      <sheetData sheetId="10146">
        <row r="2">
          <cell r="A2" t="str">
            <v>Complete</v>
          </cell>
        </row>
      </sheetData>
      <sheetData sheetId="10147">
        <row r="2">
          <cell r="A2">
            <v>43462</v>
          </cell>
        </row>
      </sheetData>
      <sheetData sheetId="10148">
        <row r="2">
          <cell r="A2" t="str">
            <v>Complete</v>
          </cell>
        </row>
      </sheetData>
      <sheetData sheetId="10149">
        <row r="2">
          <cell r="A2">
            <v>43462</v>
          </cell>
        </row>
      </sheetData>
      <sheetData sheetId="10150">
        <row r="2">
          <cell r="A2" t="str">
            <v>Complete</v>
          </cell>
        </row>
      </sheetData>
      <sheetData sheetId="10151">
        <row r="2">
          <cell r="A2">
            <v>43462</v>
          </cell>
        </row>
      </sheetData>
      <sheetData sheetId="10152">
        <row r="2">
          <cell r="A2" t="str">
            <v>Complete</v>
          </cell>
        </row>
      </sheetData>
      <sheetData sheetId="10153">
        <row r="2">
          <cell r="A2">
            <v>43462</v>
          </cell>
        </row>
      </sheetData>
      <sheetData sheetId="10154">
        <row r="2">
          <cell r="A2" t="str">
            <v>Complete</v>
          </cell>
        </row>
      </sheetData>
      <sheetData sheetId="10155">
        <row r="2">
          <cell r="A2">
            <v>43462</v>
          </cell>
        </row>
      </sheetData>
      <sheetData sheetId="10156">
        <row r="2">
          <cell r="A2" t="str">
            <v>Complete</v>
          </cell>
        </row>
      </sheetData>
      <sheetData sheetId="10157">
        <row r="2">
          <cell r="A2">
            <v>43462</v>
          </cell>
        </row>
      </sheetData>
      <sheetData sheetId="10158">
        <row r="2">
          <cell r="A2" t="str">
            <v>Complete</v>
          </cell>
        </row>
      </sheetData>
      <sheetData sheetId="10159">
        <row r="2">
          <cell r="A2">
            <v>43462</v>
          </cell>
        </row>
      </sheetData>
      <sheetData sheetId="10160">
        <row r="2">
          <cell r="A2" t="str">
            <v>Complete</v>
          </cell>
        </row>
      </sheetData>
      <sheetData sheetId="10161">
        <row r="2">
          <cell r="A2">
            <v>43462</v>
          </cell>
        </row>
      </sheetData>
      <sheetData sheetId="10162">
        <row r="2">
          <cell r="A2" t="str">
            <v>Complete</v>
          </cell>
        </row>
      </sheetData>
      <sheetData sheetId="10163">
        <row r="2">
          <cell r="A2">
            <v>43462</v>
          </cell>
        </row>
      </sheetData>
      <sheetData sheetId="10164">
        <row r="2">
          <cell r="A2" t="str">
            <v>Complete</v>
          </cell>
        </row>
      </sheetData>
      <sheetData sheetId="10165">
        <row r="2">
          <cell r="A2">
            <v>43462</v>
          </cell>
        </row>
      </sheetData>
      <sheetData sheetId="10166">
        <row r="2">
          <cell r="A2" t="str">
            <v>Complete</v>
          </cell>
        </row>
      </sheetData>
      <sheetData sheetId="10167">
        <row r="2">
          <cell r="A2">
            <v>43462</v>
          </cell>
        </row>
      </sheetData>
      <sheetData sheetId="10168">
        <row r="2">
          <cell r="A2" t="str">
            <v>Complete</v>
          </cell>
        </row>
      </sheetData>
      <sheetData sheetId="10169">
        <row r="2">
          <cell r="A2" t="str">
            <v>Complete</v>
          </cell>
        </row>
      </sheetData>
      <sheetData sheetId="10170">
        <row r="2">
          <cell r="A2" t="str">
            <v>Complete</v>
          </cell>
        </row>
      </sheetData>
      <sheetData sheetId="10171">
        <row r="2">
          <cell r="A2" t="str">
            <v>Complete</v>
          </cell>
        </row>
      </sheetData>
      <sheetData sheetId="10172">
        <row r="2">
          <cell r="A2" t="str">
            <v>Complete</v>
          </cell>
        </row>
      </sheetData>
      <sheetData sheetId="10173">
        <row r="2">
          <cell r="A2" t="str">
            <v>Complete</v>
          </cell>
        </row>
      </sheetData>
      <sheetData sheetId="10174">
        <row r="2">
          <cell r="A2" t="str">
            <v>Complete</v>
          </cell>
        </row>
      </sheetData>
      <sheetData sheetId="10175">
        <row r="2">
          <cell r="A2" t="str">
            <v>Complete</v>
          </cell>
        </row>
      </sheetData>
      <sheetData sheetId="10176">
        <row r="2">
          <cell r="A2" t="str">
            <v>Complete</v>
          </cell>
        </row>
      </sheetData>
      <sheetData sheetId="10177">
        <row r="2">
          <cell r="A2" t="str">
            <v>Complete</v>
          </cell>
        </row>
      </sheetData>
      <sheetData sheetId="10178">
        <row r="2">
          <cell r="A2" t="str">
            <v>Complete</v>
          </cell>
        </row>
      </sheetData>
      <sheetData sheetId="10179">
        <row r="2">
          <cell r="A2" t="str">
            <v>Complete</v>
          </cell>
        </row>
      </sheetData>
      <sheetData sheetId="10180">
        <row r="2">
          <cell r="A2" t="str">
            <v>Complete</v>
          </cell>
        </row>
      </sheetData>
      <sheetData sheetId="10181">
        <row r="2">
          <cell r="A2" t="str">
            <v>Complete</v>
          </cell>
        </row>
      </sheetData>
      <sheetData sheetId="10182">
        <row r="2">
          <cell r="A2" t="str">
            <v>Complete</v>
          </cell>
        </row>
      </sheetData>
      <sheetData sheetId="10183">
        <row r="2">
          <cell r="A2" t="str">
            <v>Complete</v>
          </cell>
        </row>
      </sheetData>
      <sheetData sheetId="10184">
        <row r="2">
          <cell r="A2" t="str">
            <v>Complete</v>
          </cell>
        </row>
      </sheetData>
      <sheetData sheetId="10185">
        <row r="2">
          <cell r="A2" t="str">
            <v>Complete</v>
          </cell>
        </row>
      </sheetData>
      <sheetData sheetId="10186">
        <row r="2">
          <cell r="A2" t="str">
            <v>Complete</v>
          </cell>
        </row>
      </sheetData>
      <sheetData sheetId="10187">
        <row r="2">
          <cell r="A2" t="str">
            <v>Complete</v>
          </cell>
        </row>
      </sheetData>
      <sheetData sheetId="10188">
        <row r="2">
          <cell r="A2" t="str">
            <v>Complete</v>
          </cell>
        </row>
      </sheetData>
      <sheetData sheetId="10189">
        <row r="2">
          <cell r="A2" t="str">
            <v>Complete</v>
          </cell>
        </row>
      </sheetData>
      <sheetData sheetId="10190">
        <row r="2">
          <cell r="A2" t="str">
            <v>Complete</v>
          </cell>
        </row>
      </sheetData>
      <sheetData sheetId="10191">
        <row r="2">
          <cell r="A2" t="str">
            <v>Complete</v>
          </cell>
        </row>
      </sheetData>
      <sheetData sheetId="10192">
        <row r="2">
          <cell r="A2" t="str">
            <v>Complete</v>
          </cell>
        </row>
      </sheetData>
      <sheetData sheetId="10193">
        <row r="2">
          <cell r="A2" t="str">
            <v>Complete</v>
          </cell>
        </row>
      </sheetData>
      <sheetData sheetId="10194">
        <row r="2">
          <cell r="A2" t="str">
            <v>Complete</v>
          </cell>
        </row>
      </sheetData>
      <sheetData sheetId="10195">
        <row r="2">
          <cell r="A2" t="str">
            <v>Complete</v>
          </cell>
        </row>
      </sheetData>
      <sheetData sheetId="10196">
        <row r="2">
          <cell r="A2" t="str">
            <v>Complete</v>
          </cell>
        </row>
      </sheetData>
      <sheetData sheetId="10197">
        <row r="2">
          <cell r="A2" t="str">
            <v>Complete</v>
          </cell>
        </row>
      </sheetData>
      <sheetData sheetId="10198">
        <row r="2">
          <cell r="A2" t="str">
            <v>Complete</v>
          </cell>
        </row>
      </sheetData>
      <sheetData sheetId="10199">
        <row r="2">
          <cell r="A2" t="str">
            <v>Complete</v>
          </cell>
        </row>
      </sheetData>
      <sheetData sheetId="10200">
        <row r="2">
          <cell r="A2" t="str">
            <v>Complete</v>
          </cell>
        </row>
      </sheetData>
      <sheetData sheetId="10201">
        <row r="2">
          <cell r="A2" t="str">
            <v>Complete</v>
          </cell>
        </row>
      </sheetData>
      <sheetData sheetId="10202">
        <row r="2">
          <cell r="A2" t="str">
            <v>Complete</v>
          </cell>
        </row>
      </sheetData>
      <sheetData sheetId="10203">
        <row r="2">
          <cell r="A2" t="str">
            <v>Complete</v>
          </cell>
        </row>
      </sheetData>
      <sheetData sheetId="10204">
        <row r="2">
          <cell r="A2" t="str">
            <v>Complete</v>
          </cell>
        </row>
      </sheetData>
      <sheetData sheetId="10205">
        <row r="2">
          <cell r="A2" t="str">
            <v>Complete</v>
          </cell>
        </row>
      </sheetData>
      <sheetData sheetId="10206">
        <row r="2">
          <cell r="A2" t="str">
            <v>Complete</v>
          </cell>
        </row>
      </sheetData>
      <sheetData sheetId="10207">
        <row r="2">
          <cell r="A2" t="str">
            <v>Complete</v>
          </cell>
        </row>
      </sheetData>
      <sheetData sheetId="10208">
        <row r="2">
          <cell r="A2" t="str">
            <v>Complete</v>
          </cell>
        </row>
      </sheetData>
      <sheetData sheetId="10209">
        <row r="2">
          <cell r="A2" t="str">
            <v>Complete</v>
          </cell>
        </row>
      </sheetData>
      <sheetData sheetId="10210">
        <row r="2">
          <cell r="A2" t="str">
            <v>Complete</v>
          </cell>
        </row>
      </sheetData>
      <sheetData sheetId="10211">
        <row r="2">
          <cell r="A2" t="str">
            <v>Complete</v>
          </cell>
        </row>
      </sheetData>
      <sheetData sheetId="10212">
        <row r="2">
          <cell r="A2" t="str">
            <v>Complete</v>
          </cell>
        </row>
      </sheetData>
      <sheetData sheetId="10213">
        <row r="2">
          <cell r="A2" t="str">
            <v>Complete</v>
          </cell>
        </row>
      </sheetData>
      <sheetData sheetId="10214">
        <row r="2">
          <cell r="A2" t="str">
            <v>Complete</v>
          </cell>
        </row>
      </sheetData>
      <sheetData sheetId="10215">
        <row r="2">
          <cell r="A2" t="str">
            <v>Complete</v>
          </cell>
        </row>
      </sheetData>
      <sheetData sheetId="10216">
        <row r="2">
          <cell r="A2" t="str">
            <v>Complete</v>
          </cell>
        </row>
      </sheetData>
      <sheetData sheetId="10217">
        <row r="2">
          <cell r="A2" t="str">
            <v>Complete</v>
          </cell>
        </row>
      </sheetData>
      <sheetData sheetId="10218">
        <row r="2">
          <cell r="A2" t="str">
            <v>Complete</v>
          </cell>
        </row>
      </sheetData>
      <sheetData sheetId="10219">
        <row r="2">
          <cell r="A2" t="str">
            <v>Complete</v>
          </cell>
        </row>
      </sheetData>
      <sheetData sheetId="10220">
        <row r="2">
          <cell r="A2">
            <v>43462</v>
          </cell>
        </row>
      </sheetData>
      <sheetData sheetId="10221">
        <row r="2">
          <cell r="A2">
            <v>43462</v>
          </cell>
        </row>
      </sheetData>
      <sheetData sheetId="10222">
        <row r="2">
          <cell r="A2">
            <v>43462</v>
          </cell>
        </row>
      </sheetData>
      <sheetData sheetId="10223">
        <row r="2">
          <cell r="A2">
            <v>43462</v>
          </cell>
        </row>
      </sheetData>
      <sheetData sheetId="10224">
        <row r="2">
          <cell r="A2">
            <v>43462</v>
          </cell>
        </row>
      </sheetData>
      <sheetData sheetId="10225">
        <row r="2">
          <cell r="A2">
            <v>43462</v>
          </cell>
        </row>
      </sheetData>
      <sheetData sheetId="10226">
        <row r="2">
          <cell r="A2">
            <v>43462</v>
          </cell>
        </row>
      </sheetData>
      <sheetData sheetId="10227">
        <row r="2">
          <cell r="A2">
            <v>43462</v>
          </cell>
        </row>
      </sheetData>
      <sheetData sheetId="10228">
        <row r="2">
          <cell r="A2">
            <v>43462</v>
          </cell>
        </row>
      </sheetData>
      <sheetData sheetId="10229">
        <row r="2">
          <cell r="A2">
            <v>43462</v>
          </cell>
        </row>
      </sheetData>
      <sheetData sheetId="10230">
        <row r="2">
          <cell r="A2">
            <v>43462</v>
          </cell>
        </row>
      </sheetData>
      <sheetData sheetId="10231">
        <row r="2">
          <cell r="A2">
            <v>43462</v>
          </cell>
        </row>
      </sheetData>
      <sheetData sheetId="10232">
        <row r="2">
          <cell r="A2">
            <v>43462</v>
          </cell>
        </row>
      </sheetData>
      <sheetData sheetId="10233">
        <row r="2">
          <cell r="A2">
            <v>43462</v>
          </cell>
        </row>
      </sheetData>
      <sheetData sheetId="10234">
        <row r="2">
          <cell r="A2">
            <v>43462</v>
          </cell>
        </row>
      </sheetData>
      <sheetData sheetId="10235">
        <row r="2">
          <cell r="A2">
            <v>43462</v>
          </cell>
        </row>
      </sheetData>
      <sheetData sheetId="10236">
        <row r="2">
          <cell r="A2">
            <v>43462</v>
          </cell>
        </row>
      </sheetData>
      <sheetData sheetId="10237">
        <row r="2">
          <cell r="A2">
            <v>43462</v>
          </cell>
        </row>
      </sheetData>
      <sheetData sheetId="10238">
        <row r="2">
          <cell r="A2">
            <v>43462</v>
          </cell>
        </row>
      </sheetData>
      <sheetData sheetId="10239">
        <row r="2">
          <cell r="A2">
            <v>43462</v>
          </cell>
        </row>
      </sheetData>
      <sheetData sheetId="10240">
        <row r="2">
          <cell r="A2">
            <v>43462</v>
          </cell>
        </row>
      </sheetData>
      <sheetData sheetId="10241">
        <row r="2">
          <cell r="A2">
            <v>43462</v>
          </cell>
        </row>
      </sheetData>
      <sheetData sheetId="10242">
        <row r="2">
          <cell r="A2">
            <v>43462</v>
          </cell>
        </row>
      </sheetData>
      <sheetData sheetId="10243">
        <row r="2">
          <cell r="A2">
            <v>43462</v>
          </cell>
        </row>
      </sheetData>
      <sheetData sheetId="10244">
        <row r="2">
          <cell r="A2">
            <v>43462</v>
          </cell>
        </row>
      </sheetData>
      <sheetData sheetId="10245">
        <row r="2">
          <cell r="A2">
            <v>43462</v>
          </cell>
        </row>
      </sheetData>
      <sheetData sheetId="10246">
        <row r="2">
          <cell r="A2">
            <v>43462</v>
          </cell>
        </row>
      </sheetData>
      <sheetData sheetId="10247">
        <row r="2">
          <cell r="A2">
            <v>43462</v>
          </cell>
        </row>
      </sheetData>
      <sheetData sheetId="10248">
        <row r="2">
          <cell r="A2">
            <v>43462</v>
          </cell>
        </row>
      </sheetData>
      <sheetData sheetId="10249">
        <row r="2">
          <cell r="A2">
            <v>43462</v>
          </cell>
        </row>
      </sheetData>
      <sheetData sheetId="10250">
        <row r="2">
          <cell r="A2">
            <v>43462</v>
          </cell>
        </row>
      </sheetData>
      <sheetData sheetId="10251">
        <row r="2">
          <cell r="A2">
            <v>43462</v>
          </cell>
        </row>
      </sheetData>
      <sheetData sheetId="10252">
        <row r="2">
          <cell r="A2">
            <v>43462</v>
          </cell>
        </row>
      </sheetData>
      <sheetData sheetId="10253">
        <row r="2">
          <cell r="A2">
            <v>43462</v>
          </cell>
        </row>
      </sheetData>
      <sheetData sheetId="10254">
        <row r="2">
          <cell r="A2">
            <v>43462</v>
          </cell>
        </row>
      </sheetData>
      <sheetData sheetId="10255">
        <row r="2">
          <cell r="A2">
            <v>43462</v>
          </cell>
        </row>
      </sheetData>
      <sheetData sheetId="10256">
        <row r="2">
          <cell r="A2">
            <v>43462</v>
          </cell>
        </row>
      </sheetData>
      <sheetData sheetId="10257">
        <row r="2">
          <cell r="A2">
            <v>43462</v>
          </cell>
        </row>
      </sheetData>
      <sheetData sheetId="10258">
        <row r="2">
          <cell r="A2">
            <v>43462</v>
          </cell>
        </row>
      </sheetData>
      <sheetData sheetId="10259">
        <row r="2">
          <cell r="A2">
            <v>43462</v>
          </cell>
        </row>
      </sheetData>
      <sheetData sheetId="10260">
        <row r="2">
          <cell r="A2">
            <v>43462</v>
          </cell>
        </row>
      </sheetData>
      <sheetData sheetId="10261">
        <row r="2">
          <cell r="A2">
            <v>43462</v>
          </cell>
        </row>
      </sheetData>
      <sheetData sheetId="10262">
        <row r="2">
          <cell r="A2">
            <v>43462</v>
          </cell>
        </row>
      </sheetData>
      <sheetData sheetId="10263">
        <row r="2">
          <cell r="A2">
            <v>43462</v>
          </cell>
        </row>
      </sheetData>
      <sheetData sheetId="10264">
        <row r="2">
          <cell r="A2">
            <v>43462</v>
          </cell>
        </row>
      </sheetData>
      <sheetData sheetId="10265">
        <row r="2">
          <cell r="A2">
            <v>43462</v>
          </cell>
        </row>
      </sheetData>
      <sheetData sheetId="10266">
        <row r="2">
          <cell r="A2">
            <v>43462</v>
          </cell>
        </row>
      </sheetData>
      <sheetData sheetId="10267">
        <row r="2">
          <cell r="A2">
            <v>43462</v>
          </cell>
        </row>
      </sheetData>
      <sheetData sheetId="10268">
        <row r="2">
          <cell r="A2">
            <v>43462</v>
          </cell>
        </row>
      </sheetData>
      <sheetData sheetId="10269">
        <row r="2">
          <cell r="A2">
            <v>43462</v>
          </cell>
        </row>
      </sheetData>
      <sheetData sheetId="10270">
        <row r="2">
          <cell r="A2">
            <v>43462</v>
          </cell>
        </row>
      </sheetData>
      <sheetData sheetId="10271">
        <row r="2">
          <cell r="A2">
            <v>43462</v>
          </cell>
        </row>
      </sheetData>
      <sheetData sheetId="10272">
        <row r="2">
          <cell r="A2">
            <v>43462</v>
          </cell>
        </row>
      </sheetData>
      <sheetData sheetId="10273">
        <row r="2">
          <cell r="A2">
            <v>43462</v>
          </cell>
        </row>
      </sheetData>
      <sheetData sheetId="10274">
        <row r="2">
          <cell r="A2">
            <v>43462</v>
          </cell>
        </row>
      </sheetData>
      <sheetData sheetId="10275">
        <row r="2">
          <cell r="A2">
            <v>43462</v>
          </cell>
        </row>
      </sheetData>
      <sheetData sheetId="10276">
        <row r="2">
          <cell r="A2">
            <v>43462</v>
          </cell>
        </row>
      </sheetData>
      <sheetData sheetId="10277">
        <row r="2">
          <cell r="A2">
            <v>43462</v>
          </cell>
        </row>
      </sheetData>
      <sheetData sheetId="10278">
        <row r="2">
          <cell r="A2">
            <v>43462</v>
          </cell>
        </row>
      </sheetData>
      <sheetData sheetId="10279">
        <row r="2">
          <cell r="A2">
            <v>43462</v>
          </cell>
        </row>
      </sheetData>
      <sheetData sheetId="10280">
        <row r="2">
          <cell r="A2">
            <v>43462</v>
          </cell>
        </row>
      </sheetData>
      <sheetData sheetId="10281">
        <row r="2">
          <cell r="A2">
            <v>43462</v>
          </cell>
        </row>
      </sheetData>
      <sheetData sheetId="10282">
        <row r="2">
          <cell r="A2">
            <v>43462</v>
          </cell>
        </row>
      </sheetData>
      <sheetData sheetId="10283">
        <row r="2">
          <cell r="A2">
            <v>43462</v>
          </cell>
        </row>
      </sheetData>
      <sheetData sheetId="10284">
        <row r="2">
          <cell r="A2">
            <v>43462</v>
          </cell>
        </row>
      </sheetData>
      <sheetData sheetId="10285">
        <row r="2">
          <cell r="A2">
            <v>43462</v>
          </cell>
        </row>
      </sheetData>
      <sheetData sheetId="10286">
        <row r="2">
          <cell r="A2">
            <v>43462</v>
          </cell>
        </row>
      </sheetData>
      <sheetData sheetId="10287">
        <row r="2">
          <cell r="A2">
            <v>43462</v>
          </cell>
        </row>
      </sheetData>
      <sheetData sheetId="10288">
        <row r="2">
          <cell r="A2">
            <v>43462</v>
          </cell>
        </row>
      </sheetData>
      <sheetData sheetId="10289">
        <row r="2">
          <cell r="A2">
            <v>43462</v>
          </cell>
        </row>
      </sheetData>
      <sheetData sheetId="10290">
        <row r="2">
          <cell r="A2">
            <v>43462</v>
          </cell>
        </row>
      </sheetData>
      <sheetData sheetId="10291">
        <row r="2">
          <cell r="A2">
            <v>43462</v>
          </cell>
        </row>
      </sheetData>
      <sheetData sheetId="10292">
        <row r="2">
          <cell r="A2" t="str">
            <v>Complete</v>
          </cell>
        </row>
      </sheetData>
      <sheetData sheetId="10293">
        <row r="2">
          <cell r="A2">
            <v>43462</v>
          </cell>
        </row>
      </sheetData>
      <sheetData sheetId="10294">
        <row r="2">
          <cell r="A2" t="str">
            <v>Complete</v>
          </cell>
        </row>
      </sheetData>
      <sheetData sheetId="10295">
        <row r="2">
          <cell r="A2">
            <v>43462</v>
          </cell>
        </row>
      </sheetData>
      <sheetData sheetId="10296">
        <row r="2">
          <cell r="A2" t="str">
            <v>Complete</v>
          </cell>
        </row>
      </sheetData>
      <sheetData sheetId="10297">
        <row r="2">
          <cell r="A2">
            <v>43462</v>
          </cell>
        </row>
      </sheetData>
      <sheetData sheetId="10298">
        <row r="2">
          <cell r="A2" t="str">
            <v>Complete</v>
          </cell>
        </row>
      </sheetData>
      <sheetData sheetId="10299">
        <row r="2">
          <cell r="A2">
            <v>43462</v>
          </cell>
        </row>
      </sheetData>
      <sheetData sheetId="10300">
        <row r="2">
          <cell r="A2" t="str">
            <v>Complete</v>
          </cell>
        </row>
      </sheetData>
      <sheetData sheetId="10301">
        <row r="2">
          <cell r="A2">
            <v>43462</v>
          </cell>
        </row>
      </sheetData>
      <sheetData sheetId="10302">
        <row r="2">
          <cell r="A2" t="str">
            <v>Complete</v>
          </cell>
        </row>
      </sheetData>
      <sheetData sheetId="10303">
        <row r="2">
          <cell r="A2">
            <v>43462</v>
          </cell>
        </row>
      </sheetData>
      <sheetData sheetId="10304">
        <row r="2">
          <cell r="A2" t="str">
            <v>Complete</v>
          </cell>
        </row>
      </sheetData>
      <sheetData sheetId="10305">
        <row r="2">
          <cell r="A2">
            <v>43462</v>
          </cell>
        </row>
      </sheetData>
      <sheetData sheetId="10306">
        <row r="2">
          <cell r="A2" t="str">
            <v>Complete</v>
          </cell>
        </row>
      </sheetData>
      <sheetData sheetId="10307">
        <row r="2">
          <cell r="A2">
            <v>43462</v>
          </cell>
        </row>
      </sheetData>
      <sheetData sheetId="10308">
        <row r="2">
          <cell r="A2" t="str">
            <v>Complete</v>
          </cell>
        </row>
      </sheetData>
      <sheetData sheetId="10309">
        <row r="2">
          <cell r="A2">
            <v>43462</v>
          </cell>
        </row>
      </sheetData>
      <sheetData sheetId="10310">
        <row r="2">
          <cell r="A2" t="str">
            <v>Complete</v>
          </cell>
        </row>
      </sheetData>
      <sheetData sheetId="10311">
        <row r="2">
          <cell r="A2">
            <v>43462</v>
          </cell>
        </row>
      </sheetData>
      <sheetData sheetId="10312">
        <row r="2">
          <cell r="A2" t="str">
            <v>Complete</v>
          </cell>
        </row>
      </sheetData>
      <sheetData sheetId="10313">
        <row r="2">
          <cell r="A2" t="str">
            <v>Complete</v>
          </cell>
        </row>
      </sheetData>
      <sheetData sheetId="10314">
        <row r="2">
          <cell r="A2" t="str">
            <v>Complete</v>
          </cell>
        </row>
      </sheetData>
      <sheetData sheetId="10315">
        <row r="2">
          <cell r="A2">
            <v>43462</v>
          </cell>
        </row>
      </sheetData>
      <sheetData sheetId="10316">
        <row r="2">
          <cell r="A2" t="str">
            <v>Complete</v>
          </cell>
        </row>
      </sheetData>
      <sheetData sheetId="10317">
        <row r="2">
          <cell r="A2">
            <v>43462</v>
          </cell>
        </row>
      </sheetData>
      <sheetData sheetId="10318">
        <row r="2">
          <cell r="A2" t="str">
            <v>Complete</v>
          </cell>
        </row>
      </sheetData>
      <sheetData sheetId="10319">
        <row r="2">
          <cell r="A2" t="str">
            <v>Complete</v>
          </cell>
        </row>
      </sheetData>
      <sheetData sheetId="10320">
        <row r="2">
          <cell r="A2" t="str">
            <v>Complete</v>
          </cell>
        </row>
      </sheetData>
      <sheetData sheetId="10321">
        <row r="2">
          <cell r="A2" t="str">
            <v>Complete</v>
          </cell>
        </row>
      </sheetData>
      <sheetData sheetId="10322">
        <row r="2">
          <cell r="A2" t="str">
            <v>Complete</v>
          </cell>
        </row>
      </sheetData>
      <sheetData sheetId="10323">
        <row r="2">
          <cell r="A2" t="str">
            <v>Complete</v>
          </cell>
        </row>
      </sheetData>
      <sheetData sheetId="10324">
        <row r="2">
          <cell r="A2" t="str">
            <v>Complete</v>
          </cell>
        </row>
      </sheetData>
      <sheetData sheetId="10325">
        <row r="2">
          <cell r="A2" t="str">
            <v>Complete</v>
          </cell>
        </row>
      </sheetData>
      <sheetData sheetId="10326">
        <row r="2">
          <cell r="A2" t="str">
            <v>Complete</v>
          </cell>
        </row>
      </sheetData>
      <sheetData sheetId="10327">
        <row r="2">
          <cell r="A2" t="str">
            <v>Complete</v>
          </cell>
        </row>
      </sheetData>
      <sheetData sheetId="10328">
        <row r="2">
          <cell r="A2" t="str">
            <v>Complete</v>
          </cell>
        </row>
      </sheetData>
      <sheetData sheetId="10329">
        <row r="2">
          <cell r="A2" t="str">
            <v>Complete</v>
          </cell>
        </row>
      </sheetData>
      <sheetData sheetId="10330">
        <row r="2">
          <cell r="A2">
            <v>43462</v>
          </cell>
        </row>
      </sheetData>
      <sheetData sheetId="10331">
        <row r="2">
          <cell r="A2">
            <v>43462</v>
          </cell>
        </row>
      </sheetData>
      <sheetData sheetId="10332">
        <row r="2">
          <cell r="A2">
            <v>43462</v>
          </cell>
        </row>
      </sheetData>
      <sheetData sheetId="10333">
        <row r="2">
          <cell r="A2">
            <v>43462</v>
          </cell>
        </row>
      </sheetData>
      <sheetData sheetId="10334">
        <row r="2">
          <cell r="A2">
            <v>43462</v>
          </cell>
        </row>
      </sheetData>
      <sheetData sheetId="10335">
        <row r="2">
          <cell r="A2">
            <v>43462</v>
          </cell>
        </row>
      </sheetData>
      <sheetData sheetId="10336">
        <row r="2">
          <cell r="A2">
            <v>43462</v>
          </cell>
        </row>
      </sheetData>
      <sheetData sheetId="10337">
        <row r="2">
          <cell r="A2">
            <v>43462</v>
          </cell>
        </row>
      </sheetData>
      <sheetData sheetId="10338">
        <row r="2">
          <cell r="A2">
            <v>43462</v>
          </cell>
        </row>
      </sheetData>
      <sheetData sheetId="10339">
        <row r="2">
          <cell r="A2">
            <v>43462</v>
          </cell>
        </row>
      </sheetData>
      <sheetData sheetId="10340">
        <row r="2">
          <cell r="A2">
            <v>43462</v>
          </cell>
        </row>
      </sheetData>
      <sheetData sheetId="10341">
        <row r="2">
          <cell r="A2">
            <v>43462</v>
          </cell>
        </row>
      </sheetData>
      <sheetData sheetId="10342">
        <row r="2">
          <cell r="A2">
            <v>43462</v>
          </cell>
        </row>
      </sheetData>
      <sheetData sheetId="10343">
        <row r="2">
          <cell r="A2">
            <v>43462</v>
          </cell>
        </row>
      </sheetData>
      <sheetData sheetId="10344">
        <row r="2">
          <cell r="A2">
            <v>43462</v>
          </cell>
        </row>
      </sheetData>
      <sheetData sheetId="10345">
        <row r="2">
          <cell r="A2">
            <v>43462</v>
          </cell>
        </row>
      </sheetData>
      <sheetData sheetId="10346">
        <row r="2">
          <cell r="A2">
            <v>43462</v>
          </cell>
        </row>
      </sheetData>
      <sheetData sheetId="10347">
        <row r="2">
          <cell r="A2">
            <v>43462</v>
          </cell>
        </row>
      </sheetData>
      <sheetData sheetId="10348">
        <row r="2">
          <cell r="A2">
            <v>43462</v>
          </cell>
        </row>
      </sheetData>
      <sheetData sheetId="10349">
        <row r="2">
          <cell r="A2">
            <v>43462</v>
          </cell>
        </row>
      </sheetData>
      <sheetData sheetId="10350">
        <row r="2">
          <cell r="A2">
            <v>43462</v>
          </cell>
        </row>
      </sheetData>
      <sheetData sheetId="10351">
        <row r="2">
          <cell r="A2">
            <v>43462</v>
          </cell>
        </row>
      </sheetData>
      <sheetData sheetId="10352">
        <row r="2">
          <cell r="A2">
            <v>43462</v>
          </cell>
        </row>
      </sheetData>
      <sheetData sheetId="10353">
        <row r="2">
          <cell r="A2">
            <v>43462</v>
          </cell>
        </row>
      </sheetData>
      <sheetData sheetId="10354">
        <row r="2">
          <cell r="A2">
            <v>43462</v>
          </cell>
        </row>
      </sheetData>
      <sheetData sheetId="10355">
        <row r="2">
          <cell r="A2">
            <v>43462</v>
          </cell>
        </row>
      </sheetData>
      <sheetData sheetId="10356">
        <row r="2">
          <cell r="A2">
            <v>43462</v>
          </cell>
        </row>
      </sheetData>
      <sheetData sheetId="10357">
        <row r="2">
          <cell r="A2">
            <v>43462</v>
          </cell>
        </row>
      </sheetData>
      <sheetData sheetId="10358">
        <row r="2">
          <cell r="A2">
            <v>43462</v>
          </cell>
        </row>
      </sheetData>
      <sheetData sheetId="10359">
        <row r="2">
          <cell r="A2">
            <v>43462</v>
          </cell>
        </row>
      </sheetData>
      <sheetData sheetId="10360">
        <row r="2">
          <cell r="A2">
            <v>43462</v>
          </cell>
        </row>
      </sheetData>
      <sheetData sheetId="10361">
        <row r="2">
          <cell r="A2">
            <v>43462</v>
          </cell>
        </row>
      </sheetData>
      <sheetData sheetId="10362">
        <row r="2">
          <cell r="A2">
            <v>43462</v>
          </cell>
        </row>
      </sheetData>
      <sheetData sheetId="10363">
        <row r="2">
          <cell r="A2">
            <v>43462</v>
          </cell>
        </row>
      </sheetData>
      <sheetData sheetId="10364">
        <row r="2">
          <cell r="A2">
            <v>43462</v>
          </cell>
        </row>
      </sheetData>
      <sheetData sheetId="10365">
        <row r="2">
          <cell r="A2">
            <v>43462</v>
          </cell>
        </row>
      </sheetData>
      <sheetData sheetId="10366">
        <row r="2">
          <cell r="A2">
            <v>43462</v>
          </cell>
        </row>
      </sheetData>
      <sheetData sheetId="10367">
        <row r="2">
          <cell r="A2">
            <v>43462</v>
          </cell>
        </row>
      </sheetData>
      <sheetData sheetId="10368">
        <row r="2">
          <cell r="A2">
            <v>43462</v>
          </cell>
        </row>
      </sheetData>
      <sheetData sheetId="10369">
        <row r="2">
          <cell r="A2">
            <v>43462</v>
          </cell>
        </row>
      </sheetData>
      <sheetData sheetId="10370">
        <row r="2">
          <cell r="A2">
            <v>43462</v>
          </cell>
        </row>
      </sheetData>
      <sheetData sheetId="10371">
        <row r="2">
          <cell r="A2">
            <v>43462</v>
          </cell>
        </row>
      </sheetData>
      <sheetData sheetId="10372">
        <row r="2">
          <cell r="A2">
            <v>43462</v>
          </cell>
        </row>
      </sheetData>
      <sheetData sheetId="10373">
        <row r="2">
          <cell r="A2">
            <v>43462</v>
          </cell>
        </row>
      </sheetData>
      <sheetData sheetId="10374">
        <row r="2">
          <cell r="A2" t="str">
            <v>Complete</v>
          </cell>
        </row>
      </sheetData>
      <sheetData sheetId="10375">
        <row r="2">
          <cell r="A2">
            <v>43462</v>
          </cell>
        </row>
      </sheetData>
      <sheetData sheetId="10376">
        <row r="2">
          <cell r="A2" t="str">
            <v>Complete</v>
          </cell>
        </row>
      </sheetData>
      <sheetData sheetId="10377">
        <row r="2">
          <cell r="A2">
            <v>43462</v>
          </cell>
        </row>
      </sheetData>
      <sheetData sheetId="10378">
        <row r="2">
          <cell r="A2" t="str">
            <v>Complete</v>
          </cell>
        </row>
      </sheetData>
      <sheetData sheetId="10379">
        <row r="2">
          <cell r="A2">
            <v>43462</v>
          </cell>
        </row>
      </sheetData>
      <sheetData sheetId="10380">
        <row r="2">
          <cell r="A2" t="str">
            <v>Complete</v>
          </cell>
        </row>
      </sheetData>
      <sheetData sheetId="10381">
        <row r="2">
          <cell r="A2">
            <v>43462</v>
          </cell>
        </row>
      </sheetData>
      <sheetData sheetId="10382">
        <row r="2">
          <cell r="A2" t="str">
            <v>Complete</v>
          </cell>
        </row>
      </sheetData>
      <sheetData sheetId="10383">
        <row r="2">
          <cell r="A2">
            <v>43462</v>
          </cell>
        </row>
      </sheetData>
      <sheetData sheetId="10384">
        <row r="2">
          <cell r="A2" t="str">
            <v>Complete</v>
          </cell>
        </row>
      </sheetData>
      <sheetData sheetId="10385">
        <row r="2">
          <cell r="A2">
            <v>43462</v>
          </cell>
        </row>
      </sheetData>
      <sheetData sheetId="10386">
        <row r="2">
          <cell r="A2" t="str">
            <v>Complete</v>
          </cell>
        </row>
      </sheetData>
      <sheetData sheetId="10387">
        <row r="2">
          <cell r="A2">
            <v>43462</v>
          </cell>
        </row>
      </sheetData>
      <sheetData sheetId="10388">
        <row r="2">
          <cell r="A2" t="str">
            <v>Complete</v>
          </cell>
        </row>
      </sheetData>
      <sheetData sheetId="10389">
        <row r="2">
          <cell r="A2">
            <v>43462</v>
          </cell>
        </row>
      </sheetData>
      <sheetData sheetId="10390">
        <row r="2">
          <cell r="A2" t="str">
            <v>Complete</v>
          </cell>
        </row>
      </sheetData>
      <sheetData sheetId="10391">
        <row r="2">
          <cell r="A2">
            <v>43462</v>
          </cell>
        </row>
      </sheetData>
      <sheetData sheetId="10392">
        <row r="2">
          <cell r="A2" t="str">
            <v>Complete</v>
          </cell>
        </row>
      </sheetData>
      <sheetData sheetId="10393">
        <row r="2">
          <cell r="A2">
            <v>43462</v>
          </cell>
        </row>
      </sheetData>
      <sheetData sheetId="10394">
        <row r="2">
          <cell r="A2" t="str">
            <v>Complete</v>
          </cell>
        </row>
      </sheetData>
      <sheetData sheetId="10395">
        <row r="2">
          <cell r="A2" t="str">
            <v>Complete</v>
          </cell>
        </row>
      </sheetData>
      <sheetData sheetId="10396">
        <row r="2">
          <cell r="A2" t="str">
            <v>Complete</v>
          </cell>
        </row>
      </sheetData>
      <sheetData sheetId="10397">
        <row r="2">
          <cell r="A2">
            <v>43462</v>
          </cell>
        </row>
      </sheetData>
      <sheetData sheetId="10398">
        <row r="2">
          <cell r="A2" t="str">
            <v>Complete</v>
          </cell>
        </row>
      </sheetData>
      <sheetData sheetId="10399">
        <row r="2">
          <cell r="A2">
            <v>43462</v>
          </cell>
        </row>
      </sheetData>
      <sheetData sheetId="10400">
        <row r="2">
          <cell r="A2" t="str">
            <v>Complete</v>
          </cell>
        </row>
      </sheetData>
      <sheetData sheetId="10401">
        <row r="2">
          <cell r="A2" t="str">
            <v>Complete</v>
          </cell>
        </row>
      </sheetData>
      <sheetData sheetId="10402">
        <row r="2">
          <cell r="A2" t="str">
            <v>Complete</v>
          </cell>
        </row>
      </sheetData>
      <sheetData sheetId="10403">
        <row r="2">
          <cell r="A2" t="str">
            <v>Complete</v>
          </cell>
        </row>
      </sheetData>
      <sheetData sheetId="10404">
        <row r="2">
          <cell r="A2" t="str">
            <v>Complete</v>
          </cell>
        </row>
      </sheetData>
      <sheetData sheetId="10405">
        <row r="2">
          <cell r="A2" t="str">
            <v>Complete</v>
          </cell>
        </row>
      </sheetData>
      <sheetData sheetId="10406">
        <row r="2">
          <cell r="A2" t="str">
            <v>Complete</v>
          </cell>
        </row>
      </sheetData>
      <sheetData sheetId="10407">
        <row r="2">
          <cell r="A2" t="str">
            <v>Complete</v>
          </cell>
        </row>
      </sheetData>
      <sheetData sheetId="10408">
        <row r="2">
          <cell r="A2" t="str">
            <v>Complete</v>
          </cell>
        </row>
      </sheetData>
      <sheetData sheetId="10409">
        <row r="2">
          <cell r="A2" t="str">
            <v>Complete</v>
          </cell>
        </row>
      </sheetData>
      <sheetData sheetId="10410">
        <row r="2">
          <cell r="A2" t="str">
            <v>Complete</v>
          </cell>
        </row>
      </sheetData>
      <sheetData sheetId="10411">
        <row r="2">
          <cell r="A2" t="str">
            <v>Complete</v>
          </cell>
        </row>
      </sheetData>
      <sheetData sheetId="10412">
        <row r="2">
          <cell r="A2" t="str">
            <v>Complete</v>
          </cell>
        </row>
      </sheetData>
      <sheetData sheetId="10413">
        <row r="2">
          <cell r="A2" t="str">
            <v>Complete</v>
          </cell>
        </row>
      </sheetData>
      <sheetData sheetId="10414">
        <row r="2">
          <cell r="A2" t="str">
            <v>Complete</v>
          </cell>
        </row>
      </sheetData>
      <sheetData sheetId="10415">
        <row r="2">
          <cell r="A2" t="str">
            <v>Complete</v>
          </cell>
        </row>
      </sheetData>
      <sheetData sheetId="10416">
        <row r="2">
          <cell r="A2" t="str">
            <v>Complete</v>
          </cell>
        </row>
      </sheetData>
      <sheetData sheetId="10417">
        <row r="2">
          <cell r="A2" t="str">
            <v>Complete</v>
          </cell>
        </row>
      </sheetData>
      <sheetData sheetId="10418">
        <row r="2">
          <cell r="A2" t="str">
            <v>Complete</v>
          </cell>
        </row>
      </sheetData>
      <sheetData sheetId="10419">
        <row r="2">
          <cell r="A2" t="str">
            <v>Complete</v>
          </cell>
        </row>
      </sheetData>
      <sheetData sheetId="10420">
        <row r="2">
          <cell r="A2" t="str">
            <v>Complete</v>
          </cell>
        </row>
      </sheetData>
      <sheetData sheetId="10421">
        <row r="2">
          <cell r="A2" t="str">
            <v>Complete</v>
          </cell>
        </row>
      </sheetData>
      <sheetData sheetId="10422">
        <row r="2">
          <cell r="A2" t="str">
            <v>Complete</v>
          </cell>
        </row>
      </sheetData>
      <sheetData sheetId="10423">
        <row r="2">
          <cell r="A2" t="str">
            <v>Complete</v>
          </cell>
        </row>
      </sheetData>
      <sheetData sheetId="10424">
        <row r="2">
          <cell r="A2" t="str">
            <v>Complete</v>
          </cell>
        </row>
      </sheetData>
      <sheetData sheetId="10425">
        <row r="2">
          <cell r="A2">
            <v>43462</v>
          </cell>
        </row>
      </sheetData>
      <sheetData sheetId="10426">
        <row r="2">
          <cell r="A2">
            <v>43462</v>
          </cell>
        </row>
      </sheetData>
      <sheetData sheetId="10427">
        <row r="2">
          <cell r="A2">
            <v>43462</v>
          </cell>
        </row>
      </sheetData>
      <sheetData sheetId="10428">
        <row r="2">
          <cell r="A2">
            <v>43462</v>
          </cell>
        </row>
      </sheetData>
      <sheetData sheetId="10429">
        <row r="2">
          <cell r="A2">
            <v>43462</v>
          </cell>
        </row>
      </sheetData>
      <sheetData sheetId="10430">
        <row r="2">
          <cell r="A2">
            <v>43462</v>
          </cell>
        </row>
      </sheetData>
      <sheetData sheetId="10431">
        <row r="2">
          <cell r="A2">
            <v>43462</v>
          </cell>
        </row>
      </sheetData>
      <sheetData sheetId="10432">
        <row r="2">
          <cell r="A2">
            <v>43462</v>
          </cell>
        </row>
      </sheetData>
      <sheetData sheetId="10433">
        <row r="2">
          <cell r="A2">
            <v>43462</v>
          </cell>
        </row>
      </sheetData>
      <sheetData sheetId="10434">
        <row r="2">
          <cell r="A2">
            <v>43462</v>
          </cell>
        </row>
      </sheetData>
      <sheetData sheetId="10435">
        <row r="2">
          <cell r="A2">
            <v>43462</v>
          </cell>
        </row>
      </sheetData>
      <sheetData sheetId="10436">
        <row r="2">
          <cell r="A2">
            <v>43462</v>
          </cell>
        </row>
      </sheetData>
      <sheetData sheetId="10437">
        <row r="2">
          <cell r="A2">
            <v>43462</v>
          </cell>
        </row>
      </sheetData>
      <sheetData sheetId="10438">
        <row r="2">
          <cell r="A2">
            <v>43462</v>
          </cell>
        </row>
      </sheetData>
      <sheetData sheetId="10439">
        <row r="2">
          <cell r="A2">
            <v>43462</v>
          </cell>
        </row>
      </sheetData>
      <sheetData sheetId="10440">
        <row r="2">
          <cell r="A2">
            <v>43462</v>
          </cell>
        </row>
      </sheetData>
      <sheetData sheetId="10441">
        <row r="2">
          <cell r="A2">
            <v>43462</v>
          </cell>
        </row>
      </sheetData>
      <sheetData sheetId="10442">
        <row r="2">
          <cell r="A2">
            <v>43462</v>
          </cell>
        </row>
      </sheetData>
      <sheetData sheetId="10443">
        <row r="2">
          <cell r="A2">
            <v>43462</v>
          </cell>
        </row>
      </sheetData>
      <sheetData sheetId="10444">
        <row r="2">
          <cell r="A2">
            <v>43462</v>
          </cell>
        </row>
      </sheetData>
      <sheetData sheetId="10445">
        <row r="2">
          <cell r="A2">
            <v>43462</v>
          </cell>
        </row>
      </sheetData>
      <sheetData sheetId="10446">
        <row r="2">
          <cell r="A2">
            <v>43462</v>
          </cell>
        </row>
      </sheetData>
      <sheetData sheetId="10447">
        <row r="2">
          <cell r="A2">
            <v>43462</v>
          </cell>
        </row>
      </sheetData>
      <sheetData sheetId="10448">
        <row r="2">
          <cell r="A2">
            <v>43462</v>
          </cell>
        </row>
      </sheetData>
      <sheetData sheetId="10449">
        <row r="2">
          <cell r="A2">
            <v>43462</v>
          </cell>
        </row>
      </sheetData>
      <sheetData sheetId="10450">
        <row r="2">
          <cell r="A2">
            <v>43462</v>
          </cell>
        </row>
      </sheetData>
      <sheetData sheetId="10451">
        <row r="2">
          <cell r="A2">
            <v>43462</v>
          </cell>
        </row>
      </sheetData>
      <sheetData sheetId="10452">
        <row r="2">
          <cell r="A2">
            <v>43462</v>
          </cell>
        </row>
      </sheetData>
      <sheetData sheetId="10453">
        <row r="2">
          <cell r="A2">
            <v>43462</v>
          </cell>
        </row>
      </sheetData>
      <sheetData sheetId="10454">
        <row r="2">
          <cell r="A2">
            <v>43462</v>
          </cell>
        </row>
      </sheetData>
      <sheetData sheetId="10455">
        <row r="2">
          <cell r="A2">
            <v>43462</v>
          </cell>
        </row>
      </sheetData>
      <sheetData sheetId="10456">
        <row r="2">
          <cell r="A2">
            <v>43462</v>
          </cell>
        </row>
      </sheetData>
      <sheetData sheetId="10457">
        <row r="2">
          <cell r="A2">
            <v>43462</v>
          </cell>
        </row>
      </sheetData>
      <sheetData sheetId="10458">
        <row r="2">
          <cell r="A2">
            <v>43462</v>
          </cell>
        </row>
      </sheetData>
      <sheetData sheetId="10459">
        <row r="2">
          <cell r="A2">
            <v>43462</v>
          </cell>
        </row>
      </sheetData>
      <sheetData sheetId="10460">
        <row r="2">
          <cell r="A2">
            <v>43462</v>
          </cell>
        </row>
      </sheetData>
      <sheetData sheetId="10461">
        <row r="2">
          <cell r="A2">
            <v>43462</v>
          </cell>
        </row>
      </sheetData>
      <sheetData sheetId="10462">
        <row r="2">
          <cell r="A2">
            <v>43462</v>
          </cell>
        </row>
      </sheetData>
      <sheetData sheetId="10463">
        <row r="2">
          <cell r="A2">
            <v>43462</v>
          </cell>
        </row>
      </sheetData>
      <sheetData sheetId="10464">
        <row r="2">
          <cell r="A2">
            <v>43462</v>
          </cell>
        </row>
      </sheetData>
      <sheetData sheetId="10465">
        <row r="2">
          <cell r="A2">
            <v>43462</v>
          </cell>
        </row>
      </sheetData>
      <sheetData sheetId="10466">
        <row r="2">
          <cell r="A2">
            <v>43462</v>
          </cell>
        </row>
      </sheetData>
      <sheetData sheetId="10467">
        <row r="2">
          <cell r="A2">
            <v>43462</v>
          </cell>
        </row>
      </sheetData>
      <sheetData sheetId="10468">
        <row r="2">
          <cell r="A2">
            <v>43462</v>
          </cell>
        </row>
      </sheetData>
      <sheetData sheetId="10469">
        <row r="2">
          <cell r="A2">
            <v>43462</v>
          </cell>
        </row>
      </sheetData>
      <sheetData sheetId="10470">
        <row r="2">
          <cell r="A2" t="str">
            <v>Complete</v>
          </cell>
        </row>
      </sheetData>
      <sheetData sheetId="10471">
        <row r="2">
          <cell r="A2">
            <v>43462</v>
          </cell>
        </row>
      </sheetData>
      <sheetData sheetId="10472">
        <row r="2">
          <cell r="A2" t="str">
            <v>Complete</v>
          </cell>
        </row>
      </sheetData>
      <sheetData sheetId="10473">
        <row r="2">
          <cell r="A2">
            <v>43462</v>
          </cell>
        </row>
      </sheetData>
      <sheetData sheetId="10474">
        <row r="2">
          <cell r="A2" t="str">
            <v>Complete</v>
          </cell>
        </row>
      </sheetData>
      <sheetData sheetId="10475">
        <row r="2">
          <cell r="A2">
            <v>43462</v>
          </cell>
        </row>
      </sheetData>
      <sheetData sheetId="10476">
        <row r="2">
          <cell r="A2" t="str">
            <v>Complete</v>
          </cell>
        </row>
      </sheetData>
      <sheetData sheetId="10477">
        <row r="2">
          <cell r="A2">
            <v>43462</v>
          </cell>
        </row>
      </sheetData>
      <sheetData sheetId="10478">
        <row r="2">
          <cell r="A2" t="str">
            <v>Complete</v>
          </cell>
        </row>
      </sheetData>
      <sheetData sheetId="10479">
        <row r="2">
          <cell r="A2">
            <v>43462</v>
          </cell>
        </row>
      </sheetData>
      <sheetData sheetId="10480">
        <row r="2">
          <cell r="A2" t="str">
            <v>Complete</v>
          </cell>
        </row>
      </sheetData>
      <sheetData sheetId="10481">
        <row r="2">
          <cell r="A2">
            <v>43462</v>
          </cell>
        </row>
      </sheetData>
      <sheetData sheetId="10482">
        <row r="2">
          <cell r="A2" t="str">
            <v>Complete</v>
          </cell>
        </row>
      </sheetData>
      <sheetData sheetId="10483">
        <row r="2">
          <cell r="A2">
            <v>43462</v>
          </cell>
        </row>
      </sheetData>
      <sheetData sheetId="10484">
        <row r="2">
          <cell r="A2" t="str">
            <v>Complete</v>
          </cell>
        </row>
      </sheetData>
      <sheetData sheetId="10485">
        <row r="2">
          <cell r="A2">
            <v>43462</v>
          </cell>
        </row>
      </sheetData>
      <sheetData sheetId="10486">
        <row r="2">
          <cell r="A2" t="str">
            <v>Complete</v>
          </cell>
        </row>
      </sheetData>
      <sheetData sheetId="10487">
        <row r="2">
          <cell r="A2">
            <v>43462</v>
          </cell>
        </row>
      </sheetData>
      <sheetData sheetId="10488">
        <row r="2">
          <cell r="A2" t="str">
            <v>Complete</v>
          </cell>
        </row>
      </sheetData>
      <sheetData sheetId="10489">
        <row r="2">
          <cell r="A2">
            <v>43462</v>
          </cell>
        </row>
      </sheetData>
      <sheetData sheetId="10490">
        <row r="2">
          <cell r="A2" t="str">
            <v>Complete</v>
          </cell>
        </row>
      </sheetData>
      <sheetData sheetId="10491">
        <row r="2">
          <cell r="A2">
            <v>43462</v>
          </cell>
        </row>
      </sheetData>
      <sheetData sheetId="10492">
        <row r="2">
          <cell r="A2" t="str">
            <v>Complete</v>
          </cell>
        </row>
      </sheetData>
      <sheetData sheetId="10493">
        <row r="2">
          <cell r="A2">
            <v>43462</v>
          </cell>
        </row>
      </sheetData>
      <sheetData sheetId="10494">
        <row r="2">
          <cell r="A2" t="str">
            <v>Complete</v>
          </cell>
        </row>
      </sheetData>
      <sheetData sheetId="10495">
        <row r="2">
          <cell r="A2">
            <v>43462</v>
          </cell>
        </row>
      </sheetData>
      <sheetData sheetId="10496">
        <row r="2">
          <cell r="A2" t="str">
            <v>Complete</v>
          </cell>
        </row>
      </sheetData>
      <sheetData sheetId="10497">
        <row r="2">
          <cell r="A2" t="str">
            <v>Complete</v>
          </cell>
        </row>
      </sheetData>
      <sheetData sheetId="10498">
        <row r="2">
          <cell r="A2" t="str">
            <v>Complete</v>
          </cell>
        </row>
      </sheetData>
      <sheetData sheetId="10499">
        <row r="2">
          <cell r="A2" t="str">
            <v>Complete</v>
          </cell>
        </row>
      </sheetData>
      <sheetData sheetId="10500">
        <row r="2">
          <cell r="A2" t="str">
            <v>Complete</v>
          </cell>
        </row>
      </sheetData>
      <sheetData sheetId="10501">
        <row r="2">
          <cell r="A2" t="str">
            <v>Complete</v>
          </cell>
        </row>
      </sheetData>
      <sheetData sheetId="10502">
        <row r="2">
          <cell r="A2" t="str">
            <v>Complete</v>
          </cell>
        </row>
      </sheetData>
      <sheetData sheetId="10503">
        <row r="2">
          <cell r="A2" t="str">
            <v>Complete</v>
          </cell>
        </row>
      </sheetData>
      <sheetData sheetId="10504">
        <row r="2">
          <cell r="A2" t="str">
            <v>Complete</v>
          </cell>
        </row>
      </sheetData>
      <sheetData sheetId="10505">
        <row r="2">
          <cell r="A2" t="str">
            <v>Complete</v>
          </cell>
        </row>
      </sheetData>
      <sheetData sheetId="10506">
        <row r="2">
          <cell r="A2" t="str">
            <v>Complete</v>
          </cell>
        </row>
      </sheetData>
      <sheetData sheetId="10507">
        <row r="2">
          <cell r="A2" t="str">
            <v>Complete</v>
          </cell>
        </row>
      </sheetData>
      <sheetData sheetId="10508">
        <row r="2">
          <cell r="A2" t="str">
            <v>Complete</v>
          </cell>
        </row>
      </sheetData>
      <sheetData sheetId="10509">
        <row r="2">
          <cell r="A2" t="str">
            <v>Complete</v>
          </cell>
        </row>
      </sheetData>
      <sheetData sheetId="10510">
        <row r="2">
          <cell r="A2" t="str">
            <v>Complete</v>
          </cell>
        </row>
      </sheetData>
      <sheetData sheetId="10511">
        <row r="2">
          <cell r="A2" t="str">
            <v>Complete</v>
          </cell>
        </row>
      </sheetData>
      <sheetData sheetId="10512">
        <row r="2">
          <cell r="A2" t="str">
            <v>Complete</v>
          </cell>
        </row>
      </sheetData>
      <sheetData sheetId="10513">
        <row r="2">
          <cell r="A2" t="str">
            <v>Complete</v>
          </cell>
        </row>
      </sheetData>
      <sheetData sheetId="10514">
        <row r="2">
          <cell r="A2" t="str">
            <v>Complete</v>
          </cell>
        </row>
      </sheetData>
      <sheetData sheetId="10515">
        <row r="2">
          <cell r="A2" t="str">
            <v>Complete</v>
          </cell>
        </row>
      </sheetData>
      <sheetData sheetId="10516">
        <row r="2">
          <cell r="A2" t="str">
            <v>Complete</v>
          </cell>
        </row>
      </sheetData>
      <sheetData sheetId="10517">
        <row r="2">
          <cell r="A2" t="str">
            <v>Complete</v>
          </cell>
        </row>
      </sheetData>
      <sheetData sheetId="10518">
        <row r="2">
          <cell r="A2">
            <v>43462</v>
          </cell>
        </row>
      </sheetData>
      <sheetData sheetId="10519">
        <row r="2">
          <cell r="A2" t="str">
            <v>Complete</v>
          </cell>
        </row>
      </sheetData>
      <sheetData sheetId="10520">
        <row r="2">
          <cell r="A2">
            <v>43462</v>
          </cell>
        </row>
      </sheetData>
      <sheetData sheetId="10521">
        <row r="2">
          <cell r="A2" t="str">
            <v>Complete</v>
          </cell>
        </row>
      </sheetData>
      <sheetData sheetId="10522">
        <row r="2">
          <cell r="A2">
            <v>43462</v>
          </cell>
        </row>
      </sheetData>
      <sheetData sheetId="10523">
        <row r="2">
          <cell r="A2" t="str">
            <v>Complete</v>
          </cell>
        </row>
      </sheetData>
      <sheetData sheetId="10524">
        <row r="2">
          <cell r="A2">
            <v>43462</v>
          </cell>
        </row>
      </sheetData>
      <sheetData sheetId="10525">
        <row r="2">
          <cell r="A2" t="str">
            <v>Complete</v>
          </cell>
        </row>
      </sheetData>
      <sheetData sheetId="10526">
        <row r="2">
          <cell r="A2">
            <v>43462</v>
          </cell>
        </row>
      </sheetData>
      <sheetData sheetId="10527">
        <row r="2">
          <cell r="A2" t="str">
            <v>Complete</v>
          </cell>
        </row>
      </sheetData>
      <sheetData sheetId="10528">
        <row r="2">
          <cell r="A2">
            <v>43462</v>
          </cell>
        </row>
      </sheetData>
      <sheetData sheetId="10529">
        <row r="2">
          <cell r="A2" t="str">
            <v>Complete</v>
          </cell>
        </row>
      </sheetData>
      <sheetData sheetId="10530">
        <row r="2">
          <cell r="A2">
            <v>43462</v>
          </cell>
        </row>
      </sheetData>
      <sheetData sheetId="10531">
        <row r="2">
          <cell r="A2" t="str">
            <v>Complete</v>
          </cell>
        </row>
      </sheetData>
      <sheetData sheetId="10532">
        <row r="2">
          <cell r="A2">
            <v>43462</v>
          </cell>
        </row>
      </sheetData>
      <sheetData sheetId="10533">
        <row r="2">
          <cell r="A2" t="str">
            <v>Complete</v>
          </cell>
        </row>
      </sheetData>
      <sheetData sheetId="10534">
        <row r="2">
          <cell r="A2">
            <v>43462</v>
          </cell>
        </row>
      </sheetData>
      <sheetData sheetId="10535">
        <row r="2">
          <cell r="A2" t="str">
            <v>Complete</v>
          </cell>
        </row>
      </sheetData>
      <sheetData sheetId="10536">
        <row r="2">
          <cell r="A2">
            <v>43462</v>
          </cell>
        </row>
      </sheetData>
      <sheetData sheetId="10537">
        <row r="2">
          <cell r="A2" t="str">
            <v>Complete</v>
          </cell>
        </row>
      </sheetData>
      <sheetData sheetId="10538">
        <row r="2">
          <cell r="A2" t="str">
            <v>Complete</v>
          </cell>
        </row>
      </sheetData>
      <sheetData sheetId="10539">
        <row r="2">
          <cell r="A2" t="str">
            <v>Complete</v>
          </cell>
        </row>
      </sheetData>
      <sheetData sheetId="10540">
        <row r="2">
          <cell r="A2" t="str">
            <v>Complete</v>
          </cell>
        </row>
      </sheetData>
      <sheetData sheetId="10541">
        <row r="2">
          <cell r="A2" t="str">
            <v>Complete</v>
          </cell>
        </row>
      </sheetData>
      <sheetData sheetId="10542">
        <row r="2">
          <cell r="A2" t="str">
            <v>Complete</v>
          </cell>
        </row>
      </sheetData>
      <sheetData sheetId="10543">
        <row r="2">
          <cell r="A2" t="str">
            <v>Complete</v>
          </cell>
        </row>
      </sheetData>
      <sheetData sheetId="10544">
        <row r="2">
          <cell r="A2" t="str">
            <v>Complete</v>
          </cell>
        </row>
      </sheetData>
      <sheetData sheetId="10545">
        <row r="2">
          <cell r="A2" t="str">
            <v>Complete</v>
          </cell>
        </row>
      </sheetData>
      <sheetData sheetId="10546">
        <row r="2">
          <cell r="A2" t="str">
            <v>Complete</v>
          </cell>
        </row>
      </sheetData>
      <sheetData sheetId="10547">
        <row r="2">
          <cell r="A2" t="str">
            <v>Complete</v>
          </cell>
        </row>
      </sheetData>
      <sheetData sheetId="10548">
        <row r="2">
          <cell r="A2" t="str">
            <v>Complete</v>
          </cell>
        </row>
      </sheetData>
      <sheetData sheetId="10549">
        <row r="2">
          <cell r="A2" t="str">
            <v>Complete</v>
          </cell>
        </row>
      </sheetData>
      <sheetData sheetId="10550">
        <row r="2">
          <cell r="A2" t="str">
            <v>Complete</v>
          </cell>
        </row>
      </sheetData>
      <sheetData sheetId="10551">
        <row r="2">
          <cell r="A2" t="str">
            <v>Complete</v>
          </cell>
        </row>
      </sheetData>
      <sheetData sheetId="10552">
        <row r="2">
          <cell r="A2" t="str">
            <v>Complete</v>
          </cell>
        </row>
      </sheetData>
      <sheetData sheetId="10553">
        <row r="2">
          <cell r="A2" t="str">
            <v>Complete</v>
          </cell>
        </row>
      </sheetData>
      <sheetData sheetId="10554">
        <row r="2">
          <cell r="A2" t="str">
            <v>Complete</v>
          </cell>
        </row>
      </sheetData>
      <sheetData sheetId="10555">
        <row r="2">
          <cell r="A2" t="str">
            <v>Complete</v>
          </cell>
        </row>
      </sheetData>
      <sheetData sheetId="10556">
        <row r="2">
          <cell r="A2" t="str">
            <v>Complete</v>
          </cell>
        </row>
      </sheetData>
      <sheetData sheetId="10557">
        <row r="2">
          <cell r="A2" t="str">
            <v>Complete</v>
          </cell>
        </row>
      </sheetData>
      <sheetData sheetId="10558">
        <row r="2">
          <cell r="A2" t="str">
            <v>Complete</v>
          </cell>
        </row>
      </sheetData>
      <sheetData sheetId="10559">
        <row r="2">
          <cell r="A2">
            <v>43462</v>
          </cell>
        </row>
      </sheetData>
      <sheetData sheetId="10560">
        <row r="2">
          <cell r="A2" t="str">
            <v>Complete</v>
          </cell>
        </row>
      </sheetData>
      <sheetData sheetId="10561">
        <row r="2">
          <cell r="A2">
            <v>43462</v>
          </cell>
        </row>
      </sheetData>
      <sheetData sheetId="10562">
        <row r="2">
          <cell r="A2" t="str">
            <v>Complete</v>
          </cell>
        </row>
      </sheetData>
      <sheetData sheetId="10563">
        <row r="2">
          <cell r="A2">
            <v>43462</v>
          </cell>
        </row>
      </sheetData>
      <sheetData sheetId="10564">
        <row r="2">
          <cell r="A2" t="str">
            <v>Complete</v>
          </cell>
        </row>
      </sheetData>
      <sheetData sheetId="10565">
        <row r="2">
          <cell r="A2">
            <v>43462</v>
          </cell>
        </row>
      </sheetData>
      <sheetData sheetId="10566">
        <row r="2">
          <cell r="A2" t="str">
            <v>Complete</v>
          </cell>
        </row>
      </sheetData>
      <sheetData sheetId="10567">
        <row r="2">
          <cell r="A2">
            <v>43462</v>
          </cell>
        </row>
      </sheetData>
      <sheetData sheetId="10568">
        <row r="2">
          <cell r="A2" t="str">
            <v>Complete</v>
          </cell>
        </row>
      </sheetData>
      <sheetData sheetId="10569">
        <row r="2">
          <cell r="A2">
            <v>43462</v>
          </cell>
        </row>
      </sheetData>
      <sheetData sheetId="10570">
        <row r="2">
          <cell r="A2" t="str">
            <v>Complete</v>
          </cell>
        </row>
      </sheetData>
      <sheetData sheetId="10571">
        <row r="2">
          <cell r="A2">
            <v>43462</v>
          </cell>
        </row>
      </sheetData>
      <sheetData sheetId="10572">
        <row r="2">
          <cell r="A2" t="str">
            <v>Complete</v>
          </cell>
        </row>
      </sheetData>
      <sheetData sheetId="10573">
        <row r="2">
          <cell r="A2">
            <v>43462</v>
          </cell>
        </row>
      </sheetData>
      <sheetData sheetId="10574">
        <row r="2">
          <cell r="A2" t="str">
            <v>Complete</v>
          </cell>
        </row>
      </sheetData>
      <sheetData sheetId="10575">
        <row r="2">
          <cell r="A2">
            <v>43462</v>
          </cell>
        </row>
      </sheetData>
      <sheetData sheetId="10576">
        <row r="2">
          <cell r="A2" t="str">
            <v>Complete</v>
          </cell>
        </row>
      </sheetData>
      <sheetData sheetId="10577">
        <row r="2">
          <cell r="A2">
            <v>43462</v>
          </cell>
        </row>
      </sheetData>
      <sheetData sheetId="10578">
        <row r="2">
          <cell r="A2" t="str">
            <v>Complete</v>
          </cell>
        </row>
      </sheetData>
      <sheetData sheetId="10579">
        <row r="2">
          <cell r="A2" t="str">
            <v>Complete</v>
          </cell>
        </row>
      </sheetData>
      <sheetData sheetId="10580">
        <row r="2">
          <cell r="A2" t="str">
            <v>Complete</v>
          </cell>
        </row>
      </sheetData>
      <sheetData sheetId="10581">
        <row r="2">
          <cell r="A2" t="str">
            <v>Complete</v>
          </cell>
        </row>
      </sheetData>
      <sheetData sheetId="10582">
        <row r="2">
          <cell r="A2" t="str">
            <v>Complete</v>
          </cell>
        </row>
      </sheetData>
      <sheetData sheetId="10583">
        <row r="2">
          <cell r="A2" t="str">
            <v>Complete</v>
          </cell>
        </row>
      </sheetData>
      <sheetData sheetId="10584">
        <row r="2">
          <cell r="A2" t="str">
            <v>Complete</v>
          </cell>
        </row>
      </sheetData>
      <sheetData sheetId="10585">
        <row r="2">
          <cell r="A2" t="str">
            <v>Complete</v>
          </cell>
        </row>
      </sheetData>
      <sheetData sheetId="10586">
        <row r="2">
          <cell r="A2" t="str">
            <v>Complete</v>
          </cell>
        </row>
      </sheetData>
      <sheetData sheetId="10587">
        <row r="2">
          <cell r="A2" t="str">
            <v>Complete</v>
          </cell>
        </row>
      </sheetData>
      <sheetData sheetId="10588">
        <row r="2">
          <cell r="A2" t="str">
            <v>Complete</v>
          </cell>
        </row>
      </sheetData>
      <sheetData sheetId="10589">
        <row r="2">
          <cell r="A2" t="str">
            <v>Complete</v>
          </cell>
        </row>
      </sheetData>
      <sheetData sheetId="10590">
        <row r="2">
          <cell r="A2" t="str">
            <v>Complete</v>
          </cell>
        </row>
      </sheetData>
      <sheetData sheetId="10591">
        <row r="2">
          <cell r="A2" t="str">
            <v>Complete</v>
          </cell>
        </row>
      </sheetData>
      <sheetData sheetId="10592">
        <row r="2">
          <cell r="A2" t="str">
            <v>Complete</v>
          </cell>
        </row>
      </sheetData>
      <sheetData sheetId="10593">
        <row r="2">
          <cell r="A2" t="str">
            <v>Complete</v>
          </cell>
        </row>
      </sheetData>
      <sheetData sheetId="10594">
        <row r="2">
          <cell r="A2" t="str">
            <v>Complete</v>
          </cell>
        </row>
      </sheetData>
      <sheetData sheetId="10595">
        <row r="2">
          <cell r="A2" t="str">
            <v>Complete</v>
          </cell>
        </row>
      </sheetData>
      <sheetData sheetId="10596">
        <row r="2">
          <cell r="A2" t="str">
            <v>Complete</v>
          </cell>
        </row>
      </sheetData>
      <sheetData sheetId="10597">
        <row r="2">
          <cell r="A2" t="str">
            <v>Complete</v>
          </cell>
        </row>
      </sheetData>
      <sheetData sheetId="10598">
        <row r="2">
          <cell r="A2" t="str">
            <v>Complete</v>
          </cell>
        </row>
      </sheetData>
      <sheetData sheetId="10599">
        <row r="2">
          <cell r="A2" t="str">
            <v>Complete</v>
          </cell>
        </row>
      </sheetData>
      <sheetData sheetId="10600">
        <row r="2">
          <cell r="A2">
            <v>43462</v>
          </cell>
        </row>
      </sheetData>
      <sheetData sheetId="10601">
        <row r="2">
          <cell r="A2">
            <v>43462</v>
          </cell>
        </row>
      </sheetData>
      <sheetData sheetId="10602">
        <row r="2">
          <cell r="A2">
            <v>43462</v>
          </cell>
        </row>
      </sheetData>
      <sheetData sheetId="10603">
        <row r="2">
          <cell r="A2">
            <v>43462</v>
          </cell>
        </row>
      </sheetData>
      <sheetData sheetId="10604">
        <row r="2">
          <cell r="A2">
            <v>43462</v>
          </cell>
        </row>
      </sheetData>
      <sheetData sheetId="10605">
        <row r="2">
          <cell r="A2">
            <v>43462</v>
          </cell>
        </row>
      </sheetData>
      <sheetData sheetId="10606">
        <row r="2">
          <cell r="A2">
            <v>43462</v>
          </cell>
        </row>
      </sheetData>
      <sheetData sheetId="10607">
        <row r="2">
          <cell r="A2">
            <v>43462</v>
          </cell>
        </row>
      </sheetData>
      <sheetData sheetId="10608">
        <row r="2">
          <cell r="A2">
            <v>43462</v>
          </cell>
        </row>
      </sheetData>
      <sheetData sheetId="10609">
        <row r="2">
          <cell r="A2">
            <v>43462</v>
          </cell>
        </row>
      </sheetData>
      <sheetData sheetId="10610">
        <row r="2">
          <cell r="A2">
            <v>43462</v>
          </cell>
        </row>
      </sheetData>
      <sheetData sheetId="10611">
        <row r="2">
          <cell r="A2">
            <v>43462</v>
          </cell>
        </row>
      </sheetData>
      <sheetData sheetId="10612">
        <row r="2">
          <cell r="A2">
            <v>43462</v>
          </cell>
        </row>
      </sheetData>
      <sheetData sheetId="10613">
        <row r="2">
          <cell r="A2">
            <v>43462</v>
          </cell>
        </row>
      </sheetData>
      <sheetData sheetId="10614">
        <row r="2">
          <cell r="A2">
            <v>43462</v>
          </cell>
        </row>
      </sheetData>
      <sheetData sheetId="10615">
        <row r="2">
          <cell r="A2">
            <v>43462</v>
          </cell>
        </row>
      </sheetData>
      <sheetData sheetId="10616">
        <row r="2">
          <cell r="A2">
            <v>43462</v>
          </cell>
        </row>
      </sheetData>
      <sheetData sheetId="10617">
        <row r="2">
          <cell r="A2">
            <v>43462</v>
          </cell>
        </row>
      </sheetData>
      <sheetData sheetId="10618">
        <row r="2">
          <cell r="A2">
            <v>43462</v>
          </cell>
        </row>
      </sheetData>
      <sheetData sheetId="10619">
        <row r="2">
          <cell r="A2">
            <v>43462</v>
          </cell>
        </row>
      </sheetData>
      <sheetData sheetId="10620">
        <row r="2">
          <cell r="A2" t="str">
            <v>Complete</v>
          </cell>
        </row>
      </sheetData>
      <sheetData sheetId="10621">
        <row r="2">
          <cell r="A2">
            <v>43462</v>
          </cell>
        </row>
      </sheetData>
      <sheetData sheetId="10622">
        <row r="2">
          <cell r="A2" t="str">
            <v>Complete</v>
          </cell>
        </row>
      </sheetData>
      <sheetData sheetId="10623">
        <row r="2">
          <cell r="A2">
            <v>43462</v>
          </cell>
        </row>
      </sheetData>
      <sheetData sheetId="10624">
        <row r="2">
          <cell r="A2" t="str">
            <v>Complete</v>
          </cell>
        </row>
      </sheetData>
      <sheetData sheetId="10625">
        <row r="2">
          <cell r="A2">
            <v>43462</v>
          </cell>
        </row>
      </sheetData>
      <sheetData sheetId="10626">
        <row r="2">
          <cell r="A2" t="str">
            <v>Complete</v>
          </cell>
        </row>
      </sheetData>
      <sheetData sheetId="10627">
        <row r="2">
          <cell r="A2">
            <v>43462</v>
          </cell>
        </row>
      </sheetData>
      <sheetData sheetId="10628">
        <row r="2">
          <cell r="A2" t="str">
            <v>Complete</v>
          </cell>
        </row>
      </sheetData>
      <sheetData sheetId="10629">
        <row r="2">
          <cell r="A2">
            <v>43462</v>
          </cell>
        </row>
      </sheetData>
      <sheetData sheetId="10630">
        <row r="2">
          <cell r="A2" t="str">
            <v>Complete</v>
          </cell>
        </row>
      </sheetData>
      <sheetData sheetId="10631">
        <row r="2">
          <cell r="A2">
            <v>43462</v>
          </cell>
        </row>
      </sheetData>
      <sheetData sheetId="10632">
        <row r="2">
          <cell r="A2" t="str">
            <v>Complete</v>
          </cell>
        </row>
      </sheetData>
      <sheetData sheetId="10633">
        <row r="2">
          <cell r="A2">
            <v>43462</v>
          </cell>
        </row>
      </sheetData>
      <sheetData sheetId="10634">
        <row r="2">
          <cell r="A2" t="str">
            <v>Complete</v>
          </cell>
        </row>
      </sheetData>
      <sheetData sheetId="10635">
        <row r="2">
          <cell r="A2">
            <v>43462</v>
          </cell>
        </row>
      </sheetData>
      <sheetData sheetId="10636">
        <row r="2">
          <cell r="A2" t="str">
            <v>Complete</v>
          </cell>
        </row>
      </sheetData>
      <sheetData sheetId="10637">
        <row r="2">
          <cell r="A2">
            <v>43462</v>
          </cell>
        </row>
      </sheetData>
      <sheetData sheetId="10638">
        <row r="2">
          <cell r="A2" t="str">
            <v>Complete</v>
          </cell>
        </row>
      </sheetData>
      <sheetData sheetId="10639">
        <row r="2">
          <cell r="A2">
            <v>43462</v>
          </cell>
        </row>
      </sheetData>
      <sheetData sheetId="10640">
        <row r="2">
          <cell r="A2" t="str">
            <v>Complete</v>
          </cell>
        </row>
      </sheetData>
      <sheetData sheetId="10641">
        <row r="2">
          <cell r="A2">
            <v>43462</v>
          </cell>
        </row>
      </sheetData>
      <sheetData sheetId="10642">
        <row r="2">
          <cell r="A2" t="str">
            <v>Complete</v>
          </cell>
        </row>
      </sheetData>
      <sheetData sheetId="10643">
        <row r="2">
          <cell r="A2">
            <v>43462</v>
          </cell>
        </row>
      </sheetData>
      <sheetData sheetId="10644">
        <row r="2">
          <cell r="A2" t="str">
            <v>Complete</v>
          </cell>
        </row>
      </sheetData>
      <sheetData sheetId="10645">
        <row r="2">
          <cell r="A2">
            <v>43462</v>
          </cell>
        </row>
      </sheetData>
      <sheetData sheetId="10646">
        <row r="2">
          <cell r="A2" t="str">
            <v>Complete</v>
          </cell>
        </row>
      </sheetData>
      <sheetData sheetId="10647">
        <row r="2">
          <cell r="A2">
            <v>43462</v>
          </cell>
        </row>
      </sheetData>
      <sheetData sheetId="10648">
        <row r="2">
          <cell r="A2" t="str">
            <v>Complete</v>
          </cell>
        </row>
      </sheetData>
      <sheetData sheetId="10649">
        <row r="2">
          <cell r="A2">
            <v>43462</v>
          </cell>
        </row>
      </sheetData>
      <sheetData sheetId="10650">
        <row r="2">
          <cell r="A2" t="str">
            <v>Complete</v>
          </cell>
        </row>
      </sheetData>
      <sheetData sheetId="10651">
        <row r="2">
          <cell r="A2">
            <v>43462</v>
          </cell>
        </row>
      </sheetData>
      <sheetData sheetId="10652">
        <row r="2">
          <cell r="A2" t="str">
            <v>Complete</v>
          </cell>
        </row>
      </sheetData>
      <sheetData sheetId="10653">
        <row r="2">
          <cell r="A2">
            <v>43462</v>
          </cell>
        </row>
      </sheetData>
      <sheetData sheetId="10654">
        <row r="2">
          <cell r="A2" t="str">
            <v>Complete</v>
          </cell>
        </row>
      </sheetData>
      <sheetData sheetId="10655">
        <row r="2">
          <cell r="A2">
            <v>43462</v>
          </cell>
        </row>
      </sheetData>
      <sheetData sheetId="10656">
        <row r="2">
          <cell r="A2" t="str">
            <v>Complete</v>
          </cell>
        </row>
      </sheetData>
      <sheetData sheetId="10657">
        <row r="2">
          <cell r="A2">
            <v>43462</v>
          </cell>
        </row>
      </sheetData>
      <sheetData sheetId="10658">
        <row r="2">
          <cell r="A2" t="str">
            <v>Complete</v>
          </cell>
        </row>
      </sheetData>
      <sheetData sheetId="10659">
        <row r="2">
          <cell r="A2">
            <v>43462</v>
          </cell>
        </row>
      </sheetData>
      <sheetData sheetId="10660">
        <row r="2">
          <cell r="A2" t="str">
            <v>Complete</v>
          </cell>
        </row>
      </sheetData>
      <sheetData sheetId="10661">
        <row r="2">
          <cell r="A2" t="str">
            <v>Complete</v>
          </cell>
        </row>
      </sheetData>
      <sheetData sheetId="10662">
        <row r="2">
          <cell r="A2" t="str">
            <v>Complete</v>
          </cell>
        </row>
      </sheetData>
      <sheetData sheetId="10663">
        <row r="2">
          <cell r="A2" t="str">
            <v>Complete</v>
          </cell>
        </row>
      </sheetData>
      <sheetData sheetId="10664">
        <row r="2">
          <cell r="A2" t="str">
            <v>Complete</v>
          </cell>
        </row>
      </sheetData>
      <sheetData sheetId="10665">
        <row r="2">
          <cell r="A2" t="str">
            <v>Complete</v>
          </cell>
        </row>
      </sheetData>
      <sheetData sheetId="10666">
        <row r="2">
          <cell r="A2" t="str">
            <v>Complete</v>
          </cell>
        </row>
      </sheetData>
      <sheetData sheetId="10667">
        <row r="2">
          <cell r="A2" t="str">
            <v>Complete</v>
          </cell>
        </row>
      </sheetData>
      <sheetData sheetId="10668">
        <row r="2">
          <cell r="A2" t="str">
            <v>Complete</v>
          </cell>
        </row>
      </sheetData>
      <sheetData sheetId="10669">
        <row r="2">
          <cell r="A2" t="str">
            <v>Complete</v>
          </cell>
        </row>
      </sheetData>
      <sheetData sheetId="10670">
        <row r="2">
          <cell r="A2" t="str">
            <v>Complete</v>
          </cell>
        </row>
      </sheetData>
      <sheetData sheetId="10671">
        <row r="2">
          <cell r="A2" t="str">
            <v>Complete</v>
          </cell>
        </row>
      </sheetData>
      <sheetData sheetId="10672">
        <row r="2">
          <cell r="A2" t="str">
            <v>Complete</v>
          </cell>
        </row>
      </sheetData>
      <sheetData sheetId="10673">
        <row r="2">
          <cell r="A2" t="str">
            <v>Complete</v>
          </cell>
        </row>
      </sheetData>
      <sheetData sheetId="10674">
        <row r="2">
          <cell r="A2" t="str">
            <v>Complete</v>
          </cell>
        </row>
      </sheetData>
      <sheetData sheetId="10675">
        <row r="2">
          <cell r="A2" t="str">
            <v>Complete</v>
          </cell>
        </row>
      </sheetData>
      <sheetData sheetId="10676">
        <row r="2">
          <cell r="A2" t="str">
            <v>Complete</v>
          </cell>
        </row>
      </sheetData>
      <sheetData sheetId="10677">
        <row r="2">
          <cell r="A2" t="str">
            <v>Complete</v>
          </cell>
        </row>
      </sheetData>
      <sheetData sheetId="10678">
        <row r="2">
          <cell r="A2" t="str">
            <v>Complete</v>
          </cell>
        </row>
      </sheetData>
      <sheetData sheetId="10679">
        <row r="2">
          <cell r="A2" t="str">
            <v>Complete</v>
          </cell>
        </row>
      </sheetData>
      <sheetData sheetId="10680">
        <row r="2">
          <cell r="A2" t="str">
            <v>Complete</v>
          </cell>
        </row>
      </sheetData>
      <sheetData sheetId="10681">
        <row r="2">
          <cell r="A2" t="str">
            <v>Complete</v>
          </cell>
        </row>
      </sheetData>
      <sheetData sheetId="10682">
        <row r="2">
          <cell r="A2">
            <v>43462</v>
          </cell>
        </row>
      </sheetData>
      <sheetData sheetId="10683">
        <row r="2">
          <cell r="A2">
            <v>43462</v>
          </cell>
        </row>
      </sheetData>
      <sheetData sheetId="10684">
        <row r="2">
          <cell r="A2">
            <v>43462</v>
          </cell>
        </row>
      </sheetData>
      <sheetData sheetId="10685">
        <row r="2">
          <cell r="A2">
            <v>43462</v>
          </cell>
        </row>
      </sheetData>
      <sheetData sheetId="10686">
        <row r="2">
          <cell r="A2">
            <v>43462</v>
          </cell>
        </row>
      </sheetData>
      <sheetData sheetId="10687">
        <row r="2">
          <cell r="A2">
            <v>43462</v>
          </cell>
        </row>
      </sheetData>
      <sheetData sheetId="10688">
        <row r="2">
          <cell r="A2">
            <v>43462</v>
          </cell>
        </row>
      </sheetData>
      <sheetData sheetId="10689">
        <row r="2">
          <cell r="A2">
            <v>43462</v>
          </cell>
        </row>
      </sheetData>
      <sheetData sheetId="10690">
        <row r="2">
          <cell r="A2">
            <v>43462</v>
          </cell>
        </row>
      </sheetData>
      <sheetData sheetId="10691">
        <row r="2">
          <cell r="A2">
            <v>43462</v>
          </cell>
        </row>
      </sheetData>
      <sheetData sheetId="10692">
        <row r="2">
          <cell r="A2">
            <v>43462</v>
          </cell>
        </row>
      </sheetData>
      <sheetData sheetId="10693">
        <row r="2">
          <cell r="A2">
            <v>43462</v>
          </cell>
        </row>
      </sheetData>
      <sheetData sheetId="10694">
        <row r="2">
          <cell r="A2">
            <v>43462</v>
          </cell>
        </row>
      </sheetData>
      <sheetData sheetId="10695">
        <row r="2">
          <cell r="A2">
            <v>43462</v>
          </cell>
        </row>
      </sheetData>
      <sheetData sheetId="10696">
        <row r="2">
          <cell r="A2">
            <v>43462</v>
          </cell>
        </row>
      </sheetData>
      <sheetData sheetId="10697">
        <row r="2">
          <cell r="A2">
            <v>43462</v>
          </cell>
        </row>
      </sheetData>
      <sheetData sheetId="10698">
        <row r="2">
          <cell r="A2">
            <v>43462</v>
          </cell>
        </row>
      </sheetData>
      <sheetData sheetId="10699">
        <row r="2">
          <cell r="A2">
            <v>43462</v>
          </cell>
        </row>
      </sheetData>
      <sheetData sheetId="10700">
        <row r="2">
          <cell r="A2">
            <v>43462</v>
          </cell>
        </row>
      </sheetData>
      <sheetData sheetId="10701">
        <row r="2">
          <cell r="A2">
            <v>43462</v>
          </cell>
        </row>
      </sheetData>
      <sheetData sheetId="10702">
        <row r="2">
          <cell r="A2" t="str">
            <v>Complete</v>
          </cell>
        </row>
      </sheetData>
      <sheetData sheetId="10703">
        <row r="2">
          <cell r="A2">
            <v>43462</v>
          </cell>
        </row>
      </sheetData>
      <sheetData sheetId="10704">
        <row r="2">
          <cell r="A2" t="str">
            <v>Complete</v>
          </cell>
        </row>
      </sheetData>
      <sheetData sheetId="10705">
        <row r="2">
          <cell r="A2">
            <v>43462</v>
          </cell>
        </row>
      </sheetData>
      <sheetData sheetId="10706">
        <row r="2">
          <cell r="A2" t="str">
            <v>Complete</v>
          </cell>
        </row>
      </sheetData>
      <sheetData sheetId="10707">
        <row r="2">
          <cell r="A2">
            <v>43462</v>
          </cell>
        </row>
      </sheetData>
      <sheetData sheetId="10708">
        <row r="2">
          <cell r="A2" t="str">
            <v>Complete</v>
          </cell>
        </row>
      </sheetData>
      <sheetData sheetId="10709">
        <row r="2">
          <cell r="A2">
            <v>43462</v>
          </cell>
        </row>
      </sheetData>
      <sheetData sheetId="10710">
        <row r="2">
          <cell r="A2" t="str">
            <v>Complete</v>
          </cell>
        </row>
      </sheetData>
      <sheetData sheetId="10711" refreshError="1"/>
      <sheetData sheetId="10712">
        <row r="2">
          <cell r="A2">
            <v>43462</v>
          </cell>
        </row>
      </sheetData>
      <sheetData sheetId="10713">
        <row r="2">
          <cell r="A2">
            <v>43462</v>
          </cell>
        </row>
      </sheetData>
      <sheetData sheetId="10714">
        <row r="2">
          <cell r="A2">
            <v>43462</v>
          </cell>
        </row>
      </sheetData>
      <sheetData sheetId="10715">
        <row r="2">
          <cell r="A2">
            <v>43462</v>
          </cell>
        </row>
      </sheetData>
      <sheetData sheetId="10716">
        <row r="2">
          <cell r="A2">
            <v>43462</v>
          </cell>
        </row>
      </sheetData>
      <sheetData sheetId="10717">
        <row r="2">
          <cell r="A2">
            <v>43462</v>
          </cell>
        </row>
      </sheetData>
      <sheetData sheetId="10718">
        <row r="2">
          <cell r="A2">
            <v>43462</v>
          </cell>
        </row>
      </sheetData>
      <sheetData sheetId="10719">
        <row r="2">
          <cell r="A2">
            <v>43462</v>
          </cell>
        </row>
      </sheetData>
      <sheetData sheetId="10720">
        <row r="2">
          <cell r="A2">
            <v>43462</v>
          </cell>
        </row>
      </sheetData>
      <sheetData sheetId="10721">
        <row r="2">
          <cell r="A2">
            <v>43462</v>
          </cell>
        </row>
      </sheetData>
      <sheetData sheetId="10722">
        <row r="2">
          <cell r="A2">
            <v>43462</v>
          </cell>
        </row>
      </sheetData>
      <sheetData sheetId="10723">
        <row r="2">
          <cell r="A2">
            <v>43462</v>
          </cell>
        </row>
      </sheetData>
      <sheetData sheetId="10724">
        <row r="2">
          <cell r="A2">
            <v>43462</v>
          </cell>
        </row>
      </sheetData>
      <sheetData sheetId="10725">
        <row r="2">
          <cell r="A2">
            <v>43462</v>
          </cell>
        </row>
      </sheetData>
      <sheetData sheetId="10726">
        <row r="2">
          <cell r="A2">
            <v>43462</v>
          </cell>
        </row>
      </sheetData>
      <sheetData sheetId="10727">
        <row r="2">
          <cell r="A2">
            <v>43462</v>
          </cell>
        </row>
      </sheetData>
      <sheetData sheetId="10728">
        <row r="2">
          <cell r="A2">
            <v>43462</v>
          </cell>
        </row>
      </sheetData>
      <sheetData sheetId="10729">
        <row r="2">
          <cell r="A2">
            <v>43462</v>
          </cell>
        </row>
      </sheetData>
      <sheetData sheetId="10730">
        <row r="2">
          <cell r="A2">
            <v>43462</v>
          </cell>
        </row>
      </sheetData>
      <sheetData sheetId="10731">
        <row r="2">
          <cell r="A2">
            <v>43462</v>
          </cell>
        </row>
      </sheetData>
      <sheetData sheetId="10732">
        <row r="2">
          <cell r="A2">
            <v>43462</v>
          </cell>
        </row>
      </sheetData>
      <sheetData sheetId="10733">
        <row r="2">
          <cell r="A2">
            <v>43462</v>
          </cell>
        </row>
      </sheetData>
      <sheetData sheetId="10734">
        <row r="2">
          <cell r="A2">
            <v>43462</v>
          </cell>
        </row>
      </sheetData>
      <sheetData sheetId="10735">
        <row r="2">
          <cell r="A2">
            <v>43462</v>
          </cell>
        </row>
      </sheetData>
      <sheetData sheetId="10736">
        <row r="2">
          <cell r="A2">
            <v>43462</v>
          </cell>
        </row>
      </sheetData>
      <sheetData sheetId="10737">
        <row r="2">
          <cell r="A2">
            <v>43462</v>
          </cell>
        </row>
      </sheetData>
      <sheetData sheetId="10738">
        <row r="2">
          <cell r="A2">
            <v>43462</v>
          </cell>
        </row>
      </sheetData>
      <sheetData sheetId="10739">
        <row r="2">
          <cell r="A2" t="str">
            <v>Complete</v>
          </cell>
        </row>
      </sheetData>
      <sheetData sheetId="10740">
        <row r="2">
          <cell r="A2">
            <v>43462</v>
          </cell>
        </row>
      </sheetData>
      <sheetData sheetId="10741">
        <row r="2">
          <cell r="A2">
            <v>43462</v>
          </cell>
        </row>
      </sheetData>
      <sheetData sheetId="10742">
        <row r="2">
          <cell r="A2">
            <v>43462</v>
          </cell>
        </row>
      </sheetData>
      <sheetData sheetId="10743">
        <row r="2">
          <cell r="A2">
            <v>43462</v>
          </cell>
        </row>
      </sheetData>
      <sheetData sheetId="10744">
        <row r="2">
          <cell r="A2" t="str">
            <v>Complete</v>
          </cell>
        </row>
      </sheetData>
      <sheetData sheetId="10745">
        <row r="2">
          <cell r="A2" t="str">
            <v>Complete</v>
          </cell>
        </row>
      </sheetData>
      <sheetData sheetId="10746">
        <row r="2">
          <cell r="A2" t="str">
            <v>Complete</v>
          </cell>
        </row>
      </sheetData>
      <sheetData sheetId="10747">
        <row r="2">
          <cell r="A2" t="str">
            <v>Complete</v>
          </cell>
        </row>
      </sheetData>
      <sheetData sheetId="10748">
        <row r="2">
          <cell r="A2" t="str">
            <v>Complete</v>
          </cell>
        </row>
      </sheetData>
      <sheetData sheetId="10749">
        <row r="2">
          <cell r="A2" t="str">
            <v>Complete</v>
          </cell>
        </row>
      </sheetData>
      <sheetData sheetId="10750">
        <row r="2">
          <cell r="A2">
            <v>43462</v>
          </cell>
        </row>
      </sheetData>
      <sheetData sheetId="10751">
        <row r="2">
          <cell r="A2">
            <v>43462</v>
          </cell>
        </row>
      </sheetData>
      <sheetData sheetId="10752">
        <row r="2">
          <cell r="A2">
            <v>43462</v>
          </cell>
        </row>
      </sheetData>
      <sheetData sheetId="10753">
        <row r="2">
          <cell r="A2">
            <v>43462</v>
          </cell>
        </row>
      </sheetData>
      <sheetData sheetId="10754">
        <row r="2">
          <cell r="A2">
            <v>43462</v>
          </cell>
        </row>
      </sheetData>
      <sheetData sheetId="10755">
        <row r="2">
          <cell r="A2">
            <v>43462</v>
          </cell>
        </row>
      </sheetData>
      <sheetData sheetId="10756">
        <row r="2">
          <cell r="A2">
            <v>43462</v>
          </cell>
        </row>
      </sheetData>
      <sheetData sheetId="10757">
        <row r="2">
          <cell r="A2">
            <v>43462</v>
          </cell>
        </row>
      </sheetData>
      <sheetData sheetId="10758">
        <row r="2">
          <cell r="A2">
            <v>43462</v>
          </cell>
        </row>
      </sheetData>
      <sheetData sheetId="10759">
        <row r="2">
          <cell r="A2">
            <v>43462</v>
          </cell>
        </row>
      </sheetData>
      <sheetData sheetId="10760">
        <row r="2">
          <cell r="A2">
            <v>43462</v>
          </cell>
        </row>
      </sheetData>
      <sheetData sheetId="10761">
        <row r="2">
          <cell r="A2">
            <v>43462</v>
          </cell>
        </row>
      </sheetData>
      <sheetData sheetId="10762">
        <row r="2">
          <cell r="A2">
            <v>43462</v>
          </cell>
        </row>
      </sheetData>
      <sheetData sheetId="10763">
        <row r="2">
          <cell r="A2">
            <v>43462</v>
          </cell>
        </row>
      </sheetData>
      <sheetData sheetId="10764">
        <row r="2">
          <cell r="A2">
            <v>43462</v>
          </cell>
        </row>
      </sheetData>
      <sheetData sheetId="10765">
        <row r="2">
          <cell r="A2">
            <v>43462</v>
          </cell>
        </row>
      </sheetData>
      <sheetData sheetId="10766">
        <row r="2">
          <cell r="A2">
            <v>43462</v>
          </cell>
        </row>
      </sheetData>
      <sheetData sheetId="10767">
        <row r="2">
          <cell r="A2">
            <v>43462</v>
          </cell>
        </row>
      </sheetData>
      <sheetData sheetId="10768">
        <row r="2">
          <cell r="A2">
            <v>43462</v>
          </cell>
        </row>
      </sheetData>
      <sheetData sheetId="10769">
        <row r="2">
          <cell r="A2">
            <v>43462</v>
          </cell>
        </row>
      </sheetData>
      <sheetData sheetId="10770">
        <row r="2">
          <cell r="A2">
            <v>43462</v>
          </cell>
        </row>
      </sheetData>
      <sheetData sheetId="10771">
        <row r="2">
          <cell r="A2">
            <v>43462</v>
          </cell>
        </row>
      </sheetData>
      <sheetData sheetId="10772">
        <row r="2">
          <cell r="A2">
            <v>43462</v>
          </cell>
        </row>
      </sheetData>
      <sheetData sheetId="10773">
        <row r="2">
          <cell r="A2">
            <v>43462</v>
          </cell>
        </row>
      </sheetData>
      <sheetData sheetId="10774">
        <row r="2">
          <cell r="A2">
            <v>43462</v>
          </cell>
        </row>
      </sheetData>
      <sheetData sheetId="10775">
        <row r="2">
          <cell r="A2">
            <v>43462</v>
          </cell>
        </row>
      </sheetData>
      <sheetData sheetId="10776">
        <row r="2">
          <cell r="A2">
            <v>43462</v>
          </cell>
        </row>
      </sheetData>
      <sheetData sheetId="10777">
        <row r="2">
          <cell r="A2">
            <v>43462</v>
          </cell>
        </row>
      </sheetData>
      <sheetData sheetId="10778">
        <row r="2">
          <cell r="A2">
            <v>43462</v>
          </cell>
        </row>
      </sheetData>
      <sheetData sheetId="10779">
        <row r="2">
          <cell r="A2">
            <v>43462</v>
          </cell>
        </row>
      </sheetData>
      <sheetData sheetId="10780">
        <row r="2">
          <cell r="A2" t="str">
            <v>Complete</v>
          </cell>
        </row>
      </sheetData>
      <sheetData sheetId="10781">
        <row r="2">
          <cell r="A2">
            <v>43462</v>
          </cell>
        </row>
      </sheetData>
      <sheetData sheetId="10782">
        <row r="2">
          <cell r="A2">
            <v>43462</v>
          </cell>
        </row>
      </sheetData>
      <sheetData sheetId="10783">
        <row r="2">
          <cell r="A2">
            <v>43462</v>
          </cell>
        </row>
      </sheetData>
      <sheetData sheetId="10784">
        <row r="2">
          <cell r="A2">
            <v>43462</v>
          </cell>
        </row>
      </sheetData>
      <sheetData sheetId="10785">
        <row r="2">
          <cell r="A2" t="str">
            <v>Complete</v>
          </cell>
        </row>
      </sheetData>
      <sheetData sheetId="10786">
        <row r="2">
          <cell r="A2" t="str">
            <v>Complete</v>
          </cell>
        </row>
      </sheetData>
      <sheetData sheetId="10787">
        <row r="2">
          <cell r="A2" t="str">
            <v>Complete</v>
          </cell>
        </row>
      </sheetData>
      <sheetData sheetId="10788">
        <row r="2">
          <cell r="A2" t="str">
            <v>Complete</v>
          </cell>
        </row>
      </sheetData>
      <sheetData sheetId="10789">
        <row r="2">
          <cell r="A2" t="str">
            <v>Complete</v>
          </cell>
        </row>
      </sheetData>
      <sheetData sheetId="10790">
        <row r="2">
          <cell r="A2" t="str">
            <v>Complete</v>
          </cell>
        </row>
      </sheetData>
      <sheetData sheetId="10791">
        <row r="2">
          <cell r="A2">
            <v>43462</v>
          </cell>
        </row>
      </sheetData>
      <sheetData sheetId="10792">
        <row r="2">
          <cell r="A2">
            <v>43462</v>
          </cell>
        </row>
      </sheetData>
      <sheetData sheetId="10793">
        <row r="2">
          <cell r="A2">
            <v>43462</v>
          </cell>
        </row>
      </sheetData>
      <sheetData sheetId="10794">
        <row r="2">
          <cell r="A2">
            <v>43462</v>
          </cell>
        </row>
      </sheetData>
      <sheetData sheetId="10795">
        <row r="2">
          <cell r="A2">
            <v>43462</v>
          </cell>
        </row>
      </sheetData>
      <sheetData sheetId="10796">
        <row r="2">
          <cell r="A2">
            <v>43462</v>
          </cell>
        </row>
      </sheetData>
      <sheetData sheetId="10797">
        <row r="2">
          <cell r="A2">
            <v>43462</v>
          </cell>
        </row>
      </sheetData>
      <sheetData sheetId="10798">
        <row r="2">
          <cell r="A2">
            <v>43462</v>
          </cell>
        </row>
      </sheetData>
      <sheetData sheetId="10799">
        <row r="2">
          <cell r="A2">
            <v>43462</v>
          </cell>
        </row>
      </sheetData>
      <sheetData sheetId="10800">
        <row r="2">
          <cell r="A2">
            <v>43462</v>
          </cell>
        </row>
      </sheetData>
      <sheetData sheetId="10801">
        <row r="2">
          <cell r="A2">
            <v>43462</v>
          </cell>
        </row>
      </sheetData>
      <sheetData sheetId="10802">
        <row r="2">
          <cell r="A2">
            <v>43462</v>
          </cell>
        </row>
      </sheetData>
      <sheetData sheetId="10803">
        <row r="2">
          <cell r="A2">
            <v>43462</v>
          </cell>
        </row>
      </sheetData>
      <sheetData sheetId="10804">
        <row r="2">
          <cell r="A2">
            <v>43462</v>
          </cell>
        </row>
      </sheetData>
      <sheetData sheetId="10805">
        <row r="2">
          <cell r="A2">
            <v>43462</v>
          </cell>
        </row>
      </sheetData>
      <sheetData sheetId="10806">
        <row r="2">
          <cell r="A2">
            <v>43462</v>
          </cell>
        </row>
      </sheetData>
      <sheetData sheetId="10807">
        <row r="2">
          <cell r="A2">
            <v>43462</v>
          </cell>
        </row>
      </sheetData>
      <sheetData sheetId="10808">
        <row r="2">
          <cell r="A2">
            <v>43462</v>
          </cell>
        </row>
      </sheetData>
      <sheetData sheetId="10809">
        <row r="2">
          <cell r="A2">
            <v>43462</v>
          </cell>
        </row>
      </sheetData>
      <sheetData sheetId="10810">
        <row r="2">
          <cell r="A2">
            <v>43462</v>
          </cell>
        </row>
      </sheetData>
      <sheetData sheetId="10811">
        <row r="2">
          <cell r="A2">
            <v>43462</v>
          </cell>
        </row>
      </sheetData>
      <sheetData sheetId="10812">
        <row r="2">
          <cell r="A2">
            <v>43462</v>
          </cell>
        </row>
      </sheetData>
      <sheetData sheetId="10813">
        <row r="2">
          <cell r="A2">
            <v>43462</v>
          </cell>
        </row>
      </sheetData>
      <sheetData sheetId="10814">
        <row r="2">
          <cell r="A2">
            <v>43462</v>
          </cell>
        </row>
      </sheetData>
      <sheetData sheetId="10815">
        <row r="2">
          <cell r="A2">
            <v>43462</v>
          </cell>
        </row>
      </sheetData>
      <sheetData sheetId="10816">
        <row r="2">
          <cell r="A2">
            <v>43462</v>
          </cell>
        </row>
      </sheetData>
      <sheetData sheetId="10817">
        <row r="2">
          <cell r="A2">
            <v>43462</v>
          </cell>
        </row>
      </sheetData>
      <sheetData sheetId="10818">
        <row r="2">
          <cell r="A2">
            <v>43462</v>
          </cell>
        </row>
      </sheetData>
      <sheetData sheetId="10819">
        <row r="2">
          <cell r="A2">
            <v>43462</v>
          </cell>
        </row>
      </sheetData>
      <sheetData sheetId="10820">
        <row r="2">
          <cell r="A2">
            <v>43462</v>
          </cell>
        </row>
      </sheetData>
      <sheetData sheetId="10821">
        <row r="2">
          <cell r="A2" t="str">
            <v>Complete</v>
          </cell>
        </row>
      </sheetData>
      <sheetData sheetId="10822">
        <row r="2">
          <cell r="A2">
            <v>43462</v>
          </cell>
        </row>
      </sheetData>
      <sheetData sheetId="10823">
        <row r="2">
          <cell r="A2">
            <v>43462</v>
          </cell>
        </row>
      </sheetData>
      <sheetData sheetId="10824">
        <row r="2">
          <cell r="A2">
            <v>43462</v>
          </cell>
        </row>
      </sheetData>
      <sheetData sheetId="10825">
        <row r="2">
          <cell r="A2">
            <v>43462</v>
          </cell>
        </row>
      </sheetData>
      <sheetData sheetId="10826">
        <row r="2">
          <cell r="A2" t="str">
            <v>Complete</v>
          </cell>
        </row>
      </sheetData>
      <sheetData sheetId="10827">
        <row r="2">
          <cell r="A2" t="str">
            <v>Complete</v>
          </cell>
        </row>
      </sheetData>
      <sheetData sheetId="10828">
        <row r="2">
          <cell r="A2" t="str">
            <v>Complete</v>
          </cell>
        </row>
      </sheetData>
      <sheetData sheetId="10829">
        <row r="2">
          <cell r="A2" t="str">
            <v>Complete</v>
          </cell>
        </row>
      </sheetData>
      <sheetData sheetId="10830">
        <row r="2">
          <cell r="A2" t="str">
            <v>Complete</v>
          </cell>
        </row>
      </sheetData>
      <sheetData sheetId="10831">
        <row r="2">
          <cell r="A2" t="str">
            <v>Complete</v>
          </cell>
        </row>
      </sheetData>
      <sheetData sheetId="10832">
        <row r="2">
          <cell r="A2">
            <v>43462</v>
          </cell>
        </row>
      </sheetData>
      <sheetData sheetId="10833">
        <row r="2">
          <cell r="A2">
            <v>43462</v>
          </cell>
        </row>
      </sheetData>
      <sheetData sheetId="10834">
        <row r="2">
          <cell r="A2">
            <v>43462</v>
          </cell>
        </row>
      </sheetData>
      <sheetData sheetId="10835">
        <row r="2">
          <cell r="A2">
            <v>43462</v>
          </cell>
        </row>
      </sheetData>
      <sheetData sheetId="10836">
        <row r="2">
          <cell r="A2">
            <v>43462</v>
          </cell>
        </row>
      </sheetData>
      <sheetData sheetId="10837">
        <row r="2">
          <cell r="A2">
            <v>43462</v>
          </cell>
        </row>
      </sheetData>
      <sheetData sheetId="10838">
        <row r="2">
          <cell r="A2">
            <v>43462</v>
          </cell>
        </row>
      </sheetData>
      <sheetData sheetId="10839">
        <row r="2">
          <cell r="A2">
            <v>43462</v>
          </cell>
        </row>
      </sheetData>
      <sheetData sheetId="10840">
        <row r="2">
          <cell r="A2">
            <v>43462</v>
          </cell>
        </row>
      </sheetData>
      <sheetData sheetId="10841">
        <row r="2">
          <cell r="A2">
            <v>43462</v>
          </cell>
        </row>
      </sheetData>
      <sheetData sheetId="10842">
        <row r="2">
          <cell r="A2">
            <v>43462</v>
          </cell>
        </row>
      </sheetData>
      <sheetData sheetId="10843">
        <row r="2">
          <cell r="A2">
            <v>43462</v>
          </cell>
        </row>
      </sheetData>
      <sheetData sheetId="10844">
        <row r="2">
          <cell r="A2">
            <v>43462</v>
          </cell>
        </row>
      </sheetData>
      <sheetData sheetId="10845">
        <row r="2">
          <cell r="A2">
            <v>43462</v>
          </cell>
        </row>
      </sheetData>
      <sheetData sheetId="10846">
        <row r="2">
          <cell r="A2">
            <v>43462</v>
          </cell>
        </row>
      </sheetData>
      <sheetData sheetId="10847">
        <row r="2">
          <cell r="A2">
            <v>43462</v>
          </cell>
        </row>
      </sheetData>
      <sheetData sheetId="10848">
        <row r="2">
          <cell r="A2">
            <v>43462</v>
          </cell>
        </row>
      </sheetData>
      <sheetData sheetId="10849">
        <row r="2">
          <cell r="A2">
            <v>43462</v>
          </cell>
        </row>
      </sheetData>
      <sheetData sheetId="10850">
        <row r="2">
          <cell r="A2">
            <v>43462</v>
          </cell>
        </row>
      </sheetData>
      <sheetData sheetId="10851">
        <row r="2">
          <cell r="A2">
            <v>43462</v>
          </cell>
        </row>
      </sheetData>
      <sheetData sheetId="10852">
        <row r="2">
          <cell r="A2">
            <v>43462</v>
          </cell>
        </row>
      </sheetData>
      <sheetData sheetId="10853">
        <row r="2">
          <cell r="A2">
            <v>43462</v>
          </cell>
        </row>
      </sheetData>
      <sheetData sheetId="10854">
        <row r="2">
          <cell r="A2">
            <v>43462</v>
          </cell>
        </row>
      </sheetData>
      <sheetData sheetId="10855">
        <row r="2">
          <cell r="A2">
            <v>43462</v>
          </cell>
        </row>
      </sheetData>
      <sheetData sheetId="10856">
        <row r="2">
          <cell r="A2">
            <v>43462</v>
          </cell>
        </row>
      </sheetData>
      <sheetData sheetId="10857">
        <row r="2">
          <cell r="A2">
            <v>43462</v>
          </cell>
        </row>
      </sheetData>
      <sheetData sheetId="10858">
        <row r="2">
          <cell r="A2">
            <v>43462</v>
          </cell>
        </row>
      </sheetData>
      <sheetData sheetId="10859">
        <row r="2">
          <cell r="A2">
            <v>43462</v>
          </cell>
        </row>
      </sheetData>
      <sheetData sheetId="10860">
        <row r="2">
          <cell r="A2">
            <v>43462</v>
          </cell>
        </row>
      </sheetData>
      <sheetData sheetId="10861">
        <row r="2">
          <cell r="A2">
            <v>43462</v>
          </cell>
        </row>
      </sheetData>
      <sheetData sheetId="10862">
        <row r="2">
          <cell r="A2" t="str">
            <v>Complete</v>
          </cell>
        </row>
      </sheetData>
      <sheetData sheetId="10863">
        <row r="2">
          <cell r="A2">
            <v>43462</v>
          </cell>
        </row>
      </sheetData>
      <sheetData sheetId="10864">
        <row r="2">
          <cell r="A2">
            <v>43462</v>
          </cell>
        </row>
      </sheetData>
      <sheetData sheetId="10865">
        <row r="2">
          <cell r="A2">
            <v>43462</v>
          </cell>
        </row>
      </sheetData>
      <sheetData sheetId="10866">
        <row r="2">
          <cell r="A2">
            <v>43462</v>
          </cell>
        </row>
      </sheetData>
      <sheetData sheetId="10867">
        <row r="2">
          <cell r="A2" t="str">
            <v>Complete</v>
          </cell>
        </row>
      </sheetData>
      <sheetData sheetId="10868">
        <row r="2">
          <cell r="A2" t="str">
            <v>Complete</v>
          </cell>
        </row>
      </sheetData>
      <sheetData sheetId="10869">
        <row r="2">
          <cell r="A2" t="str">
            <v>Complete</v>
          </cell>
        </row>
      </sheetData>
      <sheetData sheetId="10870">
        <row r="2">
          <cell r="A2" t="str">
            <v>Complete</v>
          </cell>
        </row>
      </sheetData>
      <sheetData sheetId="10871">
        <row r="2">
          <cell r="A2" t="str">
            <v>Complete</v>
          </cell>
        </row>
      </sheetData>
      <sheetData sheetId="10872">
        <row r="2">
          <cell r="A2" t="str">
            <v>Complete</v>
          </cell>
        </row>
      </sheetData>
      <sheetData sheetId="10873">
        <row r="2">
          <cell r="A2">
            <v>43462</v>
          </cell>
        </row>
      </sheetData>
      <sheetData sheetId="10874">
        <row r="2">
          <cell r="A2">
            <v>43462</v>
          </cell>
        </row>
      </sheetData>
      <sheetData sheetId="10875">
        <row r="2">
          <cell r="A2">
            <v>43462</v>
          </cell>
        </row>
      </sheetData>
      <sheetData sheetId="10876">
        <row r="2">
          <cell r="A2">
            <v>43462</v>
          </cell>
        </row>
      </sheetData>
      <sheetData sheetId="10877">
        <row r="2">
          <cell r="A2">
            <v>43462</v>
          </cell>
        </row>
      </sheetData>
      <sheetData sheetId="10878">
        <row r="2">
          <cell r="A2">
            <v>43462</v>
          </cell>
        </row>
      </sheetData>
      <sheetData sheetId="10879">
        <row r="2">
          <cell r="A2">
            <v>43462</v>
          </cell>
        </row>
      </sheetData>
      <sheetData sheetId="10880">
        <row r="2">
          <cell r="A2">
            <v>43462</v>
          </cell>
        </row>
      </sheetData>
      <sheetData sheetId="10881">
        <row r="2">
          <cell r="A2">
            <v>43462</v>
          </cell>
        </row>
      </sheetData>
      <sheetData sheetId="10882">
        <row r="2">
          <cell r="A2">
            <v>43462</v>
          </cell>
        </row>
      </sheetData>
      <sheetData sheetId="10883">
        <row r="2">
          <cell r="A2">
            <v>43462</v>
          </cell>
        </row>
      </sheetData>
      <sheetData sheetId="10884">
        <row r="2">
          <cell r="A2">
            <v>43462</v>
          </cell>
        </row>
      </sheetData>
      <sheetData sheetId="10885">
        <row r="2">
          <cell r="A2">
            <v>43462</v>
          </cell>
        </row>
      </sheetData>
      <sheetData sheetId="10886">
        <row r="2">
          <cell r="A2">
            <v>43462</v>
          </cell>
        </row>
      </sheetData>
      <sheetData sheetId="10887">
        <row r="2">
          <cell r="A2">
            <v>43462</v>
          </cell>
        </row>
      </sheetData>
      <sheetData sheetId="10888">
        <row r="2">
          <cell r="A2">
            <v>43462</v>
          </cell>
        </row>
      </sheetData>
      <sheetData sheetId="10889">
        <row r="2">
          <cell r="A2">
            <v>43462</v>
          </cell>
        </row>
      </sheetData>
      <sheetData sheetId="10890">
        <row r="2">
          <cell r="A2">
            <v>43462</v>
          </cell>
        </row>
      </sheetData>
      <sheetData sheetId="10891">
        <row r="2">
          <cell r="A2">
            <v>43462</v>
          </cell>
        </row>
      </sheetData>
      <sheetData sheetId="10892">
        <row r="2">
          <cell r="A2">
            <v>43462</v>
          </cell>
        </row>
      </sheetData>
      <sheetData sheetId="10893">
        <row r="2">
          <cell r="A2">
            <v>43462</v>
          </cell>
        </row>
      </sheetData>
      <sheetData sheetId="10894">
        <row r="2">
          <cell r="A2">
            <v>43462</v>
          </cell>
        </row>
      </sheetData>
      <sheetData sheetId="10895">
        <row r="2">
          <cell r="A2">
            <v>43462</v>
          </cell>
        </row>
      </sheetData>
      <sheetData sheetId="10896">
        <row r="2">
          <cell r="A2">
            <v>43462</v>
          </cell>
        </row>
      </sheetData>
      <sheetData sheetId="10897">
        <row r="2">
          <cell r="A2">
            <v>43462</v>
          </cell>
        </row>
      </sheetData>
      <sheetData sheetId="10898">
        <row r="2">
          <cell r="A2">
            <v>43462</v>
          </cell>
        </row>
      </sheetData>
      <sheetData sheetId="10899">
        <row r="2">
          <cell r="A2">
            <v>43462</v>
          </cell>
        </row>
      </sheetData>
      <sheetData sheetId="10900">
        <row r="2">
          <cell r="A2">
            <v>43462</v>
          </cell>
        </row>
      </sheetData>
      <sheetData sheetId="10901">
        <row r="2">
          <cell r="A2">
            <v>43462</v>
          </cell>
        </row>
      </sheetData>
      <sheetData sheetId="10902">
        <row r="2">
          <cell r="A2">
            <v>43462</v>
          </cell>
        </row>
      </sheetData>
      <sheetData sheetId="10903">
        <row r="2">
          <cell r="A2" t="str">
            <v>Complete</v>
          </cell>
        </row>
      </sheetData>
      <sheetData sheetId="10904">
        <row r="2">
          <cell r="A2">
            <v>43462</v>
          </cell>
        </row>
      </sheetData>
      <sheetData sheetId="10905">
        <row r="2">
          <cell r="A2">
            <v>43462</v>
          </cell>
        </row>
      </sheetData>
      <sheetData sheetId="10906">
        <row r="2">
          <cell r="A2">
            <v>43462</v>
          </cell>
        </row>
      </sheetData>
      <sheetData sheetId="10907">
        <row r="2">
          <cell r="A2">
            <v>43462</v>
          </cell>
        </row>
      </sheetData>
      <sheetData sheetId="10908">
        <row r="2">
          <cell r="A2" t="str">
            <v>Complete</v>
          </cell>
        </row>
      </sheetData>
      <sheetData sheetId="10909">
        <row r="2">
          <cell r="A2" t="str">
            <v>Complete</v>
          </cell>
        </row>
      </sheetData>
      <sheetData sheetId="10910">
        <row r="2">
          <cell r="A2" t="str">
            <v>Complete</v>
          </cell>
        </row>
      </sheetData>
      <sheetData sheetId="10911">
        <row r="2">
          <cell r="A2" t="str">
            <v>Complete</v>
          </cell>
        </row>
      </sheetData>
      <sheetData sheetId="10912">
        <row r="2">
          <cell r="A2" t="str">
            <v>Complete</v>
          </cell>
        </row>
      </sheetData>
      <sheetData sheetId="10913">
        <row r="2">
          <cell r="A2" t="str">
            <v>Complete</v>
          </cell>
        </row>
      </sheetData>
      <sheetData sheetId="10914">
        <row r="2">
          <cell r="A2">
            <v>43462</v>
          </cell>
        </row>
      </sheetData>
      <sheetData sheetId="10915">
        <row r="2">
          <cell r="A2">
            <v>43462</v>
          </cell>
        </row>
      </sheetData>
      <sheetData sheetId="10916">
        <row r="2">
          <cell r="A2">
            <v>43462</v>
          </cell>
        </row>
      </sheetData>
      <sheetData sheetId="10917">
        <row r="2">
          <cell r="A2">
            <v>43462</v>
          </cell>
        </row>
      </sheetData>
      <sheetData sheetId="10918">
        <row r="2">
          <cell r="A2">
            <v>43462</v>
          </cell>
        </row>
      </sheetData>
      <sheetData sheetId="10919">
        <row r="2">
          <cell r="A2">
            <v>43462</v>
          </cell>
        </row>
      </sheetData>
      <sheetData sheetId="10920">
        <row r="2">
          <cell r="A2">
            <v>43462</v>
          </cell>
        </row>
      </sheetData>
      <sheetData sheetId="10921">
        <row r="2">
          <cell r="A2">
            <v>43462</v>
          </cell>
        </row>
      </sheetData>
      <sheetData sheetId="10922">
        <row r="2">
          <cell r="A2">
            <v>43462</v>
          </cell>
        </row>
      </sheetData>
      <sheetData sheetId="10923">
        <row r="2">
          <cell r="A2">
            <v>43462</v>
          </cell>
        </row>
      </sheetData>
      <sheetData sheetId="10924">
        <row r="2">
          <cell r="A2">
            <v>43462</v>
          </cell>
        </row>
      </sheetData>
      <sheetData sheetId="10925">
        <row r="2">
          <cell r="A2">
            <v>43462</v>
          </cell>
        </row>
      </sheetData>
      <sheetData sheetId="10926">
        <row r="2">
          <cell r="A2">
            <v>43462</v>
          </cell>
        </row>
      </sheetData>
      <sheetData sheetId="10927">
        <row r="2">
          <cell r="A2">
            <v>43462</v>
          </cell>
        </row>
      </sheetData>
      <sheetData sheetId="10928">
        <row r="2">
          <cell r="A2">
            <v>43462</v>
          </cell>
        </row>
      </sheetData>
      <sheetData sheetId="10929">
        <row r="2">
          <cell r="A2">
            <v>43462</v>
          </cell>
        </row>
      </sheetData>
      <sheetData sheetId="10930">
        <row r="2">
          <cell r="A2">
            <v>43462</v>
          </cell>
        </row>
      </sheetData>
      <sheetData sheetId="10931">
        <row r="2">
          <cell r="A2">
            <v>43462</v>
          </cell>
        </row>
      </sheetData>
      <sheetData sheetId="10932">
        <row r="2">
          <cell r="A2">
            <v>43462</v>
          </cell>
        </row>
      </sheetData>
      <sheetData sheetId="10933">
        <row r="2">
          <cell r="A2">
            <v>43462</v>
          </cell>
        </row>
      </sheetData>
      <sheetData sheetId="10934">
        <row r="2">
          <cell r="A2">
            <v>43462</v>
          </cell>
        </row>
      </sheetData>
      <sheetData sheetId="10935">
        <row r="2">
          <cell r="A2">
            <v>43462</v>
          </cell>
        </row>
      </sheetData>
      <sheetData sheetId="10936">
        <row r="2">
          <cell r="A2">
            <v>43462</v>
          </cell>
        </row>
      </sheetData>
      <sheetData sheetId="10937">
        <row r="2">
          <cell r="A2">
            <v>43462</v>
          </cell>
        </row>
      </sheetData>
      <sheetData sheetId="10938">
        <row r="2">
          <cell r="A2">
            <v>43462</v>
          </cell>
        </row>
      </sheetData>
      <sheetData sheetId="10939">
        <row r="2">
          <cell r="A2">
            <v>43462</v>
          </cell>
        </row>
      </sheetData>
      <sheetData sheetId="10940">
        <row r="2">
          <cell r="A2">
            <v>43462</v>
          </cell>
        </row>
      </sheetData>
      <sheetData sheetId="10941">
        <row r="2">
          <cell r="A2">
            <v>43462</v>
          </cell>
        </row>
      </sheetData>
      <sheetData sheetId="10942">
        <row r="2">
          <cell r="A2">
            <v>43462</v>
          </cell>
        </row>
      </sheetData>
      <sheetData sheetId="10943">
        <row r="2">
          <cell r="A2">
            <v>43462</v>
          </cell>
        </row>
      </sheetData>
      <sheetData sheetId="10944">
        <row r="2">
          <cell r="A2" t="str">
            <v>Complete</v>
          </cell>
        </row>
      </sheetData>
      <sheetData sheetId="10945">
        <row r="2">
          <cell r="A2">
            <v>43462</v>
          </cell>
        </row>
      </sheetData>
      <sheetData sheetId="10946">
        <row r="2">
          <cell r="A2">
            <v>43462</v>
          </cell>
        </row>
      </sheetData>
      <sheetData sheetId="10947">
        <row r="2">
          <cell r="A2">
            <v>43462</v>
          </cell>
        </row>
      </sheetData>
      <sheetData sheetId="10948">
        <row r="2">
          <cell r="A2">
            <v>43462</v>
          </cell>
        </row>
      </sheetData>
      <sheetData sheetId="10949">
        <row r="2">
          <cell r="A2" t="str">
            <v>Complete</v>
          </cell>
        </row>
      </sheetData>
      <sheetData sheetId="10950">
        <row r="2">
          <cell r="A2" t="str">
            <v>Complete</v>
          </cell>
        </row>
      </sheetData>
      <sheetData sheetId="10951">
        <row r="2">
          <cell r="A2" t="str">
            <v>Complete</v>
          </cell>
        </row>
      </sheetData>
      <sheetData sheetId="10952">
        <row r="2">
          <cell r="A2" t="str">
            <v>Complete</v>
          </cell>
        </row>
      </sheetData>
      <sheetData sheetId="10953">
        <row r="2">
          <cell r="A2" t="str">
            <v>Complete</v>
          </cell>
        </row>
      </sheetData>
      <sheetData sheetId="10954">
        <row r="2">
          <cell r="A2" t="str">
            <v>Complete</v>
          </cell>
        </row>
      </sheetData>
      <sheetData sheetId="10955">
        <row r="2">
          <cell r="A2">
            <v>43462</v>
          </cell>
        </row>
      </sheetData>
      <sheetData sheetId="10956">
        <row r="2">
          <cell r="A2">
            <v>43462</v>
          </cell>
        </row>
      </sheetData>
      <sheetData sheetId="10957">
        <row r="2">
          <cell r="A2">
            <v>43462</v>
          </cell>
        </row>
      </sheetData>
      <sheetData sheetId="10958">
        <row r="2">
          <cell r="A2">
            <v>43462</v>
          </cell>
        </row>
      </sheetData>
      <sheetData sheetId="10959">
        <row r="2">
          <cell r="A2">
            <v>43462</v>
          </cell>
        </row>
      </sheetData>
      <sheetData sheetId="10960">
        <row r="2">
          <cell r="A2">
            <v>43462</v>
          </cell>
        </row>
      </sheetData>
      <sheetData sheetId="10961">
        <row r="2">
          <cell r="A2">
            <v>43462</v>
          </cell>
        </row>
      </sheetData>
      <sheetData sheetId="10962">
        <row r="2">
          <cell r="A2">
            <v>43462</v>
          </cell>
        </row>
      </sheetData>
      <sheetData sheetId="10963">
        <row r="2">
          <cell r="A2">
            <v>43462</v>
          </cell>
        </row>
      </sheetData>
      <sheetData sheetId="10964">
        <row r="2">
          <cell r="A2">
            <v>43462</v>
          </cell>
        </row>
      </sheetData>
      <sheetData sheetId="10965">
        <row r="2">
          <cell r="A2">
            <v>43462</v>
          </cell>
        </row>
      </sheetData>
      <sheetData sheetId="10966">
        <row r="2">
          <cell r="A2">
            <v>43462</v>
          </cell>
        </row>
      </sheetData>
      <sheetData sheetId="10967">
        <row r="2">
          <cell r="A2">
            <v>43462</v>
          </cell>
        </row>
      </sheetData>
      <sheetData sheetId="10968">
        <row r="2">
          <cell r="A2">
            <v>43462</v>
          </cell>
        </row>
      </sheetData>
      <sheetData sheetId="10969">
        <row r="2">
          <cell r="A2">
            <v>43462</v>
          </cell>
        </row>
      </sheetData>
      <sheetData sheetId="10970">
        <row r="2">
          <cell r="A2">
            <v>43462</v>
          </cell>
        </row>
      </sheetData>
      <sheetData sheetId="10971">
        <row r="2">
          <cell r="A2">
            <v>43462</v>
          </cell>
        </row>
      </sheetData>
      <sheetData sheetId="10972">
        <row r="2">
          <cell r="A2">
            <v>43462</v>
          </cell>
        </row>
      </sheetData>
      <sheetData sheetId="10973">
        <row r="2">
          <cell r="A2">
            <v>43462</v>
          </cell>
        </row>
      </sheetData>
      <sheetData sheetId="10974">
        <row r="2">
          <cell r="A2">
            <v>43462</v>
          </cell>
        </row>
      </sheetData>
      <sheetData sheetId="10975">
        <row r="2">
          <cell r="A2">
            <v>43462</v>
          </cell>
        </row>
      </sheetData>
      <sheetData sheetId="10976">
        <row r="2">
          <cell r="A2">
            <v>43462</v>
          </cell>
        </row>
      </sheetData>
      <sheetData sheetId="10977">
        <row r="2">
          <cell r="A2">
            <v>43462</v>
          </cell>
        </row>
      </sheetData>
      <sheetData sheetId="10978">
        <row r="2">
          <cell r="A2">
            <v>43462</v>
          </cell>
        </row>
      </sheetData>
      <sheetData sheetId="10979">
        <row r="2">
          <cell r="A2">
            <v>43462</v>
          </cell>
        </row>
      </sheetData>
      <sheetData sheetId="10980">
        <row r="2">
          <cell r="A2">
            <v>43462</v>
          </cell>
        </row>
      </sheetData>
      <sheetData sheetId="10981">
        <row r="2">
          <cell r="A2">
            <v>43462</v>
          </cell>
        </row>
      </sheetData>
      <sheetData sheetId="10982">
        <row r="2">
          <cell r="A2">
            <v>43462</v>
          </cell>
        </row>
      </sheetData>
      <sheetData sheetId="10983">
        <row r="2">
          <cell r="A2">
            <v>43462</v>
          </cell>
        </row>
      </sheetData>
      <sheetData sheetId="10984">
        <row r="2">
          <cell r="A2">
            <v>43462</v>
          </cell>
        </row>
      </sheetData>
      <sheetData sheetId="10985">
        <row r="2">
          <cell r="A2" t="str">
            <v>Complete</v>
          </cell>
        </row>
      </sheetData>
      <sheetData sheetId="10986">
        <row r="2">
          <cell r="A2">
            <v>43462</v>
          </cell>
        </row>
      </sheetData>
      <sheetData sheetId="10987">
        <row r="2">
          <cell r="A2">
            <v>43462</v>
          </cell>
        </row>
      </sheetData>
      <sheetData sheetId="10988">
        <row r="2">
          <cell r="A2">
            <v>43462</v>
          </cell>
        </row>
      </sheetData>
      <sheetData sheetId="10989">
        <row r="2">
          <cell r="A2">
            <v>43462</v>
          </cell>
        </row>
      </sheetData>
      <sheetData sheetId="10990">
        <row r="2">
          <cell r="A2" t="str">
            <v>Complete</v>
          </cell>
        </row>
      </sheetData>
      <sheetData sheetId="10991">
        <row r="2">
          <cell r="A2" t="str">
            <v>Complete</v>
          </cell>
        </row>
      </sheetData>
      <sheetData sheetId="10992">
        <row r="2">
          <cell r="A2" t="str">
            <v>Complete</v>
          </cell>
        </row>
      </sheetData>
      <sheetData sheetId="10993">
        <row r="2">
          <cell r="A2" t="str">
            <v>Complete</v>
          </cell>
        </row>
      </sheetData>
      <sheetData sheetId="10994">
        <row r="2">
          <cell r="A2" t="str">
            <v>Complete</v>
          </cell>
        </row>
      </sheetData>
      <sheetData sheetId="10995">
        <row r="2">
          <cell r="A2" t="str">
            <v>Complete</v>
          </cell>
        </row>
      </sheetData>
      <sheetData sheetId="10996">
        <row r="2">
          <cell r="A2" t="str">
            <v>Complete</v>
          </cell>
        </row>
      </sheetData>
      <sheetData sheetId="10997">
        <row r="2">
          <cell r="A2" t="str">
            <v>Complete</v>
          </cell>
        </row>
      </sheetData>
      <sheetData sheetId="10998">
        <row r="2">
          <cell r="A2">
            <v>43462</v>
          </cell>
        </row>
      </sheetData>
      <sheetData sheetId="10999">
        <row r="2">
          <cell r="A2">
            <v>43462</v>
          </cell>
        </row>
      </sheetData>
      <sheetData sheetId="11000">
        <row r="2">
          <cell r="A2">
            <v>43462</v>
          </cell>
        </row>
      </sheetData>
      <sheetData sheetId="11001">
        <row r="2">
          <cell r="A2">
            <v>43462</v>
          </cell>
        </row>
      </sheetData>
      <sheetData sheetId="11002">
        <row r="2">
          <cell r="A2">
            <v>43462</v>
          </cell>
        </row>
      </sheetData>
      <sheetData sheetId="11003">
        <row r="2">
          <cell r="A2">
            <v>43462</v>
          </cell>
        </row>
      </sheetData>
      <sheetData sheetId="11004">
        <row r="2">
          <cell r="A2">
            <v>43462</v>
          </cell>
        </row>
      </sheetData>
      <sheetData sheetId="11005">
        <row r="2">
          <cell r="A2">
            <v>43462</v>
          </cell>
        </row>
      </sheetData>
      <sheetData sheetId="11006">
        <row r="2">
          <cell r="A2">
            <v>43462</v>
          </cell>
        </row>
      </sheetData>
      <sheetData sheetId="11007">
        <row r="2">
          <cell r="A2">
            <v>43462</v>
          </cell>
        </row>
      </sheetData>
      <sheetData sheetId="11008">
        <row r="2">
          <cell r="A2">
            <v>43462</v>
          </cell>
        </row>
      </sheetData>
      <sheetData sheetId="11009">
        <row r="2">
          <cell r="A2">
            <v>43462</v>
          </cell>
        </row>
      </sheetData>
      <sheetData sheetId="11010">
        <row r="2">
          <cell r="A2">
            <v>43462</v>
          </cell>
        </row>
      </sheetData>
      <sheetData sheetId="11011">
        <row r="2">
          <cell r="A2">
            <v>43462</v>
          </cell>
        </row>
      </sheetData>
      <sheetData sheetId="11012">
        <row r="2">
          <cell r="A2">
            <v>43462</v>
          </cell>
        </row>
      </sheetData>
      <sheetData sheetId="11013">
        <row r="2">
          <cell r="A2">
            <v>43462</v>
          </cell>
        </row>
      </sheetData>
      <sheetData sheetId="11014">
        <row r="2">
          <cell r="A2">
            <v>43462</v>
          </cell>
        </row>
      </sheetData>
      <sheetData sheetId="11015">
        <row r="2">
          <cell r="A2">
            <v>43462</v>
          </cell>
        </row>
      </sheetData>
      <sheetData sheetId="11016">
        <row r="2">
          <cell r="A2">
            <v>43462</v>
          </cell>
        </row>
      </sheetData>
      <sheetData sheetId="11017">
        <row r="2">
          <cell r="A2">
            <v>43462</v>
          </cell>
        </row>
      </sheetData>
      <sheetData sheetId="11018">
        <row r="2">
          <cell r="A2">
            <v>43462</v>
          </cell>
        </row>
      </sheetData>
      <sheetData sheetId="11019">
        <row r="2">
          <cell r="A2">
            <v>43462</v>
          </cell>
        </row>
      </sheetData>
      <sheetData sheetId="11020">
        <row r="2">
          <cell r="A2">
            <v>43462</v>
          </cell>
        </row>
      </sheetData>
      <sheetData sheetId="11021">
        <row r="2">
          <cell r="A2">
            <v>43462</v>
          </cell>
        </row>
      </sheetData>
      <sheetData sheetId="11022">
        <row r="2">
          <cell r="A2">
            <v>43462</v>
          </cell>
        </row>
      </sheetData>
      <sheetData sheetId="11023">
        <row r="2">
          <cell r="A2">
            <v>43462</v>
          </cell>
        </row>
      </sheetData>
      <sheetData sheetId="11024">
        <row r="2">
          <cell r="A2">
            <v>43462</v>
          </cell>
        </row>
      </sheetData>
      <sheetData sheetId="11025">
        <row r="2">
          <cell r="A2">
            <v>43462</v>
          </cell>
        </row>
      </sheetData>
      <sheetData sheetId="11026">
        <row r="2">
          <cell r="A2">
            <v>43462</v>
          </cell>
        </row>
      </sheetData>
      <sheetData sheetId="11027">
        <row r="2">
          <cell r="A2">
            <v>43462</v>
          </cell>
        </row>
      </sheetData>
      <sheetData sheetId="11028">
        <row r="2">
          <cell r="A2">
            <v>43462</v>
          </cell>
        </row>
      </sheetData>
      <sheetData sheetId="11029">
        <row r="2">
          <cell r="A2">
            <v>43462</v>
          </cell>
        </row>
      </sheetData>
      <sheetData sheetId="11030">
        <row r="2">
          <cell r="A2">
            <v>43462</v>
          </cell>
        </row>
      </sheetData>
      <sheetData sheetId="11031">
        <row r="2">
          <cell r="A2" t="str">
            <v>Complete</v>
          </cell>
        </row>
      </sheetData>
      <sheetData sheetId="11032">
        <row r="2">
          <cell r="A2" t="str">
            <v>Complete</v>
          </cell>
        </row>
      </sheetData>
      <sheetData sheetId="11033">
        <row r="2">
          <cell r="A2" t="str">
            <v>Complete</v>
          </cell>
        </row>
      </sheetData>
      <sheetData sheetId="11034">
        <row r="2">
          <cell r="A2" t="str">
            <v>Complete</v>
          </cell>
        </row>
      </sheetData>
      <sheetData sheetId="11035">
        <row r="2">
          <cell r="A2" t="str">
            <v>Complete</v>
          </cell>
        </row>
      </sheetData>
      <sheetData sheetId="11036">
        <row r="2">
          <cell r="A2" t="str">
            <v>Complete</v>
          </cell>
        </row>
      </sheetData>
      <sheetData sheetId="11037">
        <row r="2">
          <cell r="A2" t="str">
            <v>Complete</v>
          </cell>
        </row>
      </sheetData>
      <sheetData sheetId="11038">
        <row r="2">
          <cell r="A2" t="str">
            <v>Complete</v>
          </cell>
        </row>
      </sheetData>
      <sheetData sheetId="11039">
        <row r="2">
          <cell r="A2" t="str">
            <v>Complete</v>
          </cell>
        </row>
      </sheetData>
      <sheetData sheetId="11040">
        <row r="2">
          <cell r="A2">
            <v>43462</v>
          </cell>
        </row>
      </sheetData>
      <sheetData sheetId="11041">
        <row r="2">
          <cell r="A2">
            <v>43462</v>
          </cell>
        </row>
      </sheetData>
      <sheetData sheetId="11042">
        <row r="2">
          <cell r="A2">
            <v>43462</v>
          </cell>
        </row>
      </sheetData>
      <sheetData sheetId="11043">
        <row r="2">
          <cell r="A2">
            <v>43462</v>
          </cell>
        </row>
      </sheetData>
      <sheetData sheetId="11044">
        <row r="2">
          <cell r="A2">
            <v>43462</v>
          </cell>
        </row>
      </sheetData>
      <sheetData sheetId="11045">
        <row r="2">
          <cell r="A2">
            <v>43462</v>
          </cell>
        </row>
      </sheetData>
      <sheetData sheetId="11046">
        <row r="2">
          <cell r="A2">
            <v>43462</v>
          </cell>
        </row>
      </sheetData>
      <sheetData sheetId="11047">
        <row r="2">
          <cell r="A2">
            <v>43462</v>
          </cell>
        </row>
      </sheetData>
      <sheetData sheetId="11048">
        <row r="2">
          <cell r="A2">
            <v>43462</v>
          </cell>
        </row>
      </sheetData>
      <sheetData sheetId="11049">
        <row r="2">
          <cell r="A2">
            <v>43462</v>
          </cell>
        </row>
      </sheetData>
      <sheetData sheetId="11050">
        <row r="2">
          <cell r="A2">
            <v>43462</v>
          </cell>
        </row>
      </sheetData>
      <sheetData sheetId="11051">
        <row r="2">
          <cell r="A2">
            <v>43462</v>
          </cell>
        </row>
      </sheetData>
      <sheetData sheetId="11052">
        <row r="2">
          <cell r="A2">
            <v>43462</v>
          </cell>
        </row>
      </sheetData>
      <sheetData sheetId="11053">
        <row r="2">
          <cell r="A2">
            <v>43462</v>
          </cell>
        </row>
      </sheetData>
      <sheetData sheetId="11054">
        <row r="2">
          <cell r="A2">
            <v>43462</v>
          </cell>
        </row>
      </sheetData>
      <sheetData sheetId="11055">
        <row r="2">
          <cell r="A2">
            <v>43462</v>
          </cell>
        </row>
      </sheetData>
      <sheetData sheetId="11056">
        <row r="2">
          <cell r="A2">
            <v>43462</v>
          </cell>
        </row>
      </sheetData>
      <sheetData sheetId="11057">
        <row r="2">
          <cell r="A2">
            <v>43462</v>
          </cell>
        </row>
      </sheetData>
      <sheetData sheetId="11058">
        <row r="2">
          <cell r="A2">
            <v>43462</v>
          </cell>
        </row>
      </sheetData>
      <sheetData sheetId="11059">
        <row r="2">
          <cell r="A2">
            <v>43462</v>
          </cell>
        </row>
      </sheetData>
      <sheetData sheetId="11060">
        <row r="2">
          <cell r="A2">
            <v>43462</v>
          </cell>
        </row>
      </sheetData>
      <sheetData sheetId="11061">
        <row r="2">
          <cell r="A2">
            <v>43462</v>
          </cell>
        </row>
      </sheetData>
      <sheetData sheetId="11062">
        <row r="2">
          <cell r="A2">
            <v>43462</v>
          </cell>
        </row>
      </sheetData>
      <sheetData sheetId="11063">
        <row r="2">
          <cell r="A2">
            <v>43462</v>
          </cell>
        </row>
      </sheetData>
      <sheetData sheetId="11064">
        <row r="2">
          <cell r="A2">
            <v>43462</v>
          </cell>
        </row>
      </sheetData>
      <sheetData sheetId="11065">
        <row r="2">
          <cell r="A2">
            <v>43462</v>
          </cell>
        </row>
      </sheetData>
      <sheetData sheetId="11066">
        <row r="2">
          <cell r="A2">
            <v>43462</v>
          </cell>
        </row>
      </sheetData>
      <sheetData sheetId="11067">
        <row r="2">
          <cell r="A2">
            <v>43462</v>
          </cell>
        </row>
      </sheetData>
      <sheetData sheetId="11068">
        <row r="2">
          <cell r="A2">
            <v>43462</v>
          </cell>
        </row>
      </sheetData>
      <sheetData sheetId="11069">
        <row r="2">
          <cell r="A2">
            <v>43462</v>
          </cell>
        </row>
      </sheetData>
      <sheetData sheetId="11070">
        <row r="2">
          <cell r="A2">
            <v>43462</v>
          </cell>
        </row>
      </sheetData>
      <sheetData sheetId="11071">
        <row r="2">
          <cell r="A2">
            <v>43462</v>
          </cell>
        </row>
      </sheetData>
      <sheetData sheetId="11072">
        <row r="2">
          <cell r="A2" t="str">
            <v>Complete</v>
          </cell>
        </row>
      </sheetData>
      <sheetData sheetId="11073">
        <row r="2">
          <cell r="A2" t="str">
            <v>Complete</v>
          </cell>
        </row>
      </sheetData>
      <sheetData sheetId="11074">
        <row r="2">
          <cell r="A2" t="str">
            <v>Complete</v>
          </cell>
        </row>
      </sheetData>
      <sheetData sheetId="11075">
        <row r="2">
          <cell r="A2" t="str">
            <v>Complete</v>
          </cell>
        </row>
      </sheetData>
      <sheetData sheetId="11076">
        <row r="2">
          <cell r="A2" t="str">
            <v>Complete</v>
          </cell>
        </row>
      </sheetData>
      <sheetData sheetId="11077">
        <row r="2">
          <cell r="A2" t="str">
            <v>Complete</v>
          </cell>
        </row>
      </sheetData>
      <sheetData sheetId="11078">
        <row r="2">
          <cell r="A2" t="str">
            <v>Complete</v>
          </cell>
        </row>
      </sheetData>
      <sheetData sheetId="11079">
        <row r="2">
          <cell r="A2" t="str">
            <v>Complete</v>
          </cell>
        </row>
      </sheetData>
      <sheetData sheetId="11080">
        <row r="2">
          <cell r="A2" t="str">
            <v>Complete</v>
          </cell>
        </row>
      </sheetData>
      <sheetData sheetId="11081">
        <row r="2">
          <cell r="A2" t="str">
            <v>Complete</v>
          </cell>
        </row>
      </sheetData>
      <sheetData sheetId="11082">
        <row r="2">
          <cell r="A2" t="str">
            <v>Complete</v>
          </cell>
        </row>
      </sheetData>
      <sheetData sheetId="11083">
        <row r="2">
          <cell r="A2" t="str">
            <v>Complete</v>
          </cell>
        </row>
      </sheetData>
      <sheetData sheetId="11084">
        <row r="2">
          <cell r="A2" t="str">
            <v>Complete</v>
          </cell>
        </row>
      </sheetData>
      <sheetData sheetId="11085">
        <row r="2">
          <cell r="A2" t="str">
            <v>Complete</v>
          </cell>
        </row>
      </sheetData>
      <sheetData sheetId="11086">
        <row r="2">
          <cell r="A2" t="str">
            <v>Complete</v>
          </cell>
        </row>
      </sheetData>
      <sheetData sheetId="11087">
        <row r="2">
          <cell r="A2" t="str">
            <v>Complete</v>
          </cell>
        </row>
      </sheetData>
      <sheetData sheetId="11088">
        <row r="2">
          <cell r="A2" t="str">
            <v>Complete</v>
          </cell>
        </row>
      </sheetData>
      <sheetData sheetId="11089">
        <row r="2">
          <cell r="A2" t="str">
            <v>Complete</v>
          </cell>
        </row>
      </sheetData>
      <sheetData sheetId="11090">
        <row r="2">
          <cell r="A2" t="str">
            <v>Complete</v>
          </cell>
        </row>
      </sheetData>
      <sheetData sheetId="11091">
        <row r="2">
          <cell r="A2" t="str">
            <v>Complete</v>
          </cell>
        </row>
      </sheetData>
      <sheetData sheetId="11092">
        <row r="2">
          <cell r="A2">
            <v>43462</v>
          </cell>
        </row>
      </sheetData>
      <sheetData sheetId="11093">
        <row r="2">
          <cell r="A2">
            <v>43462</v>
          </cell>
        </row>
      </sheetData>
      <sheetData sheetId="11094">
        <row r="2">
          <cell r="A2">
            <v>43462</v>
          </cell>
        </row>
      </sheetData>
      <sheetData sheetId="11095">
        <row r="2">
          <cell r="A2">
            <v>43462</v>
          </cell>
        </row>
      </sheetData>
      <sheetData sheetId="11096">
        <row r="2">
          <cell r="A2">
            <v>43462</v>
          </cell>
        </row>
      </sheetData>
      <sheetData sheetId="11097">
        <row r="2">
          <cell r="A2">
            <v>43462</v>
          </cell>
        </row>
      </sheetData>
      <sheetData sheetId="11098">
        <row r="2">
          <cell r="A2">
            <v>43462</v>
          </cell>
        </row>
      </sheetData>
      <sheetData sheetId="11099">
        <row r="2">
          <cell r="A2">
            <v>43462</v>
          </cell>
        </row>
      </sheetData>
      <sheetData sheetId="11100">
        <row r="2">
          <cell r="A2">
            <v>43462</v>
          </cell>
        </row>
      </sheetData>
      <sheetData sheetId="11101">
        <row r="2">
          <cell r="A2">
            <v>43462</v>
          </cell>
        </row>
      </sheetData>
      <sheetData sheetId="11102">
        <row r="2">
          <cell r="A2">
            <v>43462</v>
          </cell>
        </row>
      </sheetData>
      <sheetData sheetId="11103">
        <row r="2">
          <cell r="A2">
            <v>43462</v>
          </cell>
        </row>
      </sheetData>
      <sheetData sheetId="11104">
        <row r="2">
          <cell r="A2">
            <v>43462</v>
          </cell>
        </row>
      </sheetData>
      <sheetData sheetId="11105">
        <row r="2">
          <cell r="A2">
            <v>43462</v>
          </cell>
        </row>
      </sheetData>
      <sheetData sheetId="11106">
        <row r="2">
          <cell r="A2">
            <v>43462</v>
          </cell>
        </row>
      </sheetData>
      <sheetData sheetId="11107">
        <row r="2">
          <cell r="A2">
            <v>43462</v>
          </cell>
        </row>
      </sheetData>
      <sheetData sheetId="11108">
        <row r="2">
          <cell r="A2">
            <v>43462</v>
          </cell>
        </row>
      </sheetData>
      <sheetData sheetId="11109">
        <row r="2">
          <cell r="A2">
            <v>43462</v>
          </cell>
        </row>
      </sheetData>
      <sheetData sheetId="11110">
        <row r="2">
          <cell r="A2">
            <v>43462</v>
          </cell>
        </row>
      </sheetData>
      <sheetData sheetId="11111">
        <row r="2">
          <cell r="A2">
            <v>43462</v>
          </cell>
        </row>
      </sheetData>
      <sheetData sheetId="11112">
        <row r="2">
          <cell r="A2">
            <v>43462</v>
          </cell>
        </row>
      </sheetData>
      <sheetData sheetId="11113">
        <row r="2">
          <cell r="A2" t="str">
            <v>Complete</v>
          </cell>
        </row>
      </sheetData>
      <sheetData sheetId="11114">
        <row r="2">
          <cell r="A2" t="str">
            <v>Complete</v>
          </cell>
        </row>
      </sheetData>
      <sheetData sheetId="11115">
        <row r="2">
          <cell r="A2" t="str">
            <v>Complete</v>
          </cell>
        </row>
      </sheetData>
      <sheetData sheetId="11116">
        <row r="2">
          <cell r="A2" t="str">
            <v>Complete</v>
          </cell>
        </row>
      </sheetData>
      <sheetData sheetId="11117">
        <row r="2">
          <cell r="A2" t="str">
            <v>Complete</v>
          </cell>
        </row>
      </sheetData>
      <sheetData sheetId="11118">
        <row r="2">
          <cell r="A2" t="str">
            <v>Complete</v>
          </cell>
        </row>
      </sheetData>
      <sheetData sheetId="11119">
        <row r="2">
          <cell r="A2" t="str">
            <v>Complete</v>
          </cell>
        </row>
      </sheetData>
      <sheetData sheetId="11120">
        <row r="2">
          <cell r="A2" t="str">
            <v>Complete</v>
          </cell>
        </row>
      </sheetData>
      <sheetData sheetId="11121">
        <row r="2">
          <cell r="A2" t="str">
            <v>Complete</v>
          </cell>
        </row>
      </sheetData>
      <sheetData sheetId="11122">
        <row r="2">
          <cell r="A2" t="str">
            <v>Complete</v>
          </cell>
        </row>
      </sheetData>
      <sheetData sheetId="11123">
        <row r="2">
          <cell r="A2" t="str">
            <v>Complete</v>
          </cell>
        </row>
      </sheetData>
      <sheetData sheetId="11124">
        <row r="2">
          <cell r="A2" t="str">
            <v>Complete</v>
          </cell>
        </row>
      </sheetData>
      <sheetData sheetId="11125">
        <row r="2">
          <cell r="A2" t="str">
            <v>Complete</v>
          </cell>
        </row>
      </sheetData>
      <sheetData sheetId="11126">
        <row r="2">
          <cell r="A2" t="str">
            <v>Complete</v>
          </cell>
        </row>
      </sheetData>
      <sheetData sheetId="11127">
        <row r="2">
          <cell r="A2" t="str">
            <v>Complete</v>
          </cell>
        </row>
      </sheetData>
      <sheetData sheetId="11128">
        <row r="2">
          <cell r="A2" t="str">
            <v>Complete</v>
          </cell>
        </row>
      </sheetData>
      <sheetData sheetId="11129">
        <row r="2">
          <cell r="A2" t="str">
            <v>Complete</v>
          </cell>
        </row>
      </sheetData>
      <sheetData sheetId="11130">
        <row r="2">
          <cell r="A2" t="str">
            <v>Complete</v>
          </cell>
        </row>
      </sheetData>
      <sheetData sheetId="11131">
        <row r="2">
          <cell r="A2" t="str">
            <v>Complete</v>
          </cell>
        </row>
      </sheetData>
      <sheetData sheetId="11132">
        <row r="2">
          <cell r="A2" t="str">
            <v>Complete</v>
          </cell>
        </row>
      </sheetData>
      <sheetData sheetId="11133">
        <row r="2">
          <cell r="A2" t="str">
            <v>Complete</v>
          </cell>
        </row>
      </sheetData>
      <sheetData sheetId="11134">
        <row r="2">
          <cell r="A2">
            <v>43462</v>
          </cell>
        </row>
      </sheetData>
      <sheetData sheetId="11135">
        <row r="2">
          <cell r="A2">
            <v>43462</v>
          </cell>
        </row>
      </sheetData>
      <sheetData sheetId="11136">
        <row r="2">
          <cell r="A2">
            <v>43462</v>
          </cell>
        </row>
      </sheetData>
      <sheetData sheetId="11137">
        <row r="2">
          <cell r="A2">
            <v>43462</v>
          </cell>
        </row>
      </sheetData>
      <sheetData sheetId="11138">
        <row r="2">
          <cell r="A2">
            <v>43462</v>
          </cell>
        </row>
      </sheetData>
      <sheetData sheetId="11139">
        <row r="2">
          <cell r="A2">
            <v>43462</v>
          </cell>
        </row>
      </sheetData>
      <sheetData sheetId="11140">
        <row r="2">
          <cell r="A2">
            <v>43462</v>
          </cell>
        </row>
      </sheetData>
      <sheetData sheetId="11141">
        <row r="2">
          <cell r="A2">
            <v>43462</v>
          </cell>
        </row>
      </sheetData>
      <sheetData sheetId="11142">
        <row r="2">
          <cell r="A2">
            <v>43462</v>
          </cell>
        </row>
      </sheetData>
      <sheetData sheetId="11143">
        <row r="2">
          <cell r="A2">
            <v>43462</v>
          </cell>
        </row>
      </sheetData>
      <sheetData sheetId="11144">
        <row r="2">
          <cell r="A2">
            <v>43462</v>
          </cell>
        </row>
      </sheetData>
      <sheetData sheetId="11145">
        <row r="2">
          <cell r="A2">
            <v>43462</v>
          </cell>
        </row>
      </sheetData>
      <sheetData sheetId="11146">
        <row r="2">
          <cell r="A2">
            <v>43462</v>
          </cell>
        </row>
      </sheetData>
      <sheetData sheetId="11147">
        <row r="2">
          <cell r="A2">
            <v>43462</v>
          </cell>
        </row>
      </sheetData>
      <sheetData sheetId="11148">
        <row r="2">
          <cell r="A2">
            <v>43462</v>
          </cell>
        </row>
      </sheetData>
      <sheetData sheetId="11149">
        <row r="2">
          <cell r="A2">
            <v>43462</v>
          </cell>
        </row>
      </sheetData>
      <sheetData sheetId="11150">
        <row r="2">
          <cell r="A2">
            <v>43462</v>
          </cell>
        </row>
      </sheetData>
      <sheetData sheetId="11151">
        <row r="2">
          <cell r="A2">
            <v>43462</v>
          </cell>
        </row>
      </sheetData>
      <sheetData sheetId="11152">
        <row r="2">
          <cell r="A2">
            <v>43462</v>
          </cell>
        </row>
      </sheetData>
      <sheetData sheetId="11153">
        <row r="2">
          <cell r="A2">
            <v>43462</v>
          </cell>
        </row>
      </sheetData>
      <sheetData sheetId="11154">
        <row r="2">
          <cell r="A2" t="str">
            <v>Complete</v>
          </cell>
        </row>
      </sheetData>
      <sheetData sheetId="11155">
        <row r="2">
          <cell r="A2" t="str">
            <v>Complete</v>
          </cell>
        </row>
      </sheetData>
      <sheetData sheetId="11156">
        <row r="2">
          <cell r="A2" t="str">
            <v>Complete</v>
          </cell>
        </row>
      </sheetData>
      <sheetData sheetId="11157">
        <row r="2">
          <cell r="A2" t="str">
            <v>Complete</v>
          </cell>
        </row>
      </sheetData>
      <sheetData sheetId="11158">
        <row r="2">
          <cell r="A2" t="str">
            <v>Complete</v>
          </cell>
        </row>
      </sheetData>
      <sheetData sheetId="11159">
        <row r="2">
          <cell r="A2" t="str">
            <v>Complete</v>
          </cell>
        </row>
      </sheetData>
      <sheetData sheetId="11160">
        <row r="2">
          <cell r="A2" t="str">
            <v>Complete</v>
          </cell>
        </row>
      </sheetData>
      <sheetData sheetId="11161">
        <row r="2">
          <cell r="A2" t="str">
            <v>Complete</v>
          </cell>
        </row>
      </sheetData>
      <sheetData sheetId="11162">
        <row r="2">
          <cell r="A2" t="str">
            <v>Complete</v>
          </cell>
        </row>
      </sheetData>
      <sheetData sheetId="11163">
        <row r="2">
          <cell r="A2" t="str">
            <v>Complete</v>
          </cell>
        </row>
      </sheetData>
      <sheetData sheetId="11164">
        <row r="2">
          <cell r="A2" t="str">
            <v>Complete</v>
          </cell>
        </row>
      </sheetData>
      <sheetData sheetId="11165">
        <row r="2">
          <cell r="A2" t="str">
            <v>Complete</v>
          </cell>
        </row>
      </sheetData>
      <sheetData sheetId="11166">
        <row r="2">
          <cell r="A2" t="str">
            <v>Complete</v>
          </cell>
        </row>
      </sheetData>
      <sheetData sheetId="11167">
        <row r="2">
          <cell r="A2" t="str">
            <v>Complete</v>
          </cell>
        </row>
      </sheetData>
      <sheetData sheetId="11168">
        <row r="2">
          <cell r="A2" t="str">
            <v>Complete</v>
          </cell>
        </row>
      </sheetData>
      <sheetData sheetId="11169">
        <row r="2">
          <cell r="A2" t="str">
            <v>Complete</v>
          </cell>
        </row>
      </sheetData>
      <sheetData sheetId="11170">
        <row r="2">
          <cell r="A2" t="str">
            <v>Complete</v>
          </cell>
        </row>
      </sheetData>
      <sheetData sheetId="11171">
        <row r="2">
          <cell r="A2" t="str">
            <v>Complete</v>
          </cell>
        </row>
      </sheetData>
      <sheetData sheetId="11172">
        <row r="2">
          <cell r="A2" t="str">
            <v>Complete</v>
          </cell>
        </row>
      </sheetData>
      <sheetData sheetId="11173">
        <row r="2">
          <cell r="A2" t="str">
            <v>Complete</v>
          </cell>
        </row>
      </sheetData>
      <sheetData sheetId="11174">
        <row r="2">
          <cell r="A2" t="str">
            <v>Complete</v>
          </cell>
        </row>
      </sheetData>
      <sheetData sheetId="11175">
        <row r="2">
          <cell r="A2" t="str">
            <v>Complete</v>
          </cell>
        </row>
      </sheetData>
      <sheetData sheetId="11176">
        <row r="2">
          <cell r="A2">
            <v>43462</v>
          </cell>
        </row>
      </sheetData>
      <sheetData sheetId="11177">
        <row r="2">
          <cell r="A2">
            <v>43462</v>
          </cell>
        </row>
      </sheetData>
      <sheetData sheetId="11178">
        <row r="2">
          <cell r="A2">
            <v>43462</v>
          </cell>
        </row>
      </sheetData>
      <sheetData sheetId="11179">
        <row r="2">
          <cell r="A2">
            <v>43462</v>
          </cell>
        </row>
      </sheetData>
      <sheetData sheetId="11180">
        <row r="2">
          <cell r="A2">
            <v>43462</v>
          </cell>
        </row>
      </sheetData>
      <sheetData sheetId="11181">
        <row r="2">
          <cell r="A2">
            <v>43462</v>
          </cell>
        </row>
      </sheetData>
      <sheetData sheetId="11182">
        <row r="2">
          <cell r="A2">
            <v>43462</v>
          </cell>
        </row>
      </sheetData>
      <sheetData sheetId="11183">
        <row r="2">
          <cell r="A2">
            <v>43462</v>
          </cell>
        </row>
      </sheetData>
      <sheetData sheetId="11184">
        <row r="2">
          <cell r="A2">
            <v>43462</v>
          </cell>
        </row>
      </sheetData>
      <sheetData sheetId="11185">
        <row r="2">
          <cell r="A2">
            <v>43462</v>
          </cell>
        </row>
      </sheetData>
      <sheetData sheetId="11186">
        <row r="2">
          <cell r="A2">
            <v>43462</v>
          </cell>
        </row>
      </sheetData>
      <sheetData sheetId="11187">
        <row r="2">
          <cell r="A2">
            <v>43462</v>
          </cell>
        </row>
      </sheetData>
      <sheetData sheetId="11188">
        <row r="2">
          <cell r="A2">
            <v>43462</v>
          </cell>
        </row>
      </sheetData>
      <sheetData sheetId="11189">
        <row r="2">
          <cell r="A2">
            <v>43462</v>
          </cell>
        </row>
      </sheetData>
      <sheetData sheetId="11190">
        <row r="2">
          <cell r="A2">
            <v>43462</v>
          </cell>
        </row>
      </sheetData>
      <sheetData sheetId="11191">
        <row r="2">
          <cell r="A2">
            <v>43462</v>
          </cell>
        </row>
      </sheetData>
      <sheetData sheetId="11192">
        <row r="2">
          <cell r="A2">
            <v>43462</v>
          </cell>
        </row>
      </sheetData>
      <sheetData sheetId="11193">
        <row r="2">
          <cell r="A2">
            <v>43462</v>
          </cell>
        </row>
      </sheetData>
      <sheetData sheetId="11194">
        <row r="2">
          <cell r="A2">
            <v>43462</v>
          </cell>
        </row>
      </sheetData>
      <sheetData sheetId="11195">
        <row r="2">
          <cell r="A2" t="str">
            <v>Complete</v>
          </cell>
        </row>
      </sheetData>
      <sheetData sheetId="11196">
        <row r="2">
          <cell r="A2" t="str">
            <v>Complete</v>
          </cell>
        </row>
      </sheetData>
      <sheetData sheetId="11197">
        <row r="2">
          <cell r="A2" t="str">
            <v>Complete</v>
          </cell>
        </row>
      </sheetData>
      <sheetData sheetId="11198">
        <row r="2">
          <cell r="A2" t="str">
            <v>Complete</v>
          </cell>
        </row>
      </sheetData>
      <sheetData sheetId="11199">
        <row r="2">
          <cell r="A2" t="str">
            <v>Complete</v>
          </cell>
        </row>
      </sheetData>
      <sheetData sheetId="11200">
        <row r="2">
          <cell r="A2" t="str">
            <v>Complete</v>
          </cell>
        </row>
      </sheetData>
      <sheetData sheetId="11201">
        <row r="2">
          <cell r="A2" t="str">
            <v>Complete</v>
          </cell>
        </row>
      </sheetData>
      <sheetData sheetId="11202">
        <row r="2">
          <cell r="A2" t="str">
            <v>Complete</v>
          </cell>
        </row>
      </sheetData>
      <sheetData sheetId="11203">
        <row r="2">
          <cell r="A2" t="str">
            <v>Complete</v>
          </cell>
        </row>
      </sheetData>
      <sheetData sheetId="11204">
        <row r="2">
          <cell r="A2" t="str">
            <v>Complete</v>
          </cell>
        </row>
      </sheetData>
      <sheetData sheetId="11205">
        <row r="2">
          <cell r="A2" t="str">
            <v>Complete</v>
          </cell>
        </row>
      </sheetData>
      <sheetData sheetId="11206">
        <row r="2">
          <cell r="A2" t="str">
            <v>Complete</v>
          </cell>
        </row>
      </sheetData>
      <sheetData sheetId="11207">
        <row r="2">
          <cell r="A2" t="str">
            <v>Complete</v>
          </cell>
        </row>
      </sheetData>
      <sheetData sheetId="11208">
        <row r="2">
          <cell r="A2" t="str">
            <v>Complete</v>
          </cell>
        </row>
      </sheetData>
      <sheetData sheetId="11209">
        <row r="2">
          <cell r="A2" t="str">
            <v>Complete</v>
          </cell>
        </row>
      </sheetData>
      <sheetData sheetId="11210">
        <row r="2">
          <cell r="A2" t="str">
            <v>Complete</v>
          </cell>
        </row>
      </sheetData>
      <sheetData sheetId="11211">
        <row r="2">
          <cell r="A2" t="str">
            <v>Complete</v>
          </cell>
        </row>
      </sheetData>
      <sheetData sheetId="11212">
        <row r="2">
          <cell r="A2" t="str">
            <v>Complete</v>
          </cell>
        </row>
      </sheetData>
      <sheetData sheetId="11213">
        <row r="2">
          <cell r="A2" t="str">
            <v>Complete</v>
          </cell>
        </row>
      </sheetData>
      <sheetData sheetId="11214">
        <row r="2">
          <cell r="A2" t="str">
            <v>Complete</v>
          </cell>
        </row>
      </sheetData>
      <sheetData sheetId="11215">
        <row r="2">
          <cell r="A2" t="str">
            <v>Complete</v>
          </cell>
        </row>
      </sheetData>
      <sheetData sheetId="11216">
        <row r="2">
          <cell r="A2" t="str">
            <v>Complete</v>
          </cell>
        </row>
      </sheetData>
      <sheetData sheetId="11217">
        <row r="2">
          <cell r="A2">
            <v>43462</v>
          </cell>
        </row>
      </sheetData>
      <sheetData sheetId="11218">
        <row r="2">
          <cell r="A2" t="str">
            <v>Complete</v>
          </cell>
        </row>
      </sheetData>
      <sheetData sheetId="11219">
        <row r="2">
          <cell r="A2" t="str">
            <v>Complete</v>
          </cell>
        </row>
      </sheetData>
      <sheetData sheetId="11220">
        <row r="2">
          <cell r="A2">
            <v>43462</v>
          </cell>
        </row>
      </sheetData>
      <sheetData sheetId="11221">
        <row r="2">
          <cell r="A2">
            <v>43462</v>
          </cell>
        </row>
      </sheetData>
      <sheetData sheetId="11222">
        <row r="2">
          <cell r="A2">
            <v>43462</v>
          </cell>
        </row>
      </sheetData>
      <sheetData sheetId="11223">
        <row r="2">
          <cell r="A2">
            <v>43462</v>
          </cell>
        </row>
      </sheetData>
      <sheetData sheetId="11224">
        <row r="2">
          <cell r="A2">
            <v>43462</v>
          </cell>
        </row>
      </sheetData>
      <sheetData sheetId="11225">
        <row r="2">
          <cell r="A2">
            <v>43462</v>
          </cell>
        </row>
      </sheetData>
      <sheetData sheetId="11226">
        <row r="2">
          <cell r="A2">
            <v>43462</v>
          </cell>
        </row>
      </sheetData>
      <sheetData sheetId="11227">
        <row r="2">
          <cell r="A2">
            <v>43462</v>
          </cell>
        </row>
      </sheetData>
      <sheetData sheetId="11228">
        <row r="2">
          <cell r="A2">
            <v>43462</v>
          </cell>
        </row>
      </sheetData>
      <sheetData sheetId="11229">
        <row r="2">
          <cell r="A2">
            <v>43462</v>
          </cell>
        </row>
      </sheetData>
      <sheetData sheetId="11230">
        <row r="2">
          <cell r="A2">
            <v>43462</v>
          </cell>
        </row>
      </sheetData>
      <sheetData sheetId="11231">
        <row r="2">
          <cell r="A2">
            <v>43462</v>
          </cell>
        </row>
      </sheetData>
      <sheetData sheetId="11232">
        <row r="2">
          <cell r="A2">
            <v>43462</v>
          </cell>
        </row>
      </sheetData>
      <sheetData sheetId="11233">
        <row r="2">
          <cell r="A2">
            <v>43462</v>
          </cell>
        </row>
      </sheetData>
      <sheetData sheetId="11234">
        <row r="2">
          <cell r="A2">
            <v>43462</v>
          </cell>
        </row>
      </sheetData>
      <sheetData sheetId="11235">
        <row r="2">
          <cell r="A2">
            <v>43462</v>
          </cell>
        </row>
      </sheetData>
      <sheetData sheetId="11236">
        <row r="2">
          <cell r="A2">
            <v>43462</v>
          </cell>
        </row>
      </sheetData>
      <sheetData sheetId="11237">
        <row r="2">
          <cell r="A2">
            <v>43462</v>
          </cell>
        </row>
      </sheetData>
      <sheetData sheetId="11238">
        <row r="2">
          <cell r="A2" t="str">
            <v>Complete</v>
          </cell>
        </row>
      </sheetData>
      <sheetData sheetId="11239">
        <row r="2">
          <cell r="A2" t="str">
            <v>Complete</v>
          </cell>
        </row>
      </sheetData>
      <sheetData sheetId="11240">
        <row r="2">
          <cell r="A2" t="str">
            <v>Complete</v>
          </cell>
        </row>
      </sheetData>
      <sheetData sheetId="11241">
        <row r="2">
          <cell r="A2" t="str">
            <v>Complete</v>
          </cell>
        </row>
      </sheetData>
      <sheetData sheetId="11242">
        <row r="2">
          <cell r="A2" t="str">
            <v>Complete</v>
          </cell>
        </row>
      </sheetData>
      <sheetData sheetId="11243">
        <row r="2">
          <cell r="A2" t="str">
            <v>Complete</v>
          </cell>
        </row>
      </sheetData>
      <sheetData sheetId="11244">
        <row r="2">
          <cell r="A2" t="str">
            <v>Complete</v>
          </cell>
        </row>
      </sheetData>
      <sheetData sheetId="11245">
        <row r="2">
          <cell r="A2" t="str">
            <v>Complete</v>
          </cell>
        </row>
      </sheetData>
      <sheetData sheetId="11246">
        <row r="2">
          <cell r="A2" t="str">
            <v>Complete</v>
          </cell>
        </row>
      </sheetData>
      <sheetData sheetId="11247">
        <row r="2">
          <cell r="A2" t="str">
            <v>Complete</v>
          </cell>
        </row>
      </sheetData>
      <sheetData sheetId="11248">
        <row r="2">
          <cell r="A2" t="str">
            <v>Complete</v>
          </cell>
        </row>
      </sheetData>
      <sheetData sheetId="11249">
        <row r="2">
          <cell r="A2" t="str">
            <v>Complete</v>
          </cell>
        </row>
      </sheetData>
      <sheetData sheetId="11250">
        <row r="2">
          <cell r="A2" t="str">
            <v>Complete</v>
          </cell>
        </row>
      </sheetData>
      <sheetData sheetId="11251">
        <row r="2">
          <cell r="A2" t="str">
            <v>Complete</v>
          </cell>
        </row>
      </sheetData>
      <sheetData sheetId="11252">
        <row r="2">
          <cell r="A2" t="str">
            <v>Complete</v>
          </cell>
        </row>
      </sheetData>
      <sheetData sheetId="11253">
        <row r="2">
          <cell r="A2" t="str">
            <v>Complete</v>
          </cell>
        </row>
      </sheetData>
      <sheetData sheetId="11254">
        <row r="2">
          <cell r="A2" t="str">
            <v>Complete</v>
          </cell>
        </row>
      </sheetData>
      <sheetData sheetId="11255">
        <row r="2">
          <cell r="A2" t="str">
            <v>Complete</v>
          </cell>
        </row>
      </sheetData>
      <sheetData sheetId="11256">
        <row r="2">
          <cell r="A2" t="str">
            <v>Complete</v>
          </cell>
        </row>
      </sheetData>
      <sheetData sheetId="11257">
        <row r="2">
          <cell r="A2" t="str">
            <v>Complete</v>
          </cell>
        </row>
      </sheetData>
      <sheetData sheetId="11258">
        <row r="2">
          <cell r="A2" t="str">
            <v>Complete</v>
          </cell>
        </row>
      </sheetData>
      <sheetData sheetId="11259">
        <row r="2">
          <cell r="A2" t="str">
            <v>Complete</v>
          </cell>
        </row>
      </sheetData>
      <sheetData sheetId="11260">
        <row r="2">
          <cell r="A2" t="str">
            <v>Complete</v>
          </cell>
        </row>
      </sheetData>
      <sheetData sheetId="11261">
        <row r="2">
          <cell r="A2" t="str">
            <v>Complete</v>
          </cell>
        </row>
      </sheetData>
      <sheetData sheetId="11262">
        <row r="2">
          <cell r="A2" t="str">
            <v>Complete</v>
          </cell>
        </row>
      </sheetData>
      <sheetData sheetId="11263">
        <row r="2">
          <cell r="A2" t="str">
            <v>Complete</v>
          </cell>
        </row>
      </sheetData>
      <sheetData sheetId="11264">
        <row r="2">
          <cell r="A2" t="str">
            <v>Complete</v>
          </cell>
        </row>
      </sheetData>
      <sheetData sheetId="11265">
        <row r="2">
          <cell r="A2" t="str">
            <v>Complete</v>
          </cell>
        </row>
      </sheetData>
      <sheetData sheetId="11266">
        <row r="2">
          <cell r="A2">
            <v>43462</v>
          </cell>
        </row>
      </sheetData>
      <sheetData sheetId="11267">
        <row r="2">
          <cell r="A2">
            <v>43462</v>
          </cell>
        </row>
      </sheetData>
      <sheetData sheetId="11268">
        <row r="2">
          <cell r="A2">
            <v>43462</v>
          </cell>
        </row>
      </sheetData>
      <sheetData sheetId="11269">
        <row r="2">
          <cell r="A2">
            <v>43462</v>
          </cell>
        </row>
      </sheetData>
      <sheetData sheetId="11270">
        <row r="2">
          <cell r="A2">
            <v>43462</v>
          </cell>
        </row>
      </sheetData>
      <sheetData sheetId="11271">
        <row r="2">
          <cell r="A2">
            <v>43462</v>
          </cell>
        </row>
      </sheetData>
      <sheetData sheetId="11272">
        <row r="2">
          <cell r="A2">
            <v>43462</v>
          </cell>
        </row>
      </sheetData>
      <sheetData sheetId="11273">
        <row r="2">
          <cell r="A2">
            <v>43462</v>
          </cell>
        </row>
      </sheetData>
      <sheetData sheetId="11274">
        <row r="2">
          <cell r="A2">
            <v>43462</v>
          </cell>
        </row>
      </sheetData>
      <sheetData sheetId="11275">
        <row r="2">
          <cell r="A2">
            <v>43462</v>
          </cell>
        </row>
      </sheetData>
      <sheetData sheetId="11276">
        <row r="2">
          <cell r="A2">
            <v>43462</v>
          </cell>
        </row>
      </sheetData>
      <sheetData sheetId="11277">
        <row r="2">
          <cell r="A2">
            <v>43462</v>
          </cell>
        </row>
      </sheetData>
      <sheetData sheetId="11278">
        <row r="2">
          <cell r="A2">
            <v>43462</v>
          </cell>
        </row>
      </sheetData>
      <sheetData sheetId="11279">
        <row r="2">
          <cell r="A2">
            <v>43462</v>
          </cell>
        </row>
      </sheetData>
      <sheetData sheetId="11280">
        <row r="2">
          <cell r="A2" t="str">
            <v>Complete</v>
          </cell>
        </row>
      </sheetData>
      <sheetData sheetId="11281">
        <row r="2">
          <cell r="A2" t="str">
            <v>Complete</v>
          </cell>
        </row>
      </sheetData>
      <sheetData sheetId="11282">
        <row r="2">
          <cell r="A2" t="str">
            <v>Complete</v>
          </cell>
        </row>
      </sheetData>
      <sheetData sheetId="11283">
        <row r="2">
          <cell r="A2" t="str">
            <v>Complete</v>
          </cell>
        </row>
      </sheetData>
      <sheetData sheetId="11284">
        <row r="2">
          <cell r="A2" t="str">
            <v>Complete</v>
          </cell>
        </row>
      </sheetData>
      <sheetData sheetId="11285">
        <row r="2">
          <cell r="A2" t="str">
            <v>Complete</v>
          </cell>
        </row>
      </sheetData>
      <sheetData sheetId="11286">
        <row r="2">
          <cell r="A2" t="str">
            <v>Complete</v>
          </cell>
        </row>
      </sheetData>
      <sheetData sheetId="11287">
        <row r="2">
          <cell r="A2" t="str">
            <v>Complete</v>
          </cell>
        </row>
      </sheetData>
      <sheetData sheetId="11288">
        <row r="2">
          <cell r="A2" t="str">
            <v>Complete</v>
          </cell>
        </row>
      </sheetData>
      <sheetData sheetId="11289">
        <row r="2">
          <cell r="A2" t="str">
            <v>Complete</v>
          </cell>
        </row>
      </sheetData>
      <sheetData sheetId="11290">
        <row r="2">
          <cell r="A2" t="str">
            <v>Complete</v>
          </cell>
        </row>
      </sheetData>
      <sheetData sheetId="11291">
        <row r="2">
          <cell r="A2" t="str">
            <v>Complete</v>
          </cell>
        </row>
      </sheetData>
      <sheetData sheetId="11292">
        <row r="2">
          <cell r="A2" t="str">
            <v>Complete</v>
          </cell>
        </row>
      </sheetData>
      <sheetData sheetId="11293">
        <row r="2">
          <cell r="A2" t="str">
            <v>Complete</v>
          </cell>
        </row>
      </sheetData>
      <sheetData sheetId="11294">
        <row r="2">
          <cell r="A2" t="str">
            <v>Complete</v>
          </cell>
        </row>
      </sheetData>
      <sheetData sheetId="11295">
        <row r="2">
          <cell r="A2" t="str">
            <v>Complete</v>
          </cell>
        </row>
      </sheetData>
      <sheetData sheetId="11296">
        <row r="2">
          <cell r="A2" t="str">
            <v>Complete</v>
          </cell>
        </row>
      </sheetData>
      <sheetData sheetId="11297">
        <row r="2">
          <cell r="A2" t="str">
            <v>Complete</v>
          </cell>
        </row>
      </sheetData>
      <sheetData sheetId="11298">
        <row r="2">
          <cell r="A2">
            <v>43462</v>
          </cell>
        </row>
      </sheetData>
      <sheetData sheetId="11299">
        <row r="2">
          <cell r="A2">
            <v>43462</v>
          </cell>
        </row>
      </sheetData>
      <sheetData sheetId="11300">
        <row r="2">
          <cell r="A2">
            <v>43462</v>
          </cell>
        </row>
      </sheetData>
      <sheetData sheetId="11301">
        <row r="2">
          <cell r="A2">
            <v>43462</v>
          </cell>
        </row>
      </sheetData>
      <sheetData sheetId="11302">
        <row r="2">
          <cell r="A2">
            <v>43462</v>
          </cell>
        </row>
      </sheetData>
      <sheetData sheetId="11303">
        <row r="2">
          <cell r="A2" t="str">
            <v>Complete</v>
          </cell>
        </row>
      </sheetData>
      <sheetData sheetId="11304">
        <row r="2">
          <cell r="A2" t="str">
            <v>Complete</v>
          </cell>
        </row>
      </sheetData>
      <sheetData sheetId="11305">
        <row r="2">
          <cell r="A2" t="str">
            <v>Complete</v>
          </cell>
        </row>
      </sheetData>
      <sheetData sheetId="11306">
        <row r="2">
          <cell r="A2">
            <v>43462</v>
          </cell>
        </row>
      </sheetData>
      <sheetData sheetId="11307">
        <row r="2">
          <cell r="A2">
            <v>43462</v>
          </cell>
        </row>
      </sheetData>
      <sheetData sheetId="11308">
        <row r="2">
          <cell r="A2">
            <v>43462</v>
          </cell>
        </row>
      </sheetData>
      <sheetData sheetId="11309">
        <row r="2">
          <cell r="A2">
            <v>43462</v>
          </cell>
        </row>
      </sheetData>
      <sheetData sheetId="11310">
        <row r="2">
          <cell r="A2">
            <v>43462</v>
          </cell>
        </row>
      </sheetData>
      <sheetData sheetId="11311">
        <row r="2">
          <cell r="A2">
            <v>43462</v>
          </cell>
        </row>
      </sheetData>
      <sheetData sheetId="11312">
        <row r="2">
          <cell r="A2">
            <v>43462</v>
          </cell>
        </row>
      </sheetData>
      <sheetData sheetId="11313">
        <row r="2">
          <cell r="A2">
            <v>43462</v>
          </cell>
        </row>
      </sheetData>
      <sheetData sheetId="11314">
        <row r="2">
          <cell r="A2">
            <v>43462</v>
          </cell>
        </row>
      </sheetData>
      <sheetData sheetId="11315">
        <row r="2">
          <cell r="A2">
            <v>43462</v>
          </cell>
        </row>
      </sheetData>
      <sheetData sheetId="11316">
        <row r="2">
          <cell r="A2">
            <v>43462</v>
          </cell>
        </row>
      </sheetData>
      <sheetData sheetId="11317">
        <row r="2">
          <cell r="A2">
            <v>43462</v>
          </cell>
        </row>
      </sheetData>
      <sheetData sheetId="11318">
        <row r="2">
          <cell r="A2">
            <v>43462</v>
          </cell>
        </row>
      </sheetData>
      <sheetData sheetId="11319">
        <row r="2">
          <cell r="A2">
            <v>43462</v>
          </cell>
        </row>
      </sheetData>
      <sheetData sheetId="11320">
        <row r="2">
          <cell r="A2">
            <v>43462</v>
          </cell>
        </row>
      </sheetData>
      <sheetData sheetId="11321">
        <row r="2">
          <cell r="A2">
            <v>43462</v>
          </cell>
        </row>
      </sheetData>
      <sheetData sheetId="11322">
        <row r="2">
          <cell r="A2" t="str">
            <v>Complete</v>
          </cell>
        </row>
      </sheetData>
      <sheetData sheetId="11323">
        <row r="2">
          <cell r="A2" t="str">
            <v>Complete</v>
          </cell>
        </row>
      </sheetData>
      <sheetData sheetId="11324">
        <row r="2">
          <cell r="A2" t="str">
            <v>Complete</v>
          </cell>
        </row>
      </sheetData>
      <sheetData sheetId="11325">
        <row r="2">
          <cell r="A2" t="str">
            <v>Complete</v>
          </cell>
        </row>
      </sheetData>
      <sheetData sheetId="11326">
        <row r="2">
          <cell r="A2" t="str">
            <v>Complete</v>
          </cell>
        </row>
      </sheetData>
      <sheetData sheetId="11327">
        <row r="2">
          <cell r="A2" t="str">
            <v>Complete</v>
          </cell>
        </row>
      </sheetData>
      <sheetData sheetId="11328">
        <row r="2">
          <cell r="A2" t="str">
            <v>Complete</v>
          </cell>
        </row>
      </sheetData>
      <sheetData sheetId="11329">
        <row r="2">
          <cell r="A2" t="str">
            <v>Complete</v>
          </cell>
        </row>
      </sheetData>
      <sheetData sheetId="11330">
        <row r="2">
          <cell r="A2" t="str">
            <v>Complete</v>
          </cell>
        </row>
      </sheetData>
      <sheetData sheetId="11331">
        <row r="2">
          <cell r="A2" t="str">
            <v>Complete</v>
          </cell>
        </row>
      </sheetData>
      <sheetData sheetId="11332">
        <row r="2">
          <cell r="A2" t="str">
            <v>Complete</v>
          </cell>
        </row>
      </sheetData>
      <sheetData sheetId="11333">
        <row r="2">
          <cell r="A2" t="str">
            <v>Complete</v>
          </cell>
        </row>
      </sheetData>
      <sheetData sheetId="11334">
        <row r="2">
          <cell r="A2" t="str">
            <v>Complete</v>
          </cell>
        </row>
      </sheetData>
      <sheetData sheetId="11335">
        <row r="2">
          <cell r="A2" t="str">
            <v>Complete</v>
          </cell>
        </row>
      </sheetData>
      <sheetData sheetId="11336">
        <row r="2">
          <cell r="A2" t="str">
            <v>Complete</v>
          </cell>
        </row>
      </sheetData>
      <sheetData sheetId="11337">
        <row r="2">
          <cell r="A2" t="str">
            <v>Complete</v>
          </cell>
        </row>
      </sheetData>
      <sheetData sheetId="11338">
        <row r="2">
          <cell r="A2" t="str">
            <v>Complete</v>
          </cell>
        </row>
      </sheetData>
      <sheetData sheetId="11339">
        <row r="2">
          <cell r="A2" t="str">
            <v>Complete</v>
          </cell>
        </row>
      </sheetData>
      <sheetData sheetId="11340">
        <row r="2">
          <cell r="A2" t="str">
            <v>Complete</v>
          </cell>
        </row>
      </sheetData>
      <sheetData sheetId="11341">
        <row r="2">
          <cell r="A2" t="str">
            <v>Complete</v>
          </cell>
        </row>
      </sheetData>
      <sheetData sheetId="11342">
        <row r="2">
          <cell r="A2">
            <v>43462</v>
          </cell>
        </row>
      </sheetData>
      <sheetData sheetId="11343">
        <row r="2">
          <cell r="A2">
            <v>43462</v>
          </cell>
        </row>
      </sheetData>
      <sheetData sheetId="11344">
        <row r="2">
          <cell r="A2">
            <v>43462</v>
          </cell>
        </row>
      </sheetData>
      <sheetData sheetId="11345">
        <row r="2">
          <cell r="A2" t="str">
            <v>Complete</v>
          </cell>
        </row>
      </sheetData>
      <sheetData sheetId="11346">
        <row r="2">
          <cell r="A2" t="str">
            <v>Complete</v>
          </cell>
        </row>
      </sheetData>
      <sheetData sheetId="11347">
        <row r="2">
          <cell r="A2" t="str">
            <v>Complete</v>
          </cell>
        </row>
      </sheetData>
      <sheetData sheetId="11348">
        <row r="2">
          <cell r="A2" t="str">
            <v>Complete</v>
          </cell>
        </row>
      </sheetData>
      <sheetData sheetId="11349">
        <row r="2">
          <cell r="A2" t="str">
            <v>Complete</v>
          </cell>
        </row>
      </sheetData>
      <sheetData sheetId="11350">
        <row r="2">
          <cell r="A2">
            <v>43462</v>
          </cell>
        </row>
      </sheetData>
      <sheetData sheetId="11351">
        <row r="2">
          <cell r="A2">
            <v>43462</v>
          </cell>
        </row>
      </sheetData>
      <sheetData sheetId="11352">
        <row r="2">
          <cell r="A2">
            <v>43462</v>
          </cell>
        </row>
      </sheetData>
      <sheetData sheetId="11353">
        <row r="2">
          <cell r="A2">
            <v>43462</v>
          </cell>
        </row>
      </sheetData>
      <sheetData sheetId="11354">
        <row r="2">
          <cell r="A2">
            <v>43462</v>
          </cell>
        </row>
      </sheetData>
      <sheetData sheetId="11355">
        <row r="2">
          <cell r="A2">
            <v>43462</v>
          </cell>
        </row>
      </sheetData>
      <sheetData sheetId="11356">
        <row r="2">
          <cell r="A2">
            <v>43462</v>
          </cell>
        </row>
      </sheetData>
      <sheetData sheetId="11357">
        <row r="2">
          <cell r="A2">
            <v>43462</v>
          </cell>
        </row>
      </sheetData>
      <sheetData sheetId="11358">
        <row r="2">
          <cell r="A2">
            <v>43462</v>
          </cell>
        </row>
      </sheetData>
      <sheetData sheetId="11359">
        <row r="2">
          <cell r="A2">
            <v>43462</v>
          </cell>
        </row>
      </sheetData>
      <sheetData sheetId="11360">
        <row r="2">
          <cell r="A2">
            <v>43462</v>
          </cell>
        </row>
      </sheetData>
      <sheetData sheetId="11361">
        <row r="2">
          <cell r="A2">
            <v>43462</v>
          </cell>
        </row>
      </sheetData>
      <sheetData sheetId="11362">
        <row r="2">
          <cell r="A2">
            <v>43462</v>
          </cell>
        </row>
      </sheetData>
      <sheetData sheetId="11363">
        <row r="2">
          <cell r="A2">
            <v>43462</v>
          </cell>
        </row>
      </sheetData>
      <sheetData sheetId="11364">
        <row r="2">
          <cell r="A2" t="str">
            <v>Complete</v>
          </cell>
        </row>
      </sheetData>
      <sheetData sheetId="11365">
        <row r="2">
          <cell r="A2" t="str">
            <v>Complete</v>
          </cell>
        </row>
      </sheetData>
      <sheetData sheetId="11366">
        <row r="2">
          <cell r="A2" t="str">
            <v>Complete</v>
          </cell>
        </row>
      </sheetData>
      <sheetData sheetId="11367">
        <row r="2">
          <cell r="A2" t="str">
            <v>Complete</v>
          </cell>
        </row>
      </sheetData>
      <sheetData sheetId="11368">
        <row r="2">
          <cell r="A2" t="str">
            <v>Complete</v>
          </cell>
        </row>
      </sheetData>
      <sheetData sheetId="11369">
        <row r="2">
          <cell r="A2" t="str">
            <v>Complete</v>
          </cell>
        </row>
      </sheetData>
      <sheetData sheetId="11370">
        <row r="2">
          <cell r="A2" t="str">
            <v>Complete</v>
          </cell>
        </row>
      </sheetData>
      <sheetData sheetId="11371">
        <row r="2">
          <cell r="A2" t="str">
            <v>Complete</v>
          </cell>
        </row>
      </sheetData>
      <sheetData sheetId="11372">
        <row r="2">
          <cell r="A2" t="str">
            <v>Complete</v>
          </cell>
        </row>
      </sheetData>
      <sheetData sheetId="11373">
        <row r="2">
          <cell r="A2" t="str">
            <v>Complete</v>
          </cell>
        </row>
      </sheetData>
      <sheetData sheetId="11374">
        <row r="2">
          <cell r="A2" t="str">
            <v>Complete</v>
          </cell>
        </row>
      </sheetData>
      <sheetData sheetId="11375">
        <row r="2">
          <cell r="A2" t="str">
            <v>Complete</v>
          </cell>
        </row>
      </sheetData>
      <sheetData sheetId="11376">
        <row r="2">
          <cell r="A2" t="str">
            <v>Complete</v>
          </cell>
        </row>
      </sheetData>
      <sheetData sheetId="11377">
        <row r="2">
          <cell r="A2" t="str">
            <v>Complete</v>
          </cell>
        </row>
      </sheetData>
      <sheetData sheetId="11378">
        <row r="2">
          <cell r="A2" t="str">
            <v>Complete</v>
          </cell>
        </row>
      </sheetData>
      <sheetData sheetId="11379">
        <row r="2">
          <cell r="A2" t="str">
            <v>Complete</v>
          </cell>
        </row>
      </sheetData>
      <sheetData sheetId="11380">
        <row r="2">
          <cell r="A2" t="str">
            <v>Complete</v>
          </cell>
        </row>
      </sheetData>
      <sheetData sheetId="11381">
        <row r="2">
          <cell r="A2" t="str">
            <v>Complete</v>
          </cell>
        </row>
      </sheetData>
      <sheetData sheetId="11382">
        <row r="2">
          <cell r="A2" t="str">
            <v>Complete</v>
          </cell>
        </row>
      </sheetData>
      <sheetData sheetId="11383">
        <row r="2">
          <cell r="A2">
            <v>43462</v>
          </cell>
        </row>
      </sheetData>
      <sheetData sheetId="11384">
        <row r="2">
          <cell r="A2">
            <v>43462</v>
          </cell>
        </row>
      </sheetData>
      <sheetData sheetId="11385">
        <row r="2">
          <cell r="A2">
            <v>43462</v>
          </cell>
        </row>
      </sheetData>
      <sheetData sheetId="11386">
        <row r="2">
          <cell r="A2">
            <v>43462</v>
          </cell>
        </row>
      </sheetData>
      <sheetData sheetId="11387">
        <row r="2">
          <cell r="A2" t="str">
            <v>Complete</v>
          </cell>
        </row>
      </sheetData>
      <sheetData sheetId="11388">
        <row r="2">
          <cell r="A2" t="str">
            <v>Complete</v>
          </cell>
        </row>
      </sheetData>
      <sheetData sheetId="11389">
        <row r="2">
          <cell r="A2">
            <v>43462</v>
          </cell>
        </row>
      </sheetData>
      <sheetData sheetId="11390">
        <row r="2">
          <cell r="A2">
            <v>43462</v>
          </cell>
        </row>
      </sheetData>
      <sheetData sheetId="11391">
        <row r="2">
          <cell r="A2">
            <v>43462</v>
          </cell>
        </row>
      </sheetData>
      <sheetData sheetId="11392">
        <row r="2">
          <cell r="A2">
            <v>43462</v>
          </cell>
        </row>
      </sheetData>
      <sheetData sheetId="11393">
        <row r="2">
          <cell r="A2">
            <v>43462</v>
          </cell>
        </row>
      </sheetData>
      <sheetData sheetId="11394">
        <row r="2">
          <cell r="A2">
            <v>43462</v>
          </cell>
        </row>
      </sheetData>
      <sheetData sheetId="11395">
        <row r="2">
          <cell r="A2">
            <v>43462</v>
          </cell>
        </row>
      </sheetData>
      <sheetData sheetId="11396">
        <row r="2">
          <cell r="A2">
            <v>43462</v>
          </cell>
        </row>
      </sheetData>
      <sheetData sheetId="11397">
        <row r="2">
          <cell r="A2">
            <v>43462</v>
          </cell>
        </row>
      </sheetData>
      <sheetData sheetId="11398">
        <row r="2">
          <cell r="A2">
            <v>43462</v>
          </cell>
        </row>
      </sheetData>
      <sheetData sheetId="11399">
        <row r="2">
          <cell r="A2">
            <v>43462</v>
          </cell>
        </row>
      </sheetData>
      <sheetData sheetId="11400">
        <row r="2">
          <cell r="A2">
            <v>43462</v>
          </cell>
        </row>
      </sheetData>
      <sheetData sheetId="11401">
        <row r="2">
          <cell r="A2">
            <v>43462</v>
          </cell>
        </row>
      </sheetData>
      <sheetData sheetId="11402">
        <row r="2">
          <cell r="A2">
            <v>43462</v>
          </cell>
        </row>
      </sheetData>
      <sheetData sheetId="11403">
        <row r="2">
          <cell r="A2">
            <v>43462</v>
          </cell>
        </row>
      </sheetData>
      <sheetData sheetId="11404">
        <row r="2">
          <cell r="A2">
            <v>43462</v>
          </cell>
        </row>
      </sheetData>
      <sheetData sheetId="11405">
        <row r="2">
          <cell r="A2">
            <v>43462</v>
          </cell>
        </row>
      </sheetData>
      <sheetData sheetId="11406">
        <row r="2">
          <cell r="A2" t="str">
            <v>Complete</v>
          </cell>
        </row>
      </sheetData>
      <sheetData sheetId="11407">
        <row r="2">
          <cell r="A2" t="str">
            <v>Complete</v>
          </cell>
        </row>
      </sheetData>
      <sheetData sheetId="11408">
        <row r="2">
          <cell r="A2" t="str">
            <v>Complete</v>
          </cell>
        </row>
      </sheetData>
      <sheetData sheetId="11409">
        <row r="2">
          <cell r="A2" t="str">
            <v>Complete</v>
          </cell>
        </row>
      </sheetData>
      <sheetData sheetId="11410">
        <row r="2">
          <cell r="A2" t="str">
            <v>Complete</v>
          </cell>
        </row>
      </sheetData>
      <sheetData sheetId="11411">
        <row r="2">
          <cell r="A2" t="str">
            <v>Complete</v>
          </cell>
        </row>
      </sheetData>
      <sheetData sheetId="11412">
        <row r="2">
          <cell r="A2" t="str">
            <v>Complete</v>
          </cell>
        </row>
      </sheetData>
      <sheetData sheetId="11413">
        <row r="2">
          <cell r="A2" t="str">
            <v>Complete</v>
          </cell>
        </row>
      </sheetData>
      <sheetData sheetId="11414">
        <row r="2">
          <cell r="A2" t="str">
            <v>Complete</v>
          </cell>
        </row>
      </sheetData>
      <sheetData sheetId="11415">
        <row r="2">
          <cell r="A2" t="str">
            <v>Complete</v>
          </cell>
        </row>
      </sheetData>
      <sheetData sheetId="11416">
        <row r="2">
          <cell r="A2" t="str">
            <v>Complete</v>
          </cell>
        </row>
      </sheetData>
      <sheetData sheetId="11417">
        <row r="2">
          <cell r="A2" t="str">
            <v>Complete</v>
          </cell>
        </row>
      </sheetData>
      <sheetData sheetId="11418">
        <row r="2">
          <cell r="A2" t="str">
            <v>Complete</v>
          </cell>
        </row>
      </sheetData>
      <sheetData sheetId="11419">
        <row r="2">
          <cell r="A2" t="str">
            <v>Complete</v>
          </cell>
        </row>
      </sheetData>
      <sheetData sheetId="11420">
        <row r="2">
          <cell r="A2">
            <v>43462</v>
          </cell>
        </row>
      </sheetData>
      <sheetData sheetId="11421">
        <row r="2">
          <cell r="A2" t="str">
            <v>Complete</v>
          </cell>
        </row>
      </sheetData>
      <sheetData sheetId="11422">
        <row r="2">
          <cell r="A2" t="str">
            <v>Complete</v>
          </cell>
        </row>
      </sheetData>
      <sheetData sheetId="11423">
        <row r="2">
          <cell r="A2" t="str">
            <v>Complete</v>
          </cell>
        </row>
      </sheetData>
      <sheetData sheetId="11424">
        <row r="2">
          <cell r="A2" t="str">
            <v>Complete</v>
          </cell>
        </row>
      </sheetData>
      <sheetData sheetId="11425">
        <row r="2">
          <cell r="A2" t="str">
            <v>Complete</v>
          </cell>
        </row>
      </sheetData>
      <sheetData sheetId="11426">
        <row r="2">
          <cell r="A2">
            <v>43462</v>
          </cell>
        </row>
      </sheetData>
      <sheetData sheetId="11427">
        <row r="2">
          <cell r="A2">
            <v>43462</v>
          </cell>
        </row>
      </sheetData>
      <sheetData sheetId="11428">
        <row r="2">
          <cell r="A2" t="str">
            <v>Complete</v>
          </cell>
        </row>
      </sheetData>
      <sheetData sheetId="11429">
        <row r="2">
          <cell r="A2" t="str">
            <v>Complete</v>
          </cell>
        </row>
      </sheetData>
      <sheetData sheetId="11430">
        <row r="2">
          <cell r="A2" t="str">
            <v>Complete</v>
          </cell>
        </row>
      </sheetData>
      <sheetData sheetId="11431">
        <row r="2">
          <cell r="A2">
            <v>43462</v>
          </cell>
        </row>
      </sheetData>
      <sheetData sheetId="11432">
        <row r="2">
          <cell r="A2">
            <v>43462</v>
          </cell>
        </row>
      </sheetData>
      <sheetData sheetId="11433">
        <row r="2">
          <cell r="A2">
            <v>43462</v>
          </cell>
        </row>
      </sheetData>
      <sheetData sheetId="11434">
        <row r="2">
          <cell r="A2">
            <v>43462</v>
          </cell>
        </row>
      </sheetData>
      <sheetData sheetId="11435">
        <row r="2">
          <cell r="A2">
            <v>43462</v>
          </cell>
        </row>
      </sheetData>
      <sheetData sheetId="11436">
        <row r="2">
          <cell r="A2">
            <v>43462</v>
          </cell>
        </row>
      </sheetData>
      <sheetData sheetId="11437">
        <row r="2">
          <cell r="A2">
            <v>43462</v>
          </cell>
        </row>
      </sheetData>
      <sheetData sheetId="11438">
        <row r="2">
          <cell r="A2">
            <v>43462</v>
          </cell>
        </row>
      </sheetData>
      <sheetData sheetId="11439">
        <row r="2">
          <cell r="A2">
            <v>43462</v>
          </cell>
        </row>
      </sheetData>
      <sheetData sheetId="11440">
        <row r="2">
          <cell r="A2">
            <v>43462</v>
          </cell>
        </row>
      </sheetData>
      <sheetData sheetId="11441">
        <row r="2">
          <cell r="A2">
            <v>43462</v>
          </cell>
        </row>
      </sheetData>
      <sheetData sheetId="11442">
        <row r="2">
          <cell r="A2">
            <v>43462</v>
          </cell>
        </row>
      </sheetData>
      <sheetData sheetId="11443">
        <row r="2">
          <cell r="A2">
            <v>43462</v>
          </cell>
        </row>
      </sheetData>
      <sheetData sheetId="11444">
        <row r="2">
          <cell r="A2">
            <v>43462</v>
          </cell>
        </row>
      </sheetData>
      <sheetData sheetId="11445">
        <row r="2">
          <cell r="A2">
            <v>43462</v>
          </cell>
        </row>
      </sheetData>
      <sheetData sheetId="11446">
        <row r="2">
          <cell r="A2">
            <v>43462</v>
          </cell>
        </row>
      </sheetData>
      <sheetData sheetId="11447">
        <row r="2">
          <cell r="A2" t="str">
            <v>Complete</v>
          </cell>
        </row>
      </sheetData>
      <sheetData sheetId="11448">
        <row r="2">
          <cell r="A2" t="str">
            <v>Complete</v>
          </cell>
        </row>
      </sheetData>
      <sheetData sheetId="11449">
        <row r="2">
          <cell r="A2" t="str">
            <v>Complete</v>
          </cell>
        </row>
      </sheetData>
      <sheetData sheetId="11450">
        <row r="2">
          <cell r="A2" t="str">
            <v>Complete</v>
          </cell>
        </row>
      </sheetData>
      <sheetData sheetId="11451">
        <row r="2">
          <cell r="A2" t="str">
            <v>Complete</v>
          </cell>
        </row>
      </sheetData>
      <sheetData sheetId="11452">
        <row r="2">
          <cell r="A2" t="str">
            <v>Complete</v>
          </cell>
        </row>
      </sheetData>
      <sheetData sheetId="11453">
        <row r="2">
          <cell r="A2" t="str">
            <v>Complete</v>
          </cell>
        </row>
      </sheetData>
      <sheetData sheetId="11454">
        <row r="2">
          <cell r="A2" t="str">
            <v>Complete</v>
          </cell>
        </row>
      </sheetData>
      <sheetData sheetId="11455">
        <row r="2">
          <cell r="A2" t="str">
            <v>Complete</v>
          </cell>
        </row>
      </sheetData>
      <sheetData sheetId="11456">
        <row r="2">
          <cell r="A2" t="str">
            <v>Complete</v>
          </cell>
        </row>
      </sheetData>
      <sheetData sheetId="11457">
        <row r="2">
          <cell r="A2" t="str">
            <v>Complete</v>
          </cell>
        </row>
      </sheetData>
      <sheetData sheetId="11458">
        <row r="2">
          <cell r="A2" t="str">
            <v>Complete</v>
          </cell>
        </row>
      </sheetData>
      <sheetData sheetId="11459">
        <row r="2">
          <cell r="A2" t="str">
            <v>Complete</v>
          </cell>
        </row>
      </sheetData>
      <sheetData sheetId="11460">
        <row r="2">
          <cell r="A2" t="str">
            <v>Complete</v>
          </cell>
        </row>
      </sheetData>
      <sheetData sheetId="11461">
        <row r="2">
          <cell r="A2" t="str">
            <v>Complete</v>
          </cell>
        </row>
      </sheetData>
      <sheetData sheetId="11462">
        <row r="2">
          <cell r="A2">
            <v>43462</v>
          </cell>
        </row>
      </sheetData>
      <sheetData sheetId="11463">
        <row r="2">
          <cell r="A2" t="str">
            <v>Complete</v>
          </cell>
        </row>
      </sheetData>
      <sheetData sheetId="11464">
        <row r="2">
          <cell r="A2" t="str">
            <v>Complete</v>
          </cell>
        </row>
      </sheetData>
      <sheetData sheetId="11465">
        <row r="2">
          <cell r="A2" t="str">
            <v>Complete</v>
          </cell>
        </row>
      </sheetData>
      <sheetData sheetId="11466">
        <row r="2">
          <cell r="A2" t="str">
            <v>Complete</v>
          </cell>
        </row>
      </sheetData>
      <sheetData sheetId="11467">
        <row r="2">
          <cell r="A2">
            <v>43462</v>
          </cell>
        </row>
      </sheetData>
      <sheetData sheetId="11468">
        <row r="2">
          <cell r="A2">
            <v>43462</v>
          </cell>
        </row>
      </sheetData>
      <sheetData sheetId="11469">
        <row r="2">
          <cell r="A2" t="str">
            <v>Complete</v>
          </cell>
        </row>
      </sheetData>
      <sheetData sheetId="11470">
        <row r="2">
          <cell r="A2" t="str">
            <v>Complete</v>
          </cell>
        </row>
      </sheetData>
      <sheetData sheetId="11471">
        <row r="2">
          <cell r="A2">
            <v>43462</v>
          </cell>
        </row>
      </sheetData>
      <sheetData sheetId="11472">
        <row r="2">
          <cell r="A2">
            <v>43462</v>
          </cell>
        </row>
      </sheetData>
      <sheetData sheetId="11473">
        <row r="2">
          <cell r="A2">
            <v>43462</v>
          </cell>
        </row>
      </sheetData>
      <sheetData sheetId="11474">
        <row r="2">
          <cell r="A2">
            <v>43462</v>
          </cell>
        </row>
      </sheetData>
      <sheetData sheetId="11475">
        <row r="2">
          <cell r="A2">
            <v>43462</v>
          </cell>
        </row>
      </sheetData>
      <sheetData sheetId="11476">
        <row r="2">
          <cell r="A2">
            <v>43462</v>
          </cell>
        </row>
      </sheetData>
      <sheetData sheetId="11477">
        <row r="2">
          <cell r="A2">
            <v>43462</v>
          </cell>
        </row>
      </sheetData>
      <sheetData sheetId="11478">
        <row r="2">
          <cell r="A2">
            <v>43462</v>
          </cell>
        </row>
      </sheetData>
      <sheetData sheetId="11479">
        <row r="2">
          <cell r="A2">
            <v>43462</v>
          </cell>
        </row>
      </sheetData>
      <sheetData sheetId="11480">
        <row r="2">
          <cell r="A2">
            <v>43462</v>
          </cell>
        </row>
      </sheetData>
      <sheetData sheetId="11481">
        <row r="2">
          <cell r="A2">
            <v>43462</v>
          </cell>
        </row>
      </sheetData>
      <sheetData sheetId="11482">
        <row r="2">
          <cell r="A2">
            <v>43462</v>
          </cell>
        </row>
      </sheetData>
      <sheetData sheetId="11483">
        <row r="2">
          <cell r="A2">
            <v>43462</v>
          </cell>
        </row>
      </sheetData>
      <sheetData sheetId="11484">
        <row r="2">
          <cell r="A2">
            <v>43462</v>
          </cell>
        </row>
      </sheetData>
      <sheetData sheetId="11485">
        <row r="2">
          <cell r="A2">
            <v>43462</v>
          </cell>
        </row>
      </sheetData>
      <sheetData sheetId="11486">
        <row r="2">
          <cell r="A2">
            <v>43462</v>
          </cell>
        </row>
      </sheetData>
      <sheetData sheetId="11487">
        <row r="2">
          <cell r="A2">
            <v>43462</v>
          </cell>
        </row>
      </sheetData>
      <sheetData sheetId="11488">
        <row r="2">
          <cell r="A2">
            <v>43462</v>
          </cell>
        </row>
      </sheetData>
      <sheetData sheetId="11489">
        <row r="2">
          <cell r="A2">
            <v>43462</v>
          </cell>
        </row>
      </sheetData>
      <sheetData sheetId="11490">
        <row r="2">
          <cell r="A2" t="str">
            <v>Complete</v>
          </cell>
        </row>
      </sheetData>
      <sheetData sheetId="11491">
        <row r="2">
          <cell r="A2" t="str">
            <v>Complete</v>
          </cell>
        </row>
      </sheetData>
      <sheetData sheetId="11492">
        <row r="2">
          <cell r="A2" t="str">
            <v>Complete</v>
          </cell>
        </row>
      </sheetData>
      <sheetData sheetId="11493">
        <row r="2">
          <cell r="A2" t="str">
            <v>Complete</v>
          </cell>
        </row>
      </sheetData>
      <sheetData sheetId="11494">
        <row r="2">
          <cell r="A2" t="str">
            <v>Complete</v>
          </cell>
        </row>
      </sheetData>
      <sheetData sheetId="11495">
        <row r="2">
          <cell r="A2" t="str">
            <v>Complete</v>
          </cell>
        </row>
      </sheetData>
      <sheetData sheetId="11496">
        <row r="2">
          <cell r="A2" t="str">
            <v>Complete</v>
          </cell>
        </row>
      </sheetData>
      <sheetData sheetId="11497">
        <row r="2">
          <cell r="A2" t="str">
            <v>Complete</v>
          </cell>
        </row>
      </sheetData>
      <sheetData sheetId="11498">
        <row r="2">
          <cell r="A2" t="str">
            <v>Complete</v>
          </cell>
        </row>
      </sheetData>
      <sheetData sheetId="11499">
        <row r="2">
          <cell r="A2" t="str">
            <v>Complete</v>
          </cell>
        </row>
      </sheetData>
      <sheetData sheetId="11500">
        <row r="2">
          <cell r="A2" t="str">
            <v>Complete</v>
          </cell>
        </row>
      </sheetData>
      <sheetData sheetId="11501">
        <row r="2">
          <cell r="A2" t="str">
            <v>Complete</v>
          </cell>
        </row>
      </sheetData>
      <sheetData sheetId="11502">
        <row r="2">
          <cell r="A2">
            <v>43462</v>
          </cell>
        </row>
      </sheetData>
      <sheetData sheetId="11503">
        <row r="2">
          <cell r="A2" t="str">
            <v>Complete</v>
          </cell>
        </row>
      </sheetData>
      <sheetData sheetId="11504">
        <row r="2">
          <cell r="A2" t="str">
            <v>Complete</v>
          </cell>
        </row>
      </sheetData>
      <sheetData sheetId="11505">
        <row r="2">
          <cell r="A2" t="str">
            <v>Complete</v>
          </cell>
        </row>
      </sheetData>
      <sheetData sheetId="11506">
        <row r="2">
          <cell r="A2" t="str">
            <v>Complete</v>
          </cell>
        </row>
      </sheetData>
      <sheetData sheetId="11507">
        <row r="2">
          <cell r="A2" t="str">
            <v>Complete</v>
          </cell>
        </row>
      </sheetData>
      <sheetData sheetId="11508">
        <row r="2">
          <cell r="A2">
            <v>43462</v>
          </cell>
        </row>
      </sheetData>
      <sheetData sheetId="11509">
        <row r="2">
          <cell r="A2">
            <v>43462</v>
          </cell>
        </row>
      </sheetData>
      <sheetData sheetId="11510">
        <row r="2">
          <cell r="A2">
            <v>43462</v>
          </cell>
        </row>
      </sheetData>
      <sheetData sheetId="11511">
        <row r="2">
          <cell r="A2" t="str">
            <v>Complete</v>
          </cell>
        </row>
      </sheetData>
      <sheetData sheetId="11512">
        <row r="2">
          <cell r="A2">
            <v>43462</v>
          </cell>
        </row>
      </sheetData>
      <sheetData sheetId="11513">
        <row r="2">
          <cell r="A2">
            <v>43462</v>
          </cell>
        </row>
      </sheetData>
      <sheetData sheetId="11514">
        <row r="2">
          <cell r="A2">
            <v>43462</v>
          </cell>
        </row>
      </sheetData>
      <sheetData sheetId="11515">
        <row r="2">
          <cell r="A2">
            <v>43462</v>
          </cell>
        </row>
      </sheetData>
      <sheetData sheetId="11516">
        <row r="2">
          <cell r="A2">
            <v>43462</v>
          </cell>
        </row>
      </sheetData>
      <sheetData sheetId="11517">
        <row r="2">
          <cell r="A2">
            <v>43462</v>
          </cell>
        </row>
      </sheetData>
      <sheetData sheetId="11518">
        <row r="2">
          <cell r="A2">
            <v>43462</v>
          </cell>
        </row>
      </sheetData>
      <sheetData sheetId="11519">
        <row r="2">
          <cell r="A2">
            <v>43462</v>
          </cell>
        </row>
      </sheetData>
      <sheetData sheetId="11520">
        <row r="2">
          <cell r="A2">
            <v>43462</v>
          </cell>
        </row>
      </sheetData>
      <sheetData sheetId="11521">
        <row r="2">
          <cell r="A2">
            <v>43462</v>
          </cell>
        </row>
      </sheetData>
      <sheetData sheetId="11522">
        <row r="2">
          <cell r="A2">
            <v>43462</v>
          </cell>
        </row>
      </sheetData>
      <sheetData sheetId="11523">
        <row r="2">
          <cell r="A2">
            <v>43462</v>
          </cell>
        </row>
      </sheetData>
      <sheetData sheetId="11524">
        <row r="2">
          <cell r="A2">
            <v>43462</v>
          </cell>
        </row>
      </sheetData>
      <sheetData sheetId="11525">
        <row r="2">
          <cell r="A2">
            <v>43462</v>
          </cell>
        </row>
      </sheetData>
      <sheetData sheetId="11526">
        <row r="2">
          <cell r="A2">
            <v>43462</v>
          </cell>
        </row>
      </sheetData>
      <sheetData sheetId="11527">
        <row r="2">
          <cell r="A2">
            <v>43462</v>
          </cell>
        </row>
      </sheetData>
      <sheetData sheetId="11528">
        <row r="2">
          <cell r="A2">
            <v>43462</v>
          </cell>
        </row>
      </sheetData>
      <sheetData sheetId="11529">
        <row r="2">
          <cell r="A2">
            <v>43462</v>
          </cell>
        </row>
      </sheetData>
      <sheetData sheetId="11530">
        <row r="2">
          <cell r="A2">
            <v>43462</v>
          </cell>
        </row>
      </sheetData>
      <sheetData sheetId="11531">
        <row r="2">
          <cell r="A2" t="str">
            <v>Complete</v>
          </cell>
        </row>
      </sheetData>
      <sheetData sheetId="11532">
        <row r="2">
          <cell r="A2" t="str">
            <v>Complete</v>
          </cell>
        </row>
      </sheetData>
      <sheetData sheetId="11533">
        <row r="2">
          <cell r="A2" t="str">
            <v>Complete</v>
          </cell>
        </row>
      </sheetData>
      <sheetData sheetId="11534">
        <row r="2">
          <cell r="A2" t="str">
            <v>Complete</v>
          </cell>
        </row>
      </sheetData>
      <sheetData sheetId="11535">
        <row r="2">
          <cell r="A2" t="str">
            <v>Complete</v>
          </cell>
        </row>
      </sheetData>
      <sheetData sheetId="11536">
        <row r="2">
          <cell r="A2" t="str">
            <v>Complete</v>
          </cell>
        </row>
      </sheetData>
      <sheetData sheetId="11537">
        <row r="2">
          <cell r="A2" t="str">
            <v>Complete</v>
          </cell>
        </row>
      </sheetData>
      <sheetData sheetId="11538">
        <row r="2">
          <cell r="A2" t="str">
            <v>Complete</v>
          </cell>
        </row>
      </sheetData>
      <sheetData sheetId="11539">
        <row r="2">
          <cell r="A2" t="str">
            <v>Complete</v>
          </cell>
        </row>
      </sheetData>
      <sheetData sheetId="11540">
        <row r="2">
          <cell r="A2" t="str">
            <v>Complete</v>
          </cell>
        </row>
      </sheetData>
      <sheetData sheetId="11541">
        <row r="2">
          <cell r="A2" t="str">
            <v>Complete</v>
          </cell>
        </row>
      </sheetData>
      <sheetData sheetId="11542">
        <row r="2">
          <cell r="A2" t="str">
            <v>Complete</v>
          </cell>
        </row>
      </sheetData>
      <sheetData sheetId="11543">
        <row r="2">
          <cell r="A2" t="str">
            <v>Complete</v>
          </cell>
        </row>
      </sheetData>
      <sheetData sheetId="11544">
        <row r="2">
          <cell r="A2">
            <v>43462</v>
          </cell>
        </row>
      </sheetData>
      <sheetData sheetId="11545">
        <row r="2">
          <cell r="A2" t="str">
            <v>Complete</v>
          </cell>
        </row>
      </sheetData>
      <sheetData sheetId="11546">
        <row r="2">
          <cell r="A2" t="str">
            <v>Complete</v>
          </cell>
        </row>
      </sheetData>
      <sheetData sheetId="11547">
        <row r="2">
          <cell r="A2" t="str">
            <v>Complete</v>
          </cell>
        </row>
      </sheetData>
      <sheetData sheetId="11548">
        <row r="2">
          <cell r="A2" t="str">
            <v>Complete</v>
          </cell>
        </row>
      </sheetData>
      <sheetData sheetId="11549">
        <row r="2">
          <cell r="A2">
            <v>43462</v>
          </cell>
        </row>
      </sheetData>
      <sheetData sheetId="11550">
        <row r="2">
          <cell r="A2">
            <v>43462</v>
          </cell>
        </row>
      </sheetData>
      <sheetData sheetId="11551">
        <row r="2">
          <cell r="A2">
            <v>43462</v>
          </cell>
        </row>
      </sheetData>
      <sheetData sheetId="11552">
        <row r="2">
          <cell r="A2" t="str">
            <v>Complete</v>
          </cell>
        </row>
      </sheetData>
      <sheetData sheetId="11553">
        <row r="2">
          <cell r="A2" t="str">
            <v>Complete</v>
          </cell>
        </row>
      </sheetData>
      <sheetData sheetId="11554">
        <row r="2">
          <cell r="A2">
            <v>43462</v>
          </cell>
        </row>
      </sheetData>
      <sheetData sheetId="11555">
        <row r="2">
          <cell r="A2">
            <v>43462</v>
          </cell>
        </row>
      </sheetData>
      <sheetData sheetId="11556">
        <row r="2">
          <cell r="A2">
            <v>43462</v>
          </cell>
        </row>
      </sheetData>
      <sheetData sheetId="11557">
        <row r="2">
          <cell r="A2">
            <v>43462</v>
          </cell>
        </row>
      </sheetData>
      <sheetData sheetId="11558">
        <row r="2">
          <cell r="A2">
            <v>43462</v>
          </cell>
        </row>
      </sheetData>
      <sheetData sheetId="11559">
        <row r="2">
          <cell r="A2">
            <v>43462</v>
          </cell>
        </row>
      </sheetData>
      <sheetData sheetId="11560">
        <row r="2">
          <cell r="A2">
            <v>43462</v>
          </cell>
        </row>
      </sheetData>
      <sheetData sheetId="11561">
        <row r="2">
          <cell r="A2">
            <v>43462</v>
          </cell>
        </row>
      </sheetData>
      <sheetData sheetId="11562">
        <row r="2">
          <cell r="A2">
            <v>43462</v>
          </cell>
        </row>
      </sheetData>
      <sheetData sheetId="11563">
        <row r="2">
          <cell r="A2">
            <v>43462</v>
          </cell>
        </row>
      </sheetData>
      <sheetData sheetId="11564">
        <row r="2">
          <cell r="A2">
            <v>43462</v>
          </cell>
        </row>
      </sheetData>
      <sheetData sheetId="11565">
        <row r="2">
          <cell r="A2">
            <v>43462</v>
          </cell>
        </row>
      </sheetData>
      <sheetData sheetId="11566">
        <row r="2">
          <cell r="A2">
            <v>43462</v>
          </cell>
        </row>
      </sheetData>
      <sheetData sheetId="11567">
        <row r="2">
          <cell r="A2">
            <v>43462</v>
          </cell>
        </row>
      </sheetData>
      <sheetData sheetId="11568">
        <row r="2">
          <cell r="A2">
            <v>43462</v>
          </cell>
        </row>
      </sheetData>
      <sheetData sheetId="11569">
        <row r="2">
          <cell r="A2">
            <v>43462</v>
          </cell>
        </row>
      </sheetData>
      <sheetData sheetId="11570">
        <row r="2">
          <cell r="A2">
            <v>43462</v>
          </cell>
        </row>
      </sheetData>
      <sheetData sheetId="11571">
        <row r="2">
          <cell r="A2">
            <v>43462</v>
          </cell>
        </row>
      </sheetData>
      <sheetData sheetId="11572">
        <row r="2">
          <cell r="A2">
            <v>43462</v>
          </cell>
        </row>
      </sheetData>
      <sheetData sheetId="11573">
        <row r="2">
          <cell r="A2">
            <v>43462</v>
          </cell>
        </row>
      </sheetData>
      <sheetData sheetId="11574">
        <row r="2">
          <cell r="A2" t="str">
            <v>Complete</v>
          </cell>
        </row>
      </sheetData>
      <sheetData sheetId="11575">
        <row r="2">
          <cell r="A2" t="str">
            <v>Complete</v>
          </cell>
        </row>
      </sheetData>
      <sheetData sheetId="11576">
        <row r="2">
          <cell r="A2" t="str">
            <v>Complete</v>
          </cell>
        </row>
      </sheetData>
      <sheetData sheetId="11577">
        <row r="2">
          <cell r="A2" t="str">
            <v>Complete</v>
          </cell>
        </row>
      </sheetData>
      <sheetData sheetId="11578">
        <row r="2">
          <cell r="A2" t="str">
            <v>Complete</v>
          </cell>
        </row>
      </sheetData>
      <sheetData sheetId="11579">
        <row r="2">
          <cell r="A2" t="str">
            <v>Complete</v>
          </cell>
        </row>
      </sheetData>
      <sheetData sheetId="11580">
        <row r="2">
          <cell r="A2" t="str">
            <v>Complete</v>
          </cell>
        </row>
      </sheetData>
      <sheetData sheetId="11581">
        <row r="2">
          <cell r="A2" t="str">
            <v>Complete</v>
          </cell>
        </row>
      </sheetData>
      <sheetData sheetId="11582">
        <row r="2">
          <cell r="A2" t="str">
            <v>Complete</v>
          </cell>
        </row>
      </sheetData>
      <sheetData sheetId="11583">
        <row r="2">
          <cell r="A2" t="str">
            <v>Complete</v>
          </cell>
        </row>
      </sheetData>
      <sheetData sheetId="11584">
        <row r="2">
          <cell r="A2" t="str">
            <v>Complete</v>
          </cell>
        </row>
      </sheetData>
      <sheetData sheetId="11585">
        <row r="2">
          <cell r="A2">
            <v>43462</v>
          </cell>
        </row>
      </sheetData>
      <sheetData sheetId="11586">
        <row r="2">
          <cell r="A2" t="str">
            <v>Complete</v>
          </cell>
        </row>
      </sheetData>
      <sheetData sheetId="11587">
        <row r="2">
          <cell r="A2" t="str">
            <v>Complete</v>
          </cell>
        </row>
      </sheetData>
      <sheetData sheetId="11588">
        <row r="2">
          <cell r="A2" t="str">
            <v>Complete</v>
          </cell>
        </row>
      </sheetData>
      <sheetData sheetId="11589">
        <row r="2">
          <cell r="A2" t="str">
            <v>Complete</v>
          </cell>
        </row>
      </sheetData>
      <sheetData sheetId="11590">
        <row r="2">
          <cell r="A2">
            <v>43462</v>
          </cell>
        </row>
      </sheetData>
      <sheetData sheetId="11591">
        <row r="2">
          <cell r="A2">
            <v>43462</v>
          </cell>
        </row>
      </sheetData>
      <sheetData sheetId="11592">
        <row r="2">
          <cell r="A2">
            <v>43462</v>
          </cell>
        </row>
      </sheetData>
      <sheetData sheetId="11593">
        <row r="2">
          <cell r="A2" t="str">
            <v>Complete</v>
          </cell>
        </row>
      </sheetData>
      <sheetData sheetId="11594">
        <row r="2">
          <cell r="A2" t="str">
            <v>Complete</v>
          </cell>
        </row>
      </sheetData>
      <sheetData sheetId="11595">
        <row r="2">
          <cell r="A2">
            <v>43462</v>
          </cell>
        </row>
      </sheetData>
      <sheetData sheetId="11596">
        <row r="2">
          <cell r="A2">
            <v>43462</v>
          </cell>
        </row>
      </sheetData>
      <sheetData sheetId="11597">
        <row r="2">
          <cell r="A2">
            <v>43462</v>
          </cell>
        </row>
      </sheetData>
      <sheetData sheetId="11598">
        <row r="2">
          <cell r="A2">
            <v>43462</v>
          </cell>
        </row>
      </sheetData>
      <sheetData sheetId="11599">
        <row r="2">
          <cell r="A2">
            <v>43462</v>
          </cell>
        </row>
      </sheetData>
      <sheetData sheetId="11600">
        <row r="2">
          <cell r="A2">
            <v>43462</v>
          </cell>
        </row>
      </sheetData>
      <sheetData sheetId="11601">
        <row r="2">
          <cell r="A2">
            <v>43462</v>
          </cell>
        </row>
      </sheetData>
      <sheetData sheetId="11602">
        <row r="2">
          <cell r="A2">
            <v>43462</v>
          </cell>
        </row>
      </sheetData>
      <sheetData sheetId="11603">
        <row r="2">
          <cell r="A2">
            <v>43462</v>
          </cell>
        </row>
      </sheetData>
      <sheetData sheetId="11604">
        <row r="2">
          <cell r="A2">
            <v>43462</v>
          </cell>
        </row>
      </sheetData>
      <sheetData sheetId="11605">
        <row r="2">
          <cell r="A2">
            <v>43462</v>
          </cell>
        </row>
      </sheetData>
      <sheetData sheetId="11606">
        <row r="2">
          <cell r="A2">
            <v>43462</v>
          </cell>
        </row>
      </sheetData>
      <sheetData sheetId="11607">
        <row r="2">
          <cell r="A2">
            <v>43462</v>
          </cell>
        </row>
      </sheetData>
      <sheetData sheetId="11608">
        <row r="2">
          <cell r="A2">
            <v>43462</v>
          </cell>
        </row>
      </sheetData>
      <sheetData sheetId="11609">
        <row r="2">
          <cell r="A2">
            <v>43462</v>
          </cell>
        </row>
      </sheetData>
      <sheetData sheetId="11610">
        <row r="2">
          <cell r="A2">
            <v>43462</v>
          </cell>
        </row>
      </sheetData>
      <sheetData sheetId="11611">
        <row r="2">
          <cell r="A2">
            <v>43462</v>
          </cell>
        </row>
      </sheetData>
      <sheetData sheetId="11612">
        <row r="2">
          <cell r="A2">
            <v>43462</v>
          </cell>
        </row>
      </sheetData>
      <sheetData sheetId="11613">
        <row r="2">
          <cell r="A2">
            <v>43462</v>
          </cell>
        </row>
      </sheetData>
      <sheetData sheetId="11614">
        <row r="2">
          <cell r="A2">
            <v>43462</v>
          </cell>
        </row>
      </sheetData>
      <sheetData sheetId="11615">
        <row r="2">
          <cell r="A2">
            <v>43462</v>
          </cell>
        </row>
      </sheetData>
      <sheetData sheetId="11616">
        <row r="2">
          <cell r="A2" t="str">
            <v>Complete</v>
          </cell>
        </row>
      </sheetData>
      <sheetData sheetId="11617">
        <row r="2">
          <cell r="A2" t="str">
            <v>Complete</v>
          </cell>
        </row>
      </sheetData>
      <sheetData sheetId="11618">
        <row r="2">
          <cell r="A2" t="str">
            <v>Complete</v>
          </cell>
        </row>
      </sheetData>
      <sheetData sheetId="11619">
        <row r="2">
          <cell r="A2" t="str">
            <v>Complete</v>
          </cell>
        </row>
      </sheetData>
      <sheetData sheetId="11620">
        <row r="2">
          <cell r="A2" t="str">
            <v>Complete</v>
          </cell>
        </row>
      </sheetData>
      <sheetData sheetId="11621">
        <row r="2">
          <cell r="A2" t="str">
            <v>Complete</v>
          </cell>
        </row>
      </sheetData>
      <sheetData sheetId="11622">
        <row r="2">
          <cell r="A2" t="str">
            <v>Complete</v>
          </cell>
        </row>
      </sheetData>
      <sheetData sheetId="11623">
        <row r="2">
          <cell r="A2" t="str">
            <v>Complete</v>
          </cell>
        </row>
      </sheetData>
      <sheetData sheetId="11624">
        <row r="2">
          <cell r="A2" t="str">
            <v>Complete</v>
          </cell>
        </row>
      </sheetData>
      <sheetData sheetId="11625">
        <row r="2">
          <cell r="A2" t="str">
            <v>Complete</v>
          </cell>
        </row>
      </sheetData>
      <sheetData sheetId="11626">
        <row r="2">
          <cell r="A2">
            <v>43462</v>
          </cell>
        </row>
      </sheetData>
      <sheetData sheetId="11627">
        <row r="2">
          <cell r="A2" t="str">
            <v>Complete</v>
          </cell>
        </row>
      </sheetData>
      <sheetData sheetId="11628">
        <row r="2">
          <cell r="A2" t="str">
            <v>Complete</v>
          </cell>
        </row>
      </sheetData>
      <sheetData sheetId="11629">
        <row r="2">
          <cell r="A2" t="str">
            <v>Complete</v>
          </cell>
        </row>
      </sheetData>
      <sheetData sheetId="11630">
        <row r="2">
          <cell r="A2" t="str">
            <v>Complete</v>
          </cell>
        </row>
      </sheetData>
      <sheetData sheetId="11631">
        <row r="2">
          <cell r="A2" t="str">
            <v>Complete</v>
          </cell>
        </row>
      </sheetData>
      <sheetData sheetId="11632">
        <row r="2">
          <cell r="A2">
            <v>43462</v>
          </cell>
        </row>
      </sheetData>
      <sheetData sheetId="11633">
        <row r="2">
          <cell r="A2">
            <v>43462</v>
          </cell>
        </row>
      </sheetData>
      <sheetData sheetId="11634">
        <row r="2">
          <cell r="A2" t="str">
            <v>Complete</v>
          </cell>
        </row>
      </sheetData>
      <sheetData sheetId="11635">
        <row r="2">
          <cell r="A2" t="str">
            <v>Complete</v>
          </cell>
        </row>
      </sheetData>
      <sheetData sheetId="11636">
        <row r="2">
          <cell r="A2">
            <v>43462</v>
          </cell>
        </row>
      </sheetData>
      <sheetData sheetId="11637">
        <row r="2">
          <cell r="A2">
            <v>43462</v>
          </cell>
        </row>
      </sheetData>
      <sheetData sheetId="11638">
        <row r="2">
          <cell r="A2">
            <v>43462</v>
          </cell>
        </row>
      </sheetData>
      <sheetData sheetId="11639">
        <row r="2">
          <cell r="A2">
            <v>43462</v>
          </cell>
        </row>
      </sheetData>
      <sheetData sheetId="11640">
        <row r="2">
          <cell r="A2">
            <v>43462</v>
          </cell>
        </row>
      </sheetData>
      <sheetData sheetId="11641">
        <row r="2">
          <cell r="A2">
            <v>43462</v>
          </cell>
        </row>
      </sheetData>
      <sheetData sheetId="11642">
        <row r="2">
          <cell r="A2">
            <v>43462</v>
          </cell>
        </row>
      </sheetData>
      <sheetData sheetId="11643">
        <row r="2">
          <cell r="A2">
            <v>43462</v>
          </cell>
        </row>
      </sheetData>
      <sheetData sheetId="11644">
        <row r="2">
          <cell r="A2">
            <v>43462</v>
          </cell>
        </row>
      </sheetData>
      <sheetData sheetId="11645">
        <row r="2">
          <cell r="A2">
            <v>43462</v>
          </cell>
        </row>
      </sheetData>
      <sheetData sheetId="11646">
        <row r="2">
          <cell r="A2">
            <v>43462</v>
          </cell>
        </row>
      </sheetData>
      <sheetData sheetId="11647">
        <row r="2">
          <cell r="A2">
            <v>43462</v>
          </cell>
        </row>
      </sheetData>
      <sheetData sheetId="11648">
        <row r="2">
          <cell r="A2">
            <v>43462</v>
          </cell>
        </row>
      </sheetData>
      <sheetData sheetId="11649">
        <row r="2">
          <cell r="A2">
            <v>43462</v>
          </cell>
        </row>
      </sheetData>
      <sheetData sheetId="11650">
        <row r="2">
          <cell r="A2">
            <v>43462</v>
          </cell>
        </row>
      </sheetData>
      <sheetData sheetId="11651">
        <row r="2">
          <cell r="A2">
            <v>43462</v>
          </cell>
        </row>
      </sheetData>
      <sheetData sheetId="11652">
        <row r="2">
          <cell r="A2">
            <v>43462</v>
          </cell>
        </row>
      </sheetData>
      <sheetData sheetId="11653">
        <row r="2">
          <cell r="A2">
            <v>43462</v>
          </cell>
        </row>
      </sheetData>
      <sheetData sheetId="11654">
        <row r="2">
          <cell r="A2">
            <v>43462</v>
          </cell>
        </row>
      </sheetData>
      <sheetData sheetId="11655">
        <row r="2">
          <cell r="A2">
            <v>43462</v>
          </cell>
        </row>
      </sheetData>
      <sheetData sheetId="11656">
        <row r="2">
          <cell r="A2">
            <v>43462</v>
          </cell>
        </row>
      </sheetData>
      <sheetData sheetId="11657">
        <row r="2">
          <cell r="A2" t="str">
            <v>Complete</v>
          </cell>
        </row>
      </sheetData>
      <sheetData sheetId="11658">
        <row r="2">
          <cell r="A2" t="str">
            <v>Complete</v>
          </cell>
        </row>
      </sheetData>
      <sheetData sheetId="11659">
        <row r="2">
          <cell r="A2" t="str">
            <v>Complete</v>
          </cell>
        </row>
      </sheetData>
      <sheetData sheetId="11660">
        <row r="2">
          <cell r="A2" t="str">
            <v>Complete</v>
          </cell>
        </row>
      </sheetData>
      <sheetData sheetId="11661">
        <row r="2">
          <cell r="A2" t="str">
            <v>Complete</v>
          </cell>
        </row>
      </sheetData>
      <sheetData sheetId="11662">
        <row r="2">
          <cell r="A2" t="str">
            <v>Complete</v>
          </cell>
        </row>
      </sheetData>
      <sheetData sheetId="11663">
        <row r="2">
          <cell r="A2" t="str">
            <v>Complete</v>
          </cell>
        </row>
      </sheetData>
      <sheetData sheetId="11664">
        <row r="2">
          <cell r="A2" t="str">
            <v>Complete</v>
          </cell>
        </row>
      </sheetData>
      <sheetData sheetId="11665">
        <row r="2">
          <cell r="A2" t="str">
            <v>Complete</v>
          </cell>
        </row>
      </sheetData>
      <sheetData sheetId="11666">
        <row r="2">
          <cell r="A2" t="str">
            <v>Complete</v>
          </cell>
        </row>
      </sheetData>
      <sheetData sheetId="11667">
        <row r="2">
          <cell r="A2">
            <v>43462</v>
          </cell>
        </row>
      </sheetData>
      <sheetData sheetId="11668">
        <row r="2">
          <cell r="A2" t="str">
            <v>Complete</v>
          </cell>
        </row>
      </sheetData>
      <sheetData sheetId="11669">
        <row r="2">
          <cell r="A2" t="str">
            <v>Complete</v>
          </cell>
        </row>
      </sheetData>
      <sheetData sheetId="11670">
        <row r="2">
          <cell r="A2" t="str">
            <v>Complete</v>
          </cell>
        </row>
      </sheetData>
      <sheetData sheetId="11671">
        <row r="2">
          <cell r="A2" t="str">
            <v>Complete</v>
          </cell>
        </row>
      </sheetData>
      <sheetData sheetId="11672">
        <row r="2">
          <cell r="A2" t="str">
            <v>Complete</v>
          </cell>
        </row>
      </sheetData>
      <sheetData sheetId="11673">
        <row r="2">
          <cell r="A2">
            <v>43462</v>
          </cell>
        </row>
      </sheetData>
      <sheetData sheetId="11674">
        <row r="2">
          <cell r="A2">
            <v>43462</v>
          </cell>
        </row>
      </sheetData>
      <sheetData sheetId="11675">
        <row r="2">
          <cell r="A2" t="str">
            <v>Complete</v>
          </cell>
        </row>
      </sheetData>
      <sheetData sheetId="11676">
        <row r="2">
          <cell r="A2" t="str">
            <v>Complete</v>
          </cell>
        </row>
      </sheetData>
      <sheetData sheetId="11677">
        <row r="2">
          <cell r="A2">
            <v>43462</v>
          </cell>
        </row>
      </sheetData>
      <sheetData sheetId="11678">
        <row r="2">
          <cell r="A2">
            <v>43462</v>
          </cell>
        </row>
      </sheetData>
      <sheetData sheetId="11679">
        <row r="2">
          <cell r="A2">
            <v>43462</v>
          </cell>
        </row>
      </sheetData>
      <sheetData sheetId="11680">
        <row r="2">
          <cell r="A2">
            <v>43462</v>
          </cell>
        </row>
      </sheetData>
      <sheetData sheetId="11681">
        <row r="2">
          <cell r="A2">
            <v>43462</v>
          </cell>
        </row>
      </sheetData>
      <sheetData sheetId="11682">
        <row r="2">
          <cell r="A2">
            <v>43462</v>
          </cell>
        </row>
      </sheetData>
      <sheetData sheetId="11683">
        <row r="2">
          <cell r="A2">
            <v>43462</v>
          </cell>
        </row>
      </sheetData>
      <sheetData sheetId="11684">
        <row r="2">
          <cell r="A2">
            <v>43462</v>
          </cell>
        </row>
      </sheetData>
      <sheetData sheetId="11685">
        <row r="2">
          <cell r="A2">
            <v>43462</v>
          </cell>
        </row>
      </sheetData>
      <sheetData sheetId="11686">
        <row r="2">
          <cell r="A2">
            <v>43462</v>
          </cell>
        </row>
      </sheetData>
      <sheetData sheetId="11687">
        <row r="2">
          <cell r="A2">
            <v>43462</v>
          </cell>
        </row>
      </sheetData>
      <sheetData sheetId="11688">
        <row r="2">
          <cell r="A2">
            <v>43462</v>
          </cell>
        </row>
      </sheetData>
      <sheetData sheetId="11689">
        <row r="2">
          <cell r="A2">
            <v>43462</v>
          </cell>
        </row>
      </sheetData>
      <sheetData sheetId="11690">
        <row r="2">
          <cell r="A2">
            <v>43462</v>
          </cell>
        </row>
      </sheetData>
      <sheetData sheetId="11691">
        <row r="2">
          <cell r="A2">
            <v>43462</v>
          </cell>
        </row>
      </sheetData>
      <sheetData sheetId="11692">
        <row r="2">
          <cell r="A2">
            <v>43462</v>
          </cell>
        </row>
      </sheetData>
      <sheetData sheetId="11693">
        <row r="2">
          <cell r="A2">
            <v>43462</v>
          </cell>
        </row>
      </sheetData>
      <sheetData sheetId="11694">
        <row r="2">
          <cell r="A2">
            <v>43462</v>
          </cell>
        </row>
      </sheetData>
      <sheetData sheetId="11695">
        <row r="2">
          <cell r="A2">
            <v>43462</v>
          </cell>
        </row>
      </sheetData>
      <sheetData sheetId="11696">
        <row r="2">
          <cell r="A2">
            <v>43462</v>
          </cell>
        </row>
      </sheetData>
      <sheetData sheetId="11697">
        <row r="2">
          <cell r="A2">
            <v>43462</v>
          </cell>
        </row>
      </sheetData>
      <sheetData sheetId="11698">
        <row r="2">
          <cell r="A2" t="str">
            <v>Complete</v>
          </cell>
        </row>
      </sheetData>
      <sheetData sheetId="11699">
        <row r="2">
          <cell r="A2" t="str">
            <v>Complete</v>
          </cell>
        </row>
      </sheetData>
      <sheetData sheetId="11700">
        <row r="2">
          <cell r="A2" t="str">
            <v>Complete</v>
          </cell>
        </row>
      </sheetData>
      <sheetData sheetId="11701">
        <row r="2">
          <cell r="A2">
            <v>43462</v>
          </cell>
        </row>
      </sheetData>
      <sheetData sheetId="11702">
        <row r="2">
          <cell r="A2">
            <v>43462</v>
          </cell>
        </row>
      </sheetData>
      <sheetData sheetId="11703">
        <row r="2">
          <cell r="A2" t="str">
            <v>Complete</v>
          </cell>
        </row>
      </sheetData>
      <sheetData sheetId="11704">
        <row r="2">
          <cell r="A2" t="str">
            <v>Complete</v>
          </cell>
        </row>
      </sheetData>
      <sheetData sheetId="11705">
        <row r="2">
          <cell r="A2" t="str">
            <v>Complete</v>
          </cell>
        </row>
      </sheetData>
      <sheetData sheetId="11706">
        <row r="2">
          <cell r="A2" t="str">
            <v>Complete</v>
          </cell>
        </row>
      </sheetData>
      <sheetData sheetId="11707">
        <row r="2">
          <cell r="A2" t="str">
            <v>Complete</v>
          </cell>
        </row>
      </sheetData>
      <sheetData sheetId="11708">
        <row r="2">
          <cell r="A2">
            <v>43462</v>
          </cell>
        </row>
      </sheetData>
      <sheetData sheetId="11709">
        <row r="2">
          <cell r="A2" t="str">
            <v>Complete</v>
          </cell>
        </row>
      </sheetData>
      <sheetData sheetId="11710">
        <row r="2">
          <cell r="A2" t="str">
            <v>Complete</v>
          </cell>
        </row>
      </sheetData>
      <sheetData sheetId="11711">
        <row r="2">
          <cell r="A2" t="str">
            <v>Complete</v>
          </cell>
        </row>
      </sheetData>
      <sheetData sheetId="11712">
        <row r="2">
          <cell r="A2" t="str">
            <v>Complete</v>
          </cell>
        </row>
      </sheetData>
      <sheetData sheetId="11713">
        <row r="2">
          <cell r="A2" t="str">
            <v>Complete</v>
          </cell>
        </row>
      </sheetData>
      <sheetData sheetId="11714">
        <row r="2">
          <cell r="A2">
            <v>43462</v>
          </cell>
        </row>
      </sheetData>
      <sheetData sheetId="11715">
        <row r="2">
          <cell r="A2">
            <v>43462</v>
          </cell>
        </row>
      </sheetData>
      <sheetData sheetId="11716">
        <row r="2">
          <cell r="A2" t="str">
            <v>Complete</v>
          </cell>
        </row>
      </sheetData>
      <sheetData sheetId="11717">
        <row r="2">
          <cell r="A2" t="str">
            <v>Complete</v>
          </cell>
        </row>
      </sheetData>
      <sheetData sheetId="11718">
        <row r="2">
          <cell r="A2">
            <v>43462</v>
          </cell>
        </row>
      </sheetData>
      <sheetData sheetId="11719">
        <row r="2">
          <cell r="A2">
            <v>43462</v>
          </cell>
        </row>
      </sheetData>
      <sheetData sheetId="11720">
        <row r="2">
          <cell r="A2">
            <v>43462</v>
          </cell>
        </row>
      </sheetData>
      <sheetData sheetId="11721">
        <row r="2">
          <cell r="A2">
            <v>43462</v>
          </cell>
        </row>
      </sheetData>
      <sheetData sheetId="11722">
        <row r="2">
          <cell r="A2">
            <v>43462</v>
          </cell>
        </row>
      </sheetData>
      <sheetData sheetId="11723">
        <row r="2">
          <cell r="A2">
            <v>43462</v>
          </cell>
        </row>
      </sheetData>
      <sheetData sheetId="11724">
        <row r="2">
          <cell r="A2">
            <v>43462</v>
          </cell>
        </row>
      </sheetData>
      <sheetData sheetId="11725">
        <row r="2">
          <cell r="A2">
            <v>43462</v>
          </cell>
        </row>
      </sheetData>
      <sheetData sheetId="11726">
        <row r="2">
          <cell r="A2">
            <v>43462</v>
          </cell>
        </row>
      </sheetData>
      <sheetData sheetId="11727">
        <row r="2">
          <cell r="A2">
            <v>43462</v>
          </cell>
        </row>
      </sheetData>
      <sheetData sheetId="11728">
        <row r="2">
          <cell r="A2">
            <v>43462</v>
          </cell>
        </row>
      </sheetData>
      <sheetData sheetId="11729">
        <row r="2">
          <cell r="A2">
            <v>43462</v>
          </cell>
        </row>
      </sheetData>
      <sheetData sheetId="11730">
        <row r="2">
          <cell r="A2">
            <v>43462</v>
          </cell>
        </row>
      </sheetData>
      <sheetData sheetId="11731">
        <row r="2">
          <cell r="A2">
            <v>43462</v>
          </cell>
        </row>
      </sheetData>
      <sheetData sheetId="11732">
        <row r="2">
          <cell r="A2">
            <v>43462</v>
          </cell>
        </row>
      </sheetData>
      <sheetData sheetId="11733">
        <row r="2">
          <cell r="A2">
            <v>43462</v>
          </cell>
        </row>
      </sheetData>
      <sheetData sheetId="11734">
        <row r="2">
          <cell r="A2">
            <v>43462</v>
          </cell>
        </row>
      </sheetData>
      <sheetData sheetId="11735">
        <row r="2">
          <cell r="A2">
            <v>43462</v>
          </cell>
        </row>
      </sheetData>
      <sheetData sheetId="11736">
        <row r="2">
          <cell r="A2">
            <v>43462</v>
          </cell>
        </row>
      </sheetData>
      <sheetData sheetId="11737">
        <row r="2">
          <cell r="A2">
            <v>43462</v>
          </cell>
        </row>
      </sheetData>
      <sheetData sheetId="11738">
        <row r="2">
          <cell r="A2">
            <v>43462</v>
          </cell>
        </row>
      </sheetData>
      <sheetData sheetId="11739">
        <row r="2">
          <cell r="A2" t="str">
            <v>Complete</v>
          </cell>
        </row>
      </sheetData>
      <sheetData sheetId="11740">
        <row r="2">
          <cell r="A2" t="str">
            <v>Complete</v>
          </cell>
        </row>
      </sheetData>
      <sheetData sheetId="11741">
        <row r="2">
          <cell r="A2">
            <v>43462</v>
          </cell>
        </row>
      </sheetData>
      <sheetData sheetId="11742">
        <row r="2">
          <cell r="A2">
            <v>43462</v>
          </cell>
        </row>
      </sheetData>
      <sheetData sheetId="11743">
        <row r="2">
          <cell r="A2">
            <v>43462</v>
          </cell>
        </row>
      </sheetData>
      <sheetData sheetId="11744">
        <row r="2">
          <cell r="A2" t="str">
            <v>Complete</v>
          </cell>
        </row>
      </sheetData>
      <sheetData sheetId="11745">
        <row r="2">
          <cell r="A2" t="str">
            <v>Complete</v>
          </cell>
        </row>
      </sheetData>
      <sheetData sheetId="11746">
        <row r="2">
          <cell r="A2" t="str">
            <v>Complete</v>
          </cell>
        </row>
      </sheetData>
      <sheetData sheetId="11747">
        <row r="2">
          <cell r="A2" t="str">
            <v>Complete</v>
          </cell>
        </row>
      </sheetData>
      <sheetData sheetId="11748">
        <row r="2">
          <cell r="A2" t="str">
            <v>Complete</v>
          </cell>
        </row>
      </sheetData>
      <sheetData sheetId="11749">
        <row r="2">
          <cell r="A2">
            <v>43462</v>
          </cell>
        </row>
      </sheetData>
      <sheetData sheetId="11750">
        <row r="2">
          <cell r="A2" t="str">
            <v>Complete</v>
          </cell>
        </row>
      </sheetData>
      <sheetData sheetId="11751">
        <row r="2">
          <cell r="A2" t="str">
            <v>Complete</v>
          </cell>
        </row>
      </sheetData>
      <sheetData sheetId="11752">
        <row r="2">
          <cell r="A2" t="str">
            <v>Complete</v>
          </cell>
        </row>
      </sheetData>
      <sheetData sheetId="11753">
        <row r="2">
          <cell r="A2" t="str">
            <v>Complete</v>
          </cell>
        </row>
      </sheetData>
      <sheetData sheetId="11754">
        <row r="2">
          <cell r="A2" t="str">
            <v>Complete</v>
          </cell>
        </row>
      </sheetData>
      <sheetData sheetId="11755">
        <row r="2">
          <cell r="A2">
            <v>43462</v>
          </cell>
        </row>
      </sheetData>
      <sheetData sheetId="11756">
        <row r="2">
          <cell r="A2">
            <v>43462</v>
          </cell>
        </row>
      </sheetData>
      <sheetData sheetId="11757">
        <row r="2">
          <cell r="A2" t="str">
            <v>Complete</v>
          </cell>
        </row>
      </sheetData>
      <sheetData sheetId="11758">
        <row r="2">
          <cell r="A2" t="str">
            <v>Complete</v>
          </cell>
        </row>
      </sheetData>
      <sheetData sheetId="11759">
        <row r="2">
          <cell r="A2">
            <v>43462</v>
          </cell>
        </row>
      </sheetData>
      <sheetData sheetId="11760">
        <row r="2">
          <cell r="A2">
            <v>43462</v>
          </cell>
        </row>
      </sheetData>
      <sheetData sheetId="11761">
        <row r="2">
          <cell r="A2">
            <v>43462</v>
          </cell>
        </row>
      </sheetData>
      <sheetData sheetId="11762">
        <row r="2">
          <cell r="A2">
            <v>43462</v>
          </cell>
        </row>
      </sheetData>
      <sheetData sheetId="11763">
        <row r="2">
          <cell r="A2">
            <v>43462</v>
          </cell>
        </row>
      </sheetData>
      <sheetData sheetId="11764">
        <row r="2">
          <cell r="A2">
            <v>43462</v>
          </cell>
        </row>
      </sheetData>
      <sheetData sheetId="11765">
        <row r="2">
          <cell r="A2">
            <v>43462</v>
          </cell>
        </row>
      </sheetData>
      <sheetData sheetId="11766">
        <row r="2">
          <cell r="A2">
            <v>43462</v>
          </cell>
        </row>
      </sheetData>
      <sheetData sheetId="11767">
        <row r="2">
          <cell r="A2">
            <v>43462</v>
          </cell>
        </row>
      </sheetData>
      <sheetData sheetId="11768">
        <row r="2">
          <cell r="A2">
            <v>43462</v>
          </cell>
        </row>
      </sheetData>
      <sheetData sheetId="11769">
        <row r="2">
          <cell r="A2">
            <v>43462</v>
          </cell>
        </row>
      </sheetData>
      <sheetData sheetId="11770">
        <row r="2">
          <cell r="A2">
            <v>43462</v>
          </cell>
        </row>
      </sheetData>
      <sheetData sheetId="11771">
        <row r="2">
          <cell r="A2">
            <v>43462</v>
          </cell>
        </row>
      </sheetData>
      <sheetData sheetId="11772">
        <row r="2">
          <cell r="A2">
            <v>43462</v>
          </cell>
        </row>
      </sheetData>
      <sheetData sheetId="11773">
        <row r="2">
          <cell r="A2">
            <v>43462</v>
          </cell>
        </row>
      </sheetData>
      <sheetData sheetId="11774">
        <row r="2">
          <cell r="A2">
            <v>43462</v>
          </cell>
        </row>
      </sheetData>
      <sheetData sheetId="11775">
        <row r="2">
          <cell r="A2">
            <v>43462</v>
          </cell>
        </row>
      </sheetData>
      <sheetData sheetId="11776">
        <row r="2">
          <cell r="A2">
            <v>43462</v>
          </cell>
        </row>
      </sheetData>
      <sheetData sheetId="11777">
        <row r="2">
          <cell r="A2">
            <v>43462</v>
          </cell>
        </row>
      </sheetData>
      <sheetData sheetId="11778">
        <row r="2">
          <cell r="A2">
            <v>43462</v>
          </cell>
        </row>
      </sheetData>
      <sheetData sheetId="11779">
        <row r="2">
          <cell r="A2">
            <v>43462</v>
          </cell>
        </row>
      </sheetData>
      <sheetData sheetId="11780">
        <row r="2">
          <cell r="A2" t="str">
            <v>Complete</v>
          </cell>
        </row>
      </sheetData>
      <sheetData sheetId="11781">
        <row r="2">
          <cell r="A2">
            <v>43462</v>
          </cell>
        </row>
      </sheetData>
      <sheetData sheetId="11782">
        <row r="2">
          <cell r="A2">
            <v>43462</v>
          </cell>
        </row>
      </sheetData>
      <sheetData sheetId="11783">
        <row r="2">
          <cell r="A2">
            <v>43462</v>
          </cell>
        </row>
      </sheetData>
      <sheetData sheetId="11784">
        <row r="2">
          <cell r="A2">
            <v>43462</v>
          </cell>
        </row>
      </sheetData>
      <sheetData sheetId="11785">
        <row r="2">
          <cell r="A2" t="str">
            <v>Complete</v>
          </cell>
        </row>
      </sheetData>
      <sheetData sheetId="11786">
        <row r="2">
          <cell r="A2" t="str">
            <v>Complete</v>
          </cell>
        </row>
      </sheetData>
      <sheetData sheetId="11787">
        <row r="2">
          <cell r="A2" t="str">
            <v>Complete</v>
          </cell>
        </row>
      </sheetData>
      <sheetData sheetId="11788">
        <row r="2">
          <cell r="A2" t="str">
            <v>Complete</v>
          </cell>
        </row>
      </sheetData>
      <sheetData sheetId="11789">
        <row r="2">
          <cell r="A2" t="str">
            <v>Complete</v>
          </cell>
        </row>
      </sheetData>
      <sheetData sheetId="11790">
        <row r="2">
          <cell r="A2">
            <v>43462</v>
          </cell>
        </row>
      </sheetData>
      <sheetData sheetId="11791">
        <row r="2">
          <cell r="A2" t="str">
            <v>Complete</v>
          </cell>
        </row>
      </sheetData>
      <sheetData sheetId="11792">
        <row r="2">
          <cell r="A2" t="str">
            <v>Complete</v>
          </cell>
        </row>
      </sheetData>
      <sheetData sheetId="11793">
        <row r="2">
          <cell r="A2" t="str">
            <v>Complete</v>
          </cell>
        </row>
      </sheetData>
      <sheetData sheetId="11794">
        <row r="2">
          <cell r="A2" t="str">
            <v>Complete</v>
          </cell>
        </row>
      </sheetData>
      <sheetData sheetId="11795">
        <row r="2">
          <cell r="A2" t="str">
            <v>Complete</v>
          </cell>
        </row>
      </sheetData>
      <sheetData sheetId="11796">
        <row r="2">
          <cell r="A2">
            <v>43462</v>
          </cell>
        </row>
      </sheetData>
      <sheetData sheetId="11797">
        <row r="2">
          <cell r="A2">
            <v>43462</v>
          </cell>
        </row>
      </sheetData>
      <sheetData sheetId="11798">
        <row r="2">
          <cell r="A2" t="str">
            <v>Complete</v>
          </cell>
        </row>
      </sheetData>
      <sheetData sheetId="11799">
        <row r="2">
          <cell r="A2" t="str">
            <v>Complete</v>
          </cell>
        </row>
      </sheetData>
      <sheetData sheetId="11800">
        <row r="2">
          <cell r="A2">
            <v>43462</v>
          </cell>
        </row>
      </sheetData>
      <sheetData sheetId="11801">
        <row r="2">
          <cell r="A2">
            <v>43462</v>
          </cell>
        </row>
      </sheetData>
      <sheetData sheetId="11802">
        <row r="2">
          <cell r="A2">
            <v>43462</v>
          </cell>
        </row>
      </sheetData>
      <sheetData sheetId="11803">
        <row r="2">
          <cell r="A2">
            <v>43462</v>
          </cell>
        </row>
      </sheetData>
      <sheetData sheetId="11804">
        <row r="2">
          <cell r="A2">
            <v>43462</v>
          </cell>
        </row>
      </sheetData>
      <sheetData sheetId="11805">
        <row r="2">
          <cell r="A2">
            <v>43462</v>
          </cell>
        </row>
      </sheetData>
      <sheetData sheetId="11806">
        <row r="2">
          <cell r="A2">
            <v>43462</v>
          </cell>
        </row>
      </sheetData>
      <sheetData sheetId="11807">
        <row r="2">
          <cell r="A2">
            <v>43462</v>
          </cell>
        </row>
      </sheetData>
      <sheetData sheetId="11808">
        <row r="2">
          <cell r="A2">
            <v>43462</v>
          </cell>
        </row>
      </sheetData>
      <sheetData sheetId="11809">
        <row r="2">
          <cell r="A2">
            <v>43462</v>
          </cell>
        </row>
      </sheetData>
      <sheetData sheetId="11810">
        <row r="2">
          <cell r="A2">
            <v>43462</v>
          </cell>
        </row>
      </sheetData>
      <sheetData sheetId="11811">
        <row r="2">
          <cell r="A2">
            <v>43462</v>
          </cell>
        </row>
      </sheetData>
      <sheetData sheetId="11812">
        <row r="2">
          <cell r="A2">
            <v>43462</v>
          </cell>
        </row>
      </sheetData>
      <sheetData sheetId="11813">
        <row r="2">
          <cell r="A2">
            <v>43462</v>
          </cell>
        </row>
      </sheetData>
      <sheetData sheetId="11814">
        <row r="2">
          <cell r="A2">
            <v>43462</v>
          </cell>
        </row>
      </sheetData>
      <sheetData sheetId="11815">
        <row r="2">
          <cell r="A2">
            <v>43462</v>
          </cell>
        </row>
      </sheetData>
      <sheetData sheetId="11816">
        <row r="2">
          <cell r="A2">
            <v>43462</v>
          </cell>
        </row>
      </sheetData>
      <sheetData sheetId="11817">
        <row r="2">
          <cell r="A2">
            <v>43462</v>
          </cell>
        </row>
      </sheetData>
      <sheetData sheetId="11818">
        <row r="2">
          <cell r="A2">
            <v>43462</v>
          </cell>
        </row>
      </sheetData>
      <sheetData sheetId="11819">
        <row r="2">
          <cell r="A2">
            <v>43462</v>
          </cell>
        </row>
      </sheetData>
      <sheetData sheetId="11820">
        <row r="2">
          <cell r="A2">
            <v>43462</v>
          </cell>
        </row>
      </sheetData>
      <sheetData sheetId="11821">
        <row r="2">
          <cell r="A2">
            <v>43462</v>
          </cell>
        </row>
      </sheetData>
      <sheetData sheetId="11822">
        <row r="2">
          <cell r="A2">
            <v>43462</v>
          </cell>
        </row>
      </sheetData>
      <sheetData sheetId="11823">
        <row r="2">
          <cell r="A2">
            <v>43462</v>
          </cell>
        </row>
      </sheetData>
      <sheetData sheetId="11824">
        <row r="2">
          <cell r="A2">
            <v>43462</v>
          </cell>
        </row>
      </sheetData>
      <sheetData sheetId="11825">
        <row r="2">
          <cell r="A2">
            <v>43462</v>
          </cell>
        </row>
      </sheetData>
      <sheetData sheetId="11826">
        <row r="2">
          <cell r="A2" t="str">
            <v>Complete</v>
          </cell>
        </row>
      </sheetData>
      <sheetData sheetId="11827">
        <row r="2">
          <cell r="A2" t="str">
            <v>Complete</v>
          </cell>
        </row>
      </sheetData>
      <sheetData sheetId="11828">
        <row r="2">
          <cell r="A2" t="str">
            <v>Complete</v>
          </cell>
        </row>
      </sheetData>
      <sheetData sheetId="11829">
        <row r="2">
          <cell r="A2" t="str">
            <v>Complete</v>
          </cell>
        </row>
      </sheetData>
      <sheetData sheetId="11830">
        <row r="2">
          <cell r="A2">
            <v>43462</v>
          </cell>
        </row>
      </sheetData>
      <sheetData sheetId="11831">
        <row r="2">
          <cell r="A2">
            <v>43462</v>
          </cell>
        </row>
      </sheetData>
      <sheetData sheetId="11832">
        <row r="2">
          <cell r="A2" t="str">
            <v>Complete</v>
          </cell>
        </row>
      </sheetData>
      <sheetData sheetId="11833">
        <row r="2">
          <cell r="A2" t="str">
            <v>Complete</v>
          </cell>
        </row>
      </sheetData>
      <sheetData sheetId="11834">
        <row r="2">
          <cell r="A2" t="str">
            <v>Complete</v>
          </cell>
        </row>
      </sheetData>
      <sheetData sheetId="11835">
        <row r="2">
          <cell r="A2" t="str">
            <v>Complete</v>
          </cell>
        </row>
      </sheetData>
      <sheetData sheetId="11836">
        <row r="2">
          <cell r="A2" t="str">
            <v>Complete</v>
          </cell>
        </row>
      </sheetData>
      <sheetData sheetId="11837" refreshError="1"/>
      <sheetData sheetId="11838">
        <row r="2">
          <cell r="A2">
            <v>43462</v>
          </cell>
        </row>
      </sheetData>
      <sheetData sheetId="11839">
        <row r="2">
          <cell r="A2" t="str">
            <v>Complete</v>
          </cell>
        </row>
      </sheetData>
      <sheetData sheetId="11840">
        <row r="2">
          <cell r="A2" t="str">
            <v>Complete</v>
          </cell>
        </row>
      </sheetData>
      <sheetData sheetId="11841">
        <row r="2">
          <cell r="A2">
            <v>43462</v>
          </cell>
        </row>
      </sheetData>
      <sheetData sheetId="11842">
        <row r="2">
          <cell r="A2">
            <v>43462</v>
          </cell>
        </row>
      </sheetData>
      <sheetData sheetId="11843">
        <row r="2">
          <cell r="A2">
            <v>43462</v>
          </cell>
        </row>
      </sheetData>
      <sheetData sheetId="11844">
        <row r="2">
          <cell r="A2">
            <v>43462</v>
          </cell>
        </row>
      </sheetData>
      <sheetData sheetId="11845">
        <row r="2">
          <cell r="A2">
            <v>43462</v>
          </cell>
        </row>
      </sheetData>
      <sheetData sheetId="11846">
        <row r="2">
          <cell r="A2">
            <v>43462</v>
          </cell>
        </row>
      </sheetData>
      <sheetData sheetId="11847">
        <row r="2">
          <cell r="A2">
            <v>43462</v>
          </cell>
        </row>
      </sheetData>
      <sheetData sheetId="11848">
        <row r="2">
          <cell r="A2">
            <v>43462</v>
          </cell>
        </row>
      </sheetData>
      <sheetData sheetId="11849">
        <row r="2">
          <cell r="A2">
            <v>43462</v>
          </cell>
        </row>
      </sheetData>
      <sheetData sheetId="11850">
        <row r="2">
          <cell r="A2">
            <v>43462</v>
          </cell>
        </row>
      </sheetData>
      <sheetData sheetId="11851">
        <row r="2">
          <cell r="A2">
            <v>43462</v>
          </cell>
        </row>
      </sheetData>
      <sheetData sheetId="11852">
        <row r="2">
          <cell r="A2">
            <v>43462</v>
          </cell>
        </row>
      </sheetData>
      <sheetData sheetId="11853">
        <row r="2">
          <cell r="A2">
            <v>43462</v>
          </cell>
        </row>
      </sheetData>
      <sheetData sheetId="11854">
        <row r="2">
          <cell r="A2">
            <v>43462</v>
          </cell>
        </row>
      </sheetData>
      <sheetData sheetId="11855">
        <row r="2">
          <cell r="A2">
            <v>43462</v>
          </cell>
        </row>
      </sheetData>
      <sheetData sheetId="11856">
        <row r="2">
          <cell r="A2">
            <v>43462</v>
          </cell>
        </row>
      </sheetData>
      <sheetData sheetId="11857">
        <row r="2">
          <cell r="A2">
            <v>43462</v>
          </cell>
        </row>
      </sheetData>
      <sheetData sheetId="11858">
        <row r="2">
          <cell r="A2">
            <v>43462</v>
          </cell>
        </row>
      </sheetData>
      <sheetData sheetId="11859">
        <row r="2">
          <cell r="A2">
            <v>43462</v>
          </cell>
        </row>
      </sheetData>
      <sheetData sheetId="11860">
        <row r="2">
          <cell r="A2">
            <v>43462</v>
          </cell>
        </row>
      </sheetData>
      <sheetData sheetId="11861">
        <row r="2">
          <cell r="A2">
            <v>43462</v>
          </cell>
        </row>
      </sheetData>
      <sheetData sheetId="11862">
        <row r="2">
          <cell r="A2">
            <v>43462</v>
          </cell>
        </row>
      </sheetData>
      <sheetData sheetId="11863">
        <row r="2">
          <cell r="A2">
            <v>43462</v>
          </cell>
        </row>
      </sheetData>
      <sheetData sheetId="11864">
        <row r="2">
          <cell r="A2">
            <v>43462</v>
          </cell>
        </row>
      </sheetData>
      <sheetData sheetId="11865">
        <row r="2">
          <cell r="A2">
            <v>43462</v>
          </cell>
        </row>
      </sheetData>
      <sheetData sheetId="11866">
        <row r="2">
          <cell r="A2">
            <v>43462</v>
          </cell>
        </row>
      </sheetData>
      <sheetData sheetId="11867">
        <row r="2">
          <cell r="A2">
            <v>43462</v>
          </cell>
        </row>
      </sheetData>
      <sheetData sheetId="11868">
        <row r="2">
          <cell r="A2" t="str">
            <v>Complete</v>
          </cell>
        </row>
      </sheetData>
      <sheetData sheetId="11869">
        <row r="2">
          <cell r="A2">
            <v>43462</v>
          </cell>
        </row>
      </sheetData>
      <sheetData sheetId="11870">
        <row r="2">
          <cell r="A2" t="str">
            <v>Complete</v>
          </cell>
        </row>
      </sheetData>
      <sheetData sheetId="11871">
        <row r="2">
          <cell r="A2">
            <v>43462</v>
          </cell>
        </row>
      </sheetData>
      <sheetData sheetId="11872">
        <row r="2">
          <cell r="A2">
            <v>43462</v>
          </cell>
        </row>
      </sheetData>
      <sheetData sheetId="11873">
        <row r="2">
          <cell r="A2" t="str">
            <v>Complete</v>
          </cell>
        </row>
      </sheetData>
      <sheetData sheetId="11874">
        <row r="2">
          <cell r="A2" t="str">
            <v>Complete</v>
          </cell>
        </row>
      </sheetData>
      <sheetData sheetId="11875">
        <row r="2">
          <cell r="A2" t="str">
            <v>Complete</v>
          </cell>
        </row>
      </sheetData>
      <sheetData sheetId="11876">
        <row r="2">
          <cell r="A2" t="str">
            <v>Complete</v>
          </cell>
        </row>
      </sheetData>
      <sheetData sheetId="11877">
        <row r="2">
          <cell r="A2" t="str">
            <v>Complete</v>
          </cell>
        </row>
      </sheetData>
      <sheetData sheetId="11878">
        <row r="2">
          <cell r="A2" t="str">
            <v>Complete</v>
          </cell>
        </row>
      </sheetData>
      <sheetData sheetId="11879">
        <row r="2">
          <cell r="A2">
            <v>43462</v>
          </cell>
        </row>
      </sheetData>
      <sheetData sheetId="11880">
        <row r="2">
          <cell r="A2" t="str">
            <v>Complete</v>
          </cell>
        </row>
      </sheetData>
      <sheetData sheetId="11881">
        <row r="2">
          <cell r="A2">
            <v>43462</v>
          </cell>
        </row>
      </sheetData>
      <sheetData sheetId="11882">
        <row r="2">
          <cell r="A2" t="str">
            <v>Complete</v>
          </cell>
        </row>
      </sheetData>
      <sheetData sheetId="11883">
        <row r="2">
          <cell r="A2">
            <v>43462</v>
          </cell>
        </row>
      </sheetData>
      <sheetData sheetId="11884">
        <row r="2">
          <cell r="A2">
            <v>43462</v>
          </cell>
        </row>
      </sheetData>
      <sheetData sheetId="11885">
        <row r="2">
          <cell r="A2">
            <v>43462</v>
          </cell>
        </row>
      </sheetData>
      <sheetData sheetId="11886">
        <row r="2">
          <cell r="A2">
            <v>43462</v>
          </cell>
        </row>
      </sheetData>
      <sheetData sheetId="11887">
        <row r="2">
          <cell r="A2">
            <v>43462</v>
          </cell>
        </row>
      </sheetData>
      <sheetData sheetId="11888">
        <row r="2">
          <cell r="A2">
            <v>43462</v>
          </cell>
        </row>
      </sheetData>
      <sheetData sheetId="11889">
        <row r="2">
          <cell r="A2">
            <v>43462</v>
          </cell>
        </row>
      </sheetData>
      <sheetData sheetId="11890">
        <row r="2">
          <cell r="A2">
            <v>43462</v>
          </cell>
        </row>
      </sheetData>
      <sheetData sheetId="11891">
        <row r="2">
          <cell r="A2">
            <v>43462</v>
          </cell>
        </row>
      </sheetData>
      <sheetData sheetId="11892">
        <row r="2">
          <cell r="A2">
            <v>43462</v>
          </cell>
        </row>
      </sheetData>
      <sheetData sheetId="11893">
        <row r="2">
          <cell r="A2">
            <v>43462</v>
          </cell>
        </row>
      </sheetData>
      <sheetData sheetId="11894">
        <row r="2">
          <cell r="A2">
            <v>43462</v>
          </cell>
        </row>
      </sheetData>
      <sheetData sheetId="11895">
        <row r="2">
          <cell r="A2">
            <v>43462</v>
          </cell>
        </row>
      </sheetData>
      <sheetData sheetId="11896">
        <row r="2">
          <cell r="A2">
            <v>43462</v>
          </cell>
        </row>
      </sheetData>
      <sheetData sheetId="11897">
        <row r="2">
          <cell r="A2">
            <v>43462</v>
          </cell>
        </row>
      </sheetData>
      <sheetData sheetId="11898">
        <row r="2">
          <cell r="A2">
            <v>43462</v>
          </cell>
        </row>
      </sheetData>
      <sheetData sheetId="11899">
        <row r="2">
          <cell r="A2">
            <v>43462</v>
          </cell>
        </row>
      </sheetData>
      <sheetData sheetId="11900">
        <row r="2">
          <cell r="A2">
            <v>43462</v>
          </cell>
        </row>
      </sheetData>
      <sheetData sheetId="11901">
        <row r="2">
          <cell r="A2">
            <v>43462</v>
          </cell>
        </row>
      </sheetData>
      <sheetData sheetId="11902">
        <row r="2">
          <cell r="A2">
            <v>43462</v>
          </cell>
        </row>
      </sheetData>
      <sheetData sheetId="11903">
        <row r="2">
          <cell r="A2">
            <v>43462</v>
          </cell>
        </row>
      </sheetData>
      <sheetData sheetId="11904">
        <row r="2">
          <cell r="A2">
            <v>43462</v>
          </cell>
        </row>
      </sheetData>
      <sheetData sheetId="11905">
        <row r="2">
          <cell r="A2">
            <v>43462</v>
          </cell>
        </row>
      </sheetData>
      <sheetData sheetId="11906">
        <row r="2">
          <cell r="A2">
            <v>43462</v>
          </cell>
        </row>
      </sheetData>
      <sheetData sheetId="11907">
        <row r="2">
          <cell r="A2" t="str">
            <v>Complete</v>
          </cell>
        </row>
      </sheetData>
      <sheetData sheetId="11908">
        <row r="2">
          <cell r="A2">
            <v>43462</v>
          </cell>
        </row>
      </sheetData>
      <sheetData sheetId="11909">
        <row r="2">
          <cell r="A2" t="str">
            <v>Complete</v>
          </cell>
        </row>
      </sheetData>
      <sheetData sheetId="11910">
        <row r="2">
          <cell r="A2">
            <v>43462</v>
          </cell>
        </row>
      </sheetData>
      <sheetData sheetId="11911">
        <row r="2">
          <cell r="A2" t="str">
            <v>Complete</v>
          </cell>
        </row>
      </sheetData>
      <sheetData sheetId="11912">
        <row r="2">
          <cell r="A2" t="str">
            <v>Complete</v>
          </cell>
        </row>
      </sheetData>
      <sheetData sheetId="11913">
        <row r="2">
          <cell r="A2" t="str">
            <v>Complete</v>
          </cell>
        </row>
      </sheetData>
      <sheetData sheetId="11914">
        <row r="2">
          <cell r="A2" t="str">
            <v>Complete</v>
          </cell>
        </row>
      </sheetData>
      <sheetData sheetId="11915">
        <row r="2">
          <cell r="A2" t="str">
            <v>Complete</v>
          </cell>
        </row>
      </sheetData>
      <sheetData sheetId="11916">
        <row r="2">
          <cell r="A2" t="str">
            <v>Complete</v>
          </cell>
        </row>
      </sheetData>
      <sheetData sheetId="11917">
        <row r="2">
          <cell r="A2" t="str">
            <v>Complete</v>
          </cell>
        </row>
      </sheetData>
      <sheetData sheetId="11918">
        <row r="2">
          <cell r="A2" t="str">
            <v>Complete</v>
          </cell>
        </row>
      </sheetData>
      <sheetData sheetId="11919">
        <row r="2">
          <cell r="A2" t="str">
            <v>Complete</v>
          </cell>
        </row>
      </sheetData>
      <sheetData sheetId="11920">
        <row r="2">
          <cell r="A2" t="str">
            <v>Complete</v>
          </cell>
        </row>
      </sheetData>
      <sheetData sheetId="11921">
        <row r="2">
          <cell r="A2" t="str">
            <v>Complete</v>
          </cell>
        </row>
      </sheetData>
      <sheetData sheetId="11922">
        <row r="2">
          <cell r="A2" t="str">
            <v>Complete</v>
          </cell>
        </row>
      </sheetData>
      <sheetData sheetId="11923">
        <row r="2">
          <cell r="A2" t="str">
            <v>Complete</v>
          </cell>
        </row>
      </sheetData>
      <sheetData sheetId="11924">
        <row r="2">
          <cell r="A2">
            <v>43462</v>
          </cell>
        </row>
      </sheetData>
      <sheetData sheetId="11925">
        <row r="2">
          <cell r="A2" t="str">
            <v>Complete</v>
          </cell>
        </row>
      </sheetData>
      <sheetData sheetId="11926">
        <row r="2">
          <cell r="A2">
            <v>43462</v>
          </cell>
        </row>
      </sheetData>
      <sheetData sheetId="11927">
        <row r="2">
          <cell r="A2">
            <v>43462</v>
          </cell>
        </row>
      </sheetData>
      <sheetData sheetId="11928">
        <row r="2">
          <cell r="A2">
            <v>43462</v>
          </cell>
        </row>
      </sheetData>
      <sheetData sheetId="11929">
        <row r="2">
          <cell r="A2">
            <v>43462</v>
          </cell>
        </row>
      </sheetData>
      <sheetData sheetId="11930">
        <row r="2">
          <cell r="A2">
            <v>43462</v>
          </cell>
        </row>
      </sheetData>
      <sheetData sheetId="11931">
        <row r="2">
          <cell r="A2">
            <v>43462</v>
          </cell>
        </row>
      </sheetData>
      <sheetData sheetId="11932">
        <row r="2">
          <cell r="A2">
            <v>43462</v>
          </cell>
        </row>
      </sheetData>
      <sheetData sheetId="11933">
        <row r="2">
          <cell r="A2">
            <v>43462</v>
          </cell>
        </row>
      </sheetData>
      <sheetData sheetId="11934">
        <row r="2">
          <cell r="A2">
            <v>43462</v>
          </cell>
        </row>
      </sheetData>
      <sheetData sheetId="11935">
        <row r="2">
          <cell r="A2">
            <v>43462</v>
          </cell>
        </row>
      </sheetData>
      <sheetData sheetId="11936">
        <row r="2">
          <cell r="A2">
            <v>43462</v>
          </cell>
        </row>
      </sheetData>
      <sheetData sheetId="11937">
        <row r="2">
          <cell r="A2">
            <v>43462</v>
          </cell>
        </row>
      </sheetData>
      <sheetData sheetId="11938">
        <row r="2">
          <cell r="A2">
            <v>43462</v>
          </cell>
        </row>
      </sheetData>
      <sheetData sheetId="11939">
        <row r="2">
          <cell r="A2">
            <v>43462</v>
          </cell>
        </row>
      </sheetData>
      <sheetData sheetId="11940">
        <row r="2">
          <cell r="A2">
            <v>43462</v>
          </cell>
        </row>
      </sheetData>
      <sheetData sheetId="11941">
        <row r="2">
          <cell r="A2">
            <v>43462</v>
          </cell>
        </row>
      </sheetData>
      <sheetData sheetId="11942">
        <row r="2">
          <cell r="A2">
            <v>43462</v>
          </cell>
        </row>
      </sheetData>
      <sheetData sheetId="11943">
        <row r="2">
          <cell r="A2">
            <v>43462</v>
          </cell>
        </row>
      </sheetData>
      <sheetData sheetId="11944">
        <row r="2">
          <cell r="A2">
            <v>43462</v>
          </cell>
        </row>
      </sheetData>
      <sheetData sheetId="11945">
        <row r="2">
          <cell r="A2">
            <v>43462</v>
          </cell>
        </row>
      </sheetData>
      <sheetData sheetId="11946">
        <row r="2">
          <cell r="A2">
            <v>43462</v>
          </cell>
        </row>
      </sheetData>
      <sheetData sheetId="11947">
        <row r="2">
          <cell r="A2" t="str">
            <v>Complete</v>
          </cell>
        </row>
      </sheetData>
      <sheetData sheetId="11948">
        <row r="2">
          <cell r="A2">
            <v>43462</v>
          </cell>
        </row>
      </sheetData>
      <sheetData sheetId="11949">
        <row r="2">
          <cell r="A2" t="str">
            <v>Complete</v>
          </cell>
        </row>
      </sheetData>
      <sheetData sheetId="11950">
        <row r="2">
          <cell r="A2">
            <v>43462</v>
          </cell>
        </row>
      </sheetData>
      <sheetData sheetId="11951">
        <row r="2">
          <cell r="A2" t="str">
            <v>Complete</v>
          </cell>
        </row>
      </sheetData>
      <sheetData sheetId="11952">
        <row r="2">
          <cell r="A2" t="str">
            <v>Complete</v>
          </cell>
        </row>
      </sheetData>
      <sheetData sheetId="11953">
        <row r="2">
          <cell r="A2">
            <v>43462</v>
          </cell>
        </row>
      </sheetData>
      <sheetData sheetId="11954">
        <row r="2">
          <cell r="A2" t="str">
            <v>Complete</v>
          </cell>
        </row>
      </sheetData>
      <sheetData sheetId="11955">
        <row r="2">
          <cell r="A2" t="str">
            <v>Complete</v>
          </cell>
        </row>
      </sheetData>
      <sheetData sheetId="11956">
        <row r="2">
          <cell r="A2" t="str">
            <v>Complete</v>
          </cell>
        </row>
      </sheetData>
      <sheetData sheetId="11957">
        <row r="2">
          <cell r="A2" t="str">
            <v>Complete</v>
          </cell>
        </row>
      </sheetData>
      <sheetData sheetId="11958">
        <row r="2">
          <cell r="A2" t="str">
            <v>Complete</v>
          </cell>
        </row>
      </sheetData>
      <sheetData sheetId="11959">
        <row r="2">
          <cell r="A2" t="str">
            <v>Complete</v>
          </cell>
        </row>
      </sheetData>
      <sheetData sheetId="11960">
        <row r="2">
          <cell r="A2" t="str">
            <v>Complete</v>
          </cell>
        </row>
      </sheetData>
      <sheetData sheetId="11961">
        <row r="2">
          <cell r="A2" t="str">
            <v>Complete</v>
          </cell>
        </row>
      </sheetData>
      <sheetData sheetId="11962">
        <row r="2">
          <cell r="A2" t="str">
            <v>Complete</v>
          </cell>
        </row>
      </sheetData>
      <sheetData sheetId="11963">
        <row r="2">
          <cell r="A2" t="str">
            <v>Complete</v>
          </cell>
        </row>
      </sheetData>
      <sheetData sheetId="11964">
        <row r="2">
          <cell r="A2" t="str">
            <v>Complete</v>
          </cell>
        </row>
      </sheetData>
      <sheetData sheetId="11965">
        <row r="2">
          <cell r="A2" t="str">
            <v>Complete</v>
          </cell>
        </row>
      </sheetData>
      <sheetData sheetId="11966">
        <row r="2">
          <cell r="A2" t="str">
            <v>Complete</v>
          </cell>
        </row>
      </sheetData>
      <sheetData sheetId="11967">
        <row r="2">
          <cell r="A2" t="str">
            <v>Complete</v>
          </cell>
        </row>
      </sheetData>
      <sheetData sheetId="11968">
        <row r="2">
          <cell r="A2" t="str">
            <v>Complete</v>
          </cell>
        </row>
      </sheetData>
      <sheetData sheetId="11969">
        <row r="2">
          <cell r="A2" t="str">
            <v>Complete</v>
          </cell>
        </row>
      </sheetData>
      <sheetData sheetId="11970">
        <row r="2">
          <cell r="A2" t="str">
            <v>Complete</v>
          </cell>
        </row>
      </sheetData>
      <sheetData sheetId="11971">
        <row r="2">
          <cell r="A2" t="str">
            <v>Complete</v>
          </cell>
        </row>
      </sheetData>
      <sheetData sheetId="11972">
        <row r="2">
          <cell r="A2">
            <v>43462</v>
          </cell>
        </row>
      </sheetData>
      <sheetData sheetId="11973">
        <row r="2">
          <cell r="A2">
            <v>43462</v>
          </cell>
        </row>
      </sheetData>
      <sheetData sheetId="11974">
        <row r="2">
          <cell r="A2">
            <v>43462</v>
          </cell>
        </row>
      </sheetData>
      <sheetData sheetId="11975">
        <row r="2">
          <cell r="A2">
            <v>43462</v>
          </cell>
        </row>
      </sheetData>
      <sheetData sheetId="11976">
        <row r="2">
          <cell r="A2">
            <v>43462</v>
          </cell>
        </row>
      </sheetData>
      <sheetData sheetId="11977">
        <row r="2">
          <cell r="A2">
            <v>43462</v>
          </cell>
        </row>
      </sheetData>
      <sheetData sheetId="11978">
        <row r="2">
          <cell r="A2">
            <v>43462</v>
          </cell>
        </row>
      </sheetData>
      <sheetData sheetId="11979">
        <row r="2">
          <cell r="A2">
            <v>43462</v>
          </cell>
        </row>
      </sheetData>
      <sheetData sheetId="11980">
        <row r="2">
          <cell r="A2">
            <v>43462</v>
          </cell>
        </row>
      </sheetData>
      <sheetData sheetId="11981">
        <row r="2">
          <cell r="A2">
            <v>43462</v>
          </cell>
        </row>
      </sheetData>
      <sheetData sheetId="11982">
        <row r="2">
          <cell r="A2">
            <v>43462</v>
          </cell>
        </row>
      </sheetData>
      <sheetData sheetId="11983">
        <row r="2">
          <cell r="A2">
            <v>43462</v>
          </cell>
        </row>
      </sheetData>
      <sheetData sheetId="11984">
        <row r="2">
          <cell r="A2">
            <v>43462</v>
          </cell>
        </row>
      </sheetData>
      <sheetData sheetId="11985">
        <row r="2">
          <cell r="A2">
            <v>43462</v>
          </cell>
        </row>
      </sheetData>
      <sheetData sheetId="11986">
        <row r="2">
          <cell r="A2">
            <v>43462</v>
          </cell>
        </row>
      </sheetData>
      <sheetData sheetId="11987">
        <row r="2">
          <cell r="A2">
            <v>43462</v>
          </cell>
        </row>
      </sheetData>
      <sheetData sheetId="11988">
        <row r="2">
          <cell r="A2">
            <v>43462</v>
          </cell>
        </row>
      </sheetData>
      <sheetData sheetId="11989">
        <row r="2">
          <cell r="A2">
            <v>43462</v>
          </cell>
        </row>
      </sheetData>
      <sheetData sheetId="11990">
        <row r="2">
          <cell r="A2">
            <v>43462</v>
          </cell>
        </row>
      </sheetData>
      <sheetData sheetId="11991">
        <row r="2">
          <cell r="A2">
            <v>43462</v>
          </cell>
        </row>
      </sheetData>
      <sheetData sheetId="11992">
        <row r="2">
          <cell r="A2">
            <v>43462</v>
          </cell>
        </row>
      </sheetData>
      <sheetData sheetId="11993">
        <row r="2">
          <cell r="A2">
            <v>43462</v>
          </cell>
        </row>
      </sheetData>
      <sheetData sheetId="11994">
        <row r="2">
          <cell r="A2" t="str">
            <v>Complete</v>
          </cell>
        </row>
      </sheetData>
      <sheetData sheetId="11995">
        <row r="2">
          <cell r="A2" t="str">
            <v>Complete</v>
          </cell>
        </row>
      </sheetData>
      <sheetData sheetId="11996">
        <row r="2">
          <cell r="A2" t="str">
            <v>Complete</v>
          </cell>
        </row>
      </sheetData>
      <sheetData sheetId="11997">
        <row r="2">
          <cell r="A2" t="str">
            <v>Complete</v>
          </cell>
        </row>
      </sheetData>
      <sheetData sheetId="11998">
        <row r="2">
          <cell r="A2" t="str">
            <v>Complete</v>
          </cell>
        </row>
      </sheetData>
      <sheetData sheetId="11999">
        <row r="2">
          <cell r="A2" t="str">
            <v>Complete</v>
          </cell>
        </row>
      </sheetData>
      <sheetData sheetId="12000">
        <row r="2">
          <cell r="A2" t="str">
            <v>Complete</v>
          </cell>
        </row>
      </sheetData>
      <sheetData sheetId="12001">
        <row r="2">
          <cell r="A2" t="str">
            <v>Complete</v>
          </cell>
        </row>
      </sheetData>
      <sheetData sheetId="12002">
        <row r="2">
          <cell r="A2" t="str">
            <v>Complete</v>
          </cell>
        </row>
      </sheetData>
      <sheetData sheetId="12003">
        <row r="2">
          <cell r="A2" t="str">
            <v>Complete</v>
          </cell>
        </row>
      </sheetData>
      <sheetData sheetId="12004">
        <row r="2">
          <cell r="A2" t="str">
            <v>Complete</v>
          </cell>
        </row>
      </sheetData>
      <sheetData sheetId="12005">
        <row r="2">
          <cell r="A2" t="str">
            <v>Complete</v>
          </cell>
        </row>
      </sheetData>
      <sheetData sheetId="12006">
        <row r="2">
          <cell r="A2" t="str">
            <v>Complete</v>
          </cell>
        </row>
      </sheetData>
      <sheetData sheetId="12007">
        <row r="2">
          <cell r="A2" t="str">
            <v>Complete</v>
          </cell>
        </row>
      </sheetData>
      <sheetData sheetId="12008">
        <row r="2">
          <cell r="A2" t="str">
            <v>Complete</v>
          </cell>
        </row>
      </sheetData>
      <sheetData sheetId="12009">
        <row r="2">
          <cell r="A2" t="str">
            <v>Complete</v>
          </cell>
        </row>
      </sheetData>
      <sheetData sheetId="12010">
        <row r="2">
          <cell r="A2" t="str">
            <v>Complete</v>
          </cell>
        </row>
      </sheetData>
      <sheetData sheetId="12011">
        <row r="2">
          <cell r="A2" t="str">
            <v>Complete</v>
          </cell>
        </row>
      </sheetData>
      <sheetData sheetId="12012">
        <row r="2">
          <cell r="A2" t="str">
            <v>Complete</v>
          </cell>
        </row>
      </sheetData>
      <sheetData sheetId="12013">
        <row r="2">
          <cell r="A2">
            <v>43462</v>
          </cell>
        </row>
      </sheetData>
      <sheetData sheetId="12014">
        <row r="2">
          <cell r="A2">
            <v>43462</v>
          </cell>
        </row>
      </sheetData>
      <sheetData sheetId="12015">
        <row r="2">
          <cell r="A2">
            <v>43462</v>
          </cell>
        </row>
      </sheetData>
      <sheetData sheetId="12016">
        <row r="2">
          <cell r="A2">
            <v>43462</v>
          </cell>
        </row>
      </sheetData>
      <sheetData sheetId="12017">
        <row r="2">
          <cell r="A2">
            <v>43462</v>
          </cell>
        </row>
      </sheetData>
      <sheetData sheetId="12018">
        <row r="2">
          <cell r="A2">
            <v>43462</v>
          </cell>
        </row>
      </sheetData>
      <sheetData sheetId="12019">
        <row r="2">
          <cell r="A2">
            <v>43462</v>
          </cell>
        </row>
      </sheetData>
      <sheetData sheetId="12020">
        <row r="2">
          <cell r="A2">
            <v>43462</v>
          </cell>
        </row>
      </sheetData>
      <sheetData sheetId="12021">
        <row r="2">
          <cell r="A2">
            <v>43462</v>
          </cell>
        </row>
      </sheetData>
      <sheetData sheetId="12022">
        <row r="2">
          <cell r="A2">
            <v>43462</v>
          </cell>
        </row>
      </sheetData>
      <sheetData sheetId="12023">
        <row r="2">
          <cell r="A2">
            <v>43462</v>
          </cell>
        </row>
      </sheetData>
      <sheetData sheetId="12024">
        <row r="2">
          <cell r="A2">
            <v>43462</v>
          </cell>
        </row>
      </sheetData>
      <sheetData sheetId="12025">
        <row r="2">
          <cell r="A2">
            <v>43462</v>
          </cell>
        </row>
      </sheetData>
      <sheetData sheetId="12026">
        <row r="2">
          <cell r="A2">
            <v>43462</v>
          </cell>
        </row>
      </sheetData>
      <sheetData sheetId="12027">
        <row r="2">
          <cell r="A2">
            <v>43462</v>
          </cell>
        </row>
      </sheetData>
      <sheetData sheetId="12028">
        <row r="2">
          <cell r="A2">
            <v>43462</v>
          </cell>
        </row>
      </sheetData>
      <sheetData sheetId="12029">
        <row r="2">
          <cell r="A2">
            <v>43462</v>
          </cell>
        </row>
      </sheetData>
      <sheetData sheetId="12030">
        <row r="2">
          <cell r="A2">
            <v>43462</v>
          </cell>
        </row>
      </sheetData>
      <sheetData sheetId="12031">
        <row r="2">
          <cell r="A2">
            <v>43462</v>
          </cell>
        </row>
      </sheetData>
      <sheetData sheetId="12032">
        <row r="2">
          <cell r="A2">
            <v>43462</v>
          </cell>
        </row>
      </sheetData>
      <sheetData sheetId="12033">
        <row r="2">
          <cell r="A2">
            <v>43462</v>
          </cell>
        </row>
      </sheetData>
      <sheetData sheetId="12034">
        <row r="2">
          <cell r="A2">
            <v>43462</v>
          </cell>
        </row>
      </sheetData>
      <sheetData sheetId="12035">
        <row r="2">
          <cell r="A2">
            <v>43462</v>
          </cell>
        </row>
      </sheetData>
      <sheetData sheetId="12036">
        <row r="2">
          <cell r="A2">
            <v>43462</v>
          </cell>
        </row>
      </sheetData>
      <sheetData sheetId="12037">
        <row r="2">
          <cell r="A2" t="str">
            <v>Complete</v>
          </cell>
        </row>
      </sheetData>
      <sheetData sheetId="12038">
        <row r="2">
          <cell r="A2" t="str">
            <v>Complete</v>
          </cell>
        </row>
      </sheetData>
      <sheetData sheetId="12039">
        <row r="2">
          <cell r="A2" t="str">
            <v>Complete</v>
          </cell>
        </row>
      </sheetData>
      <sheetData sheetId="12040">
        <row r="2">
          <cell r="A2" t="str">
            <v>Complete</v>
          </cell>
        </row>
      </sheetData>
      <sheetData sheetId="12041">
        <row r="2">
          <cell r="A2" t="str">
            <v>Complete</v>
          </cell>
        </row>
      </sheetData>
      <sheetData sheetId="12042">
        <row r="2">
          <cell r="A2" t="str">
            <v>Complete</v>
          </cell>
        </row>
      </sheetData>
      <sheetData sheetId="12043">
        <row r="2">
          <cell r="A2" t="str">
            <v>Complete</v>
          </cell>
        </row>
      </sheetData>
      <sheetData sheetId="12044">
        <row r="2">
          <cell r="A2" t="str">
            <v>Complete</v>
          </cell>
        </row>
      </sheetData>
      <sheetData sheetId="12045">
        <row r="2">
          <cell r="A2" t="str">
            <v>Complete</v>
          </cell>
        </row>
      </sheetData>
      <sheetData sheetId="12046">
        <row r="2">
          <cell r="A2" t="str">
            <v>Complete</v>
          </cell>
        </row>
      </sheetData>
      <sheetData sheetId="12047">
        <row r="2">
          <cell r="A2" t="str">
            <v>Complete</v>
          </cell>
        </row>
      </sheetData>
      <sheetData sheetId="12048">
        <row r="2">
          <cell r="A2" t="str">
            <v>Complete</v>
          </cell>
        </row>
      </sheetData>
      <sheetData sheetId="12049">
        <row r="2">
          <cell r="A2" t="str">
            <v>Complete</v>
          </cell>
        </row>
      </sheetData>
      <sheetData sheetId="12050">
        <row r="2">
          <cell r="A2" t="str">
            <v>Complete</v>
          </cell>
        </row>
      </sheetData>
      <sheetData sheetId="12051">
        <row r="2">
          <cell r="A2" t="str">
            <v>Complete</v>
          </cell>
        </row>
      </sheetData>
      <sheetData sheetId="12052">
        <row r="2">
          <cell r="A2" t="str">
            <v>Complete</v>
          </cell>
        </row>
      </sheetData>
      <sheetData sheetId="12053">
        <row r="2">
          <cell r="A2" t="str">
            <v>Complete</v>
          </cell>
        </row>
      </sheetData>
      <sheetData sheetId="12054">
        <row r="2">
          <cell r="A2" t="str">
            <v>Complete</v>
          </cell>
        </row>
      </sheetData>
      <sheetData sheetId="12055">
        <row r="2">
          <cell r="A2" t="str">
            <v>Complete</v>
          </cell>
        </row>
      </sheetData>
      <sheetData sheetId="12056">
        <row r="2">
          <cell r="A2" t="str">
            <v>Complete</v>
          </cell>
        </row>
      </sheetData>
      <sheetData sheetId="12057">
        <row r="2">
          <cell r="A2">
            <v>43462</v>
          </cell>
        </row>
      </sheetData>
      <sheetData sheetId="12058">
        <row r="2">
          <cell r="A2">
            <v>43462</v>
          </cell>
        </row>
      </sheetData>
      <sheetData sheetId="12059">
        <row r="2">
          <cell r="A2">
            <v>43462</v>
          </cell>
        </row>
      </sheetData>
      <sheetData sheetId="12060">
        <row r="2">
          <cell r="A2">
            <v>43462</v>
          </cell>
        </row>
      </sheetData>
      <sheetData sheetId="12061">
        <row r="2">
          <cell r="A2">
            <v>43462</v>
          </cell>
        </row>
      </sheetData>
      <sheetData sheetId="12062">
        <row r="2">
          <cell r="A2">
            <v>43462</v>
          </cell>
        </row>
      </sheetData>
      <sheetData sheetId="12063">
        <row r="2">
          <cell r="A2">
            <v>43462</v>
          </cell>
        </row>
      </sheetData>
      <sheetData sheetId="12064">
        <row r="2">
          <cell r="A2">
            <v>43462</v>
          </cell>
        </row>
      </sheetData>
      <sheetData sheetId="12065">
        <row r="2">
          <cell r="A2">
            <v>43462</v>
          </cell>
        </row>
      </sheetData>
      <sheetData sheetId="12066">
        <row r="2">
          <cell r="A2">
            <v>43462</v>
          </cell>
        </row>
      </sheetData>
      <sheetData sheetId="12067">
        <row r="2">
          <cell r="A2">
            <v>43462</v>
          </cell>
        </row>
      </sheetData>
      <sheetData sheetId="12068">
        <row r="2">
          <cell r="A2">
            <v>43462</v>
          </cell>
        </row>
      </sheetData>
      <sheetData sheetId="12069">
        <row r="2">
          <cell r="A2">
            <v>43462</v>
          </cell>
        </row>
      </sheetData>
      <sheetData sheetId="12070">
        <row r="2">
          <cell r="A2">
            <v>43462</v>
          </cell>
        </row>
      </sheetData>
      <sheetData sheetId="12071">
        <row r="2">
          <cell r="A2">
            <v>43462</v>
          </cell>
        </row>
      </sheetData>
      <sheetData sheetId="12072">
        <row r="2">
          <cell r="A2">
            <v>43462</v>
          </cell>
        </row>
      </sheetData>
      <sheetData sheetId="12073">
        <row r="2">
          <cell r="A2">
            <v>43462</v>
          </cell>
        </row>
      </sheetData>
      <sheetData sheetId="12074">
        <row r="2">
          <cell r="A2">
            <v>43462</v>
          </cell>
        </row>
      </sheetData>
      <sheetData sheetId="12075">
        <row r="2">
          <cell r="A2">
            <v>43462</v>
          </cell>
        </row>
      </sheetData>
      <sheetData sheetId="12076">
        <row r="2">
          <cell r="A2">
            <v>43462</v>
          </cell>
        </row>
      </sheetData>
      <sheetData sheetId="12077">
        <row r="2">
          <cell r="A2">
            <v>43462</v>
          </cell>
        </row>
      </sheetData>
      <sheetData sheetId="12078">
        <row r="2">
          <cell r="A2">
            <v>43462</v>
          </cell>
        </row>
      </sheetData>
      <sheetData sheetId="12079">
        <row r="2">
          <cell r="A2" t="str">
            <v>Complete</v>
          </cell>
        </row>
      </sheetData>
      <sheetData sheetId="12080">
        <row r="2">
          <cell r="A2" t="str">
            <v>Complete</v>
          </cell>
        </row>
      </sheetData>
      <sheetData sheetId="12081">
        <row r="2">
          <cell r="A2" t="str">
            <v>Complete</v>
          </cell>
        </row>
      </sheetData>
      <sheetData sheetId="12082">
        <row r="2">
          <cell r="A2" t="str">
            <v>Complete</v>
          </cell>
        </row>
      </sheetData>
      <sheetData sheetId="12083">
        <row r="2">
          <cell r="A2" t="str">
            <v>Complete</v>
          </cell>
        </row>
      </sheetData>
      <sheetData sheetId="12084">
        <row r="2">
          <cell r="A2" t="str">
            <v>Complete</v>
          </cell>
        </row>
      </sheetData>
      <sheetData sheetId="12085">
        <row r="2">
          <cell r="A2" t="str">
            <v>Complete</v>
          </cell>
        </row>
      </sheetData>
      <sheetData sheetId="12086">
        <row r="2">
          <cell r="A2" t="str">
            <v>Complete</v>
          </cell>
        </row>
      </sheetData>
      <sheetData sheetId="12087">
        <row r="2">
          <cell r="A2" t="str">
            <v>Complete</v>
          </cell>
        </row>
      </sheetData>
      <sheetData sheetId="12088">
        <row r="2">
          <cell r="A2" t="str">
            <v>Complete</v>
          </cell>
        </row>
      </sheetData>
      <sheetData sheetId="12089">
        <row r="2">
          <cell r="A2" t="str">
            <v>Complete</v>
          </cell>
        </row>
      </sheetData>
      <sheetData sheetId="12090">
        <row r="2">
          <cell r="A2" t="str">
            <v>Complete</v>
          </cell>
        </row>
      </sheetData>
      <sheetData sheetId="12091">
        <row r="2">
          <cell r="A2" t="str">
            <v>Complete</v>
          </cell>
        </row>
      </sheetData>
      <sheetData sheetId="12092">
        <row r="2">
          <cell r="A2" t="str">
            <v>Complete</v>
          </cell>
        </row>
      </sheetData>
      <sheetData sheetId="12093">
        <row r="2">
          <cell r="A2" t="str">
            <v>Complete</v>
          </cell>
        </row>
      </sheetData>
      <sheetData sheetId="12094">
        <row r="2">
          <cell r="A2" t="str">
            <v>Complete</v>
          </cell>
        </row>
      </sheetData>
      <sheetData sheetId="12095">
        <row r="2">
          <cell r="A2" t="str">
            <v>Complete</v>
          </cell>
        </row>
      </sheetData>
      <sheetData sheetId="12096">
        <row r="2">
          <cell r="A2" t="str">
            <v>Complete</v>
          </cell>
        </row>
      </sheetData>
      <sheetData sheetId="12097">
        <row r="2">
          <cell r="A2" t="str">
            <v>Complete</v>
          </cell>
        </row>
      </sheetData>
      <sheetData sheetId="12098">
        <row r="2">
          <cell r="A2" t="str">
            <v>Complete</v>
          </cell>
        </row>
      </sheetData>
      <sheetData sheetId="12099">
        <row r="2">
          <cell r="A2">
            <v>43462</v>
          </cell>
        </row>
      </sheetData>
      <sheetData sheetId="12100">
        <row r="2">
          <cell r="A2">
            <v>43462</v>
          </cell>
        </row>
      </sheetData>
      <sheetData sheetId="12101">
        <row r="2">
          <cell r="A2">
            <v>43462</v>
          </cell>
        </row>
      </sheetData>
      <sheetData sheetId="12102">
        <row r="2">
          <cell r="A2">
            <v>43462</v>
          </cell>
        </row>
      </sheetData>
      <sheetData sheetId="12103">
        <row r="2">
          <cell r="A2">
            <v>43462</v>
          </cell>
        </row>
      </sheetData>
      <sheetData sheetId="12104">
        <row r="2">
          <cell r="A2">
            <v>43462</v>
          </cell>
        </row>
      </sheetData>
      <sheetData sheetId="12105">
        <row r="2">
          <cell r="A2">
            <v>43462</v>
          </cell>
        </row>
      </sheetData>
      <sheetData sheetId="12106">
        <row r="2">
          <cell r="A2">
            <v>43462</v>
          </cell>
        </row>
      </sheetData>
      <sheetData sheetId="12107">
        <row r="2">
          <cell r="A2">
            <v>43462</v>
          </cell>
        </row>
      </sheetData>
      <sheetData sheetId="12108">
        <row r="2">
          <cell r="A2">
            <v>43462</v>
          </cell>
        </row>
      </sheetData>
      <sheetData sheetId="12109">
        <row r="2">
          <cell r="A2">
            <v>43462</v>
          </cell>
        </row>
      </sheetData>
      <sheetData sheetId="12110">
        <row r="2">
          <cell r="A2">
            <v>43462</v>
          </cell>
        </row>
      </sheetData>
      <sheetData sheetId="12111">
        <row r="2">
          <cell r="A2">
            <v>43462</v>
          </cell>
        </row>
      </sheetData>
      <sheetData sheetId="12112">
        <row r="2">
          <cell r="A2">
            <v>43462</v>
          </cell>
        </row>
      </sheetData>
      <sheetData sheetId="12113">
        <row r="2">
          <cell r="A2">
            <v>43462</v>
          </cell>
        </row>
      </sheetData>
      <sheetData sheetId="12114">
        <row r="2">
          <cell r="A2">
            <v>43462</v>
          </cell>
        </row>
      </sheetData>
      <sheetData sheetId="12115">
        <row r="2">
          <cell r="A2">
            <v>43462</v>
          </cell>
        </row>
      </sheetData>
      <sheetData sheetId="12116">
        <row r="2">
          <cell r="A2">
            <v>43462</v>
          </cell>
        </row>
      </sheetData>
      <sheetData sheetId="12117">
        <row r="2">
          <cell r="A2">
            <v>43462</v>
          </cell>
        </row>
      </sheetData>
      <sheetData sheetId="12118">
        <row r="2">
          <cell r="A2">
            <v>43462</v>
          </cell>
        </row>
      </sheetData>
      <sheetData sheetId="12119">
        <row r="2">
          <cell r="A2">
            <v>43462</v>
          </cell>
        </row>
      </sheetData>
      <sheetData sheetId="12120">
        <row r="2">
          <cell r="A2">
            <v>43462</v>
          </cell>
        </row>
      </sheetData>
      <sheetData sheetId="12121">
        <row r="2">
          <cell r="A2" t="str">
            <v>Complete</v>
          </cell>
        </row>
      </sheetData>
      <sheetData sheetId="12122">
        <row r="2">
          <cell r="A2" t="str">
            <v>Complete</v>
          </cell>
        </row>
      </sheetData>
      <sheetData sheetId="12123">
        <row r="2">
          <cell r="A2" t="str">
            <v>Complete</v>
          </cell>
        </row>
      </sheetData>
      <sheetData sheetId="12124">
        <row r="2">
          <cell r="A2" t="str">
            <v>Complete</v>
          </cell>
        </row>
      </sheetData>
      <sheetData sheetId="12125">
        <row r="2">
          <cell r="A2" t="str">
            <v>Complete</v>
          </cell>
        </row>
      </sheetData>
      <sheetData sheetId="12126">
        <row r="2">
          <cell r="A2" t="str">
            <v>Complete</v>
          </cell>
        </row>
      </sheetData>
      <sheetData sheetId="12127">
        <row r="2">
          <cell r="A2" t="str">
            <v>Complete</v>
          </cell>
        </row>
      </sheetData>
      <sheetData sheetId="12128">
        <row r="2">
          <cell r="A2" t="str">
            <v>Complete</v>
          </cell>
        </row>
      </sheetData>
      <sheetData sheetId="12129">
        <row r="2">
          <cell r="A2" t="str">
            <v>Complete</v>
          </cell>
        </row>
      </sheetData>
      <sheetData sheetId="12130">
        <row r="2">
          <cell r="A2" t="str">
            <v>Complete</v>
          </cell>
        </row>
      </sheetData>
      <sheetData sheetId="12131">
        <row r="2">
          <cell r="A2" t="str">
            <v>Complete</v>
          </cell>
        </row>
      </sheetData>
      <sheetData sheetId="12132">
        <row r="2">
          <cell r="A2" t="str">
            <v>Complete</v>
          </cell>
        </row>
      </sheetData>
      <sheetData sheetId="12133">
        <row r="2">
          <cell r="A2" t="str">
            <v>Complete</v>
          </cell>
        </row>
      </sheetData>
      <sheetData sheetId="12134">
        <row r="2">
          <cell r="A2" t="str">
            <v>Complete</v>
          </cell>
        </row>
      </sheetData>
      <sheetData sheetId="12135">
        <row r="2">
          <cell r="A2" t="str">
            <v>Complete</v>
          </cell>
        </row>
      </sheetData>
      <sheetData sheetId="12136">
        <row r="2">
          <cell r="A2" t="str">
            <v>Complete</v>
          </cell>
        </row>
      </sheetData>
      <sheetData sheetId="12137">
        <row r="2">
          <cell r="A2" t="str">
            <v>Complete</v>
          </cell>
        </row>
      </sheetData>
      <sheetData sheetId="12138">
        <row r="2">
          <cell r="A2" t="str">
            <v>Complete</v>
          </cell>
        </row>
      </sheetData>
      <sheetData sheetId="12139">
        <row r="2">
          <cell r="A2" t="str">
            <v>Complete</v>
          </cell>
        </row>
      </sheetData>
      <sheetData sheetId="12140">
        <row r="2">
          <cell r="A2" t="str">
            <v>Complete</v>
          </cell>
        </row>
      </sheetData>
      <sheetData sheetId="12141">
        <row r="2">
          <cell r="A2">
            <v>43462</v>
          </cell>
        </row>
      </sheetData>
      <sheetData sheetId="12142">
        <row r="2">
          <cell r="A2">
            <v>43462</v>
          </cell>
        </row>
      </sheetData>
      <sheetData sheetId="12143">
        <row r="2">
          <cell r="A2">
            <v>43462</v>
          </cell>
        </row>
      </sheetData>
      <sheetData sheetId="12144">
        <row r="2">
          <cell r="A2">
            <v>43462</v>
          </cell>
        </row>
      </sheetData>
      <sheetData sheetId="12145">
        <row r="2">
          <cell r="A2">
            <v>43462</v>
          </cell>
        </row>
      </sheetData>
      <sheetData sheetId="12146">
        <row r="2">
          <cell r="A2">
            <v>43462</v>
          </cell>
        </row>
      </sheetData>
      <sheetData sheetId="12147">
        <row r="2">
          <cell r="A2">
            <v>43462</v>
          </cell>
        </row>
      </sheetData>
      <sheetData sheetId="12148">
        <row r="2">
          <cell r="A2">
            <v>43462</v>
          </cell>
        </row>
      </sheetData>
      <sheetData sheetId="12149">
        <row r="2">
          <cell r="A2">
            <v>43462</v>
          </cell>
        </row>
      </sheetData>
      <sheetData sheetId="12150">
        <row r="2">
          <cell r="A2">
            <v>43462</v>
          </cell>
        </row>
      </sheetData>
      <sheetData sheetId="12151">
        <row r="2">
          <cell r="A2">
            <v>43462</v>
          </cell>
        </row>
      </sheetData>
      <sheetData sheetId="12152">
        <row r="2">
          <cell r="A2">
            <v>43462</v>
          </cell>
        </row>
      </sheetData>
      <sheetData sheetId="12153">
        <row r="2">
          <cell r="A2">
            <v>43462</v>
          </cell>
        </row>
      </sheetData>
      <sheetData sheetId="12154">
        <row r="2">
          <cell r="A2">
            <v>43462</v>
          </cell>
        </row>
      </sheetData>
      <sheetData sheetId="12155">
        <row r="2">
          <cell r="A2">
            <v>43462</v>
          </cell>
        </row>
      </sheetData>
      <sheetData sheetId="12156">
        <row r="2">
          <cell r="A2">
            <v>43462</v>
          </cell>
        </row>
      </sheetData>
      <sheetData sheetId="12157">
        <row r="2">
          <cell r="A2">
            <v>43462</v>
          </cell>
        </row>
      </sheetData>
      <sheetData sheetId="12158">
        <row r="2">
          <cell r="A2">
            <v>43462</v>
          </cell>
        </row>
      </sheetData>
      <sheetData sheetId="12159">
        <row r="2">
          <cell r="A2">
            <v>43462</v>
          </cell>
        </row>
      </sheetData>
      <sheetData sheetId="12160">
        <row r="2">
          <cell r="A2">
            <v>43462</v>
          </cell>
        </row>
      </sheetData>
      <sheetData sheetId="12161">
        <row r="2">
          <cell r="A2">
            <v>43462</v>
          </cell>
        </row>
      </sheetData>
      <sheetData sheetId="12162">
        <row r="2">
          <cell r="A2">
            <v>43462</v>
          </cell>
        </row>
      </sheetData>
      <sheetData sheetId="12163">
        <row r="2">
          <cell r="A2" t="str">
            <v>Complete</v>
          </cell>
        </row>
      </sheetData>
      <sheetData sheetId="12164">
        <row r="2">
          <cell r="A2" t="str">
            <v>Complete</v>
          </cell>
        </row>
      </sheetData>
      <sheetData sheetId="12165">
        <row r="2">
          <cell r="A2" t="str">
            <v>Complete</v>
          </cell>
        </row>
      </sheetData>
      <sheetData sheetId="12166">
        <row r="2">
          <cell r="A2" t="str">
            <v>Complete</v>
          </cell>
        </row>
      </sheetData>
      <sheetData sheetId="12167">
        <row r="2">
          <cell r="A2" t="str">
            <v>Complete</v>
          </cell>
        </row>
      </sheetData>
      <sheetData sheetId="12168">
        <row r="2">
          <cell r="A2" t="str">
            <v>Complete</v>
          </cell>
        </row>
      </sheetData>
      <sheetData sheetId="12169">
        <row r="2">
          <cell r="A2" t="str">
            <v>Complete</v>
          </cell>
        </row>
      </sheetData>
      <sheetData sheetId="12170">
        <row r="2">
          <cell r="A2" t="str">
            <v>Complete</v>
          </cell>
        </row>
      </sheetData>
      <sheetData sheetId="12171">
        <row r="2">
          <cell r="A2" t="str">
            <v>Complete</v>
          </cell>
        </row>
      </sheetData>
      <sheetData sheetId="12172">
        <row r="2">
          <cell r="A2" t="str">
            <v>Complete</v>
          </cell>
        </row>
      </sheetData>
      <sheetData sheetId="12173">
        <row r="2">
          <cell r="A2" t="str">
            <v>Complete</v>
          </cell>
        </row>
      </sheetData>
      <sheetData sheetId="12174">
        <row r="2">
          <cell r="A2" t="str">
            <v>Complete</v>
          </cell>
        </row>
      </sheetData>
      <sheetData sheetId="12175">
        <row r="2">
          <cell r="A2" t="str">
            <v>Complete</v>
          </cell>
        </row>
      </sheetData>
      <sheetData sheetId="12176">
        <row r="2">
          <cell r="A2" t="str">
            <v>Complete</v>
          </cell>
        </row>
      </sheetData>
      <sheetData sheetId="12177">
        <row r="2">
          <cell r="A2" t="str">
            <v>Complete</v>
          </cell>
        </row>
      </sheetData>
      <sheetData sheetId="12178">
        <row r="2">
          <cell r="A2" t="str">
            <v>Complete</v>
          </cell>
        </row>
      </sheetData>
      <sheetData sheetId="12179">
        <row r="2">
          <cell r="A2" t="str">
            <v>Complete</v>
          </cell>
        </row>
      </sheetData>
      <sheetData sheetId="12180">
        <row r="2">
          <cell r="A2" t="str">
            <v>Complete</v>
          </cell>
        </row>
      </sheetData>
      <sheetData sheetId="12181">
        <row r="2">
          <cell r="A2" t="str">
            <v>Complete</v>
          </cell>
        </row>
      </sheetData>
      <sheetData sheetId="12182">
        <row r="2">
          <cell r="A2" t="str">
            <v>Complete</v>
          </cell>
        </row>
      </sheetData>
      <sheetData sheetId="12183">
        <row r="2">
          <cell r="A2">
            <v>43462</v>
          </cell>
        </row>
      </sheetData>
      <sheetData sheetId="12184">
        <row r="2">
          <cell r="A2">
            <v>43462</v>
          </cell>
        </row>
      </sheetData>
      <sheetData sheetId="12185">
        <row r="2">
          <cell r="A2">
            <v>43462</v>
          </cell>
        </row>
      </sheetData>
      <sheetData sheetId="12186">
        <row r="2">
          <cell r="A2">
            <v>43462</v>
          </cell>
        </row>
      </sheetData>
      <sheetData sheetId="12187">
        <row r="2">
          <cell r="A2">
            <v>43462</v>
          </cell>
        </row>
      </sheetData>
      <sheetData sheetId="12188">
        <row r="2">
          <cell r="A2">
            <v>43462</v>
          </cell>
        </row>
      </sheetData>
      <sheetData sheetId="12189">
        <row r="2">
          <cell r="A2">
            <v>43462</v>
          </cell>
        </row>
      </sheetData>
      <sheetData sheetId="12190">
        <row r="2">
          <cell r="A2">
            <v>43462</v>
          </cell>
        </row>
      </sheetData>
      <sheetData sheetId="12191">
        <row r="2">
          <cell r="A2">
            <v>43462</v>
          </cell>
        </row>
      </sheetData>
      <sheetData sheetId="12192">
        <row r="2">
          <cell r="A2">
            <v>43462</v>
          </cell>
        </row>
      </sheetData>
      <sheetData sheetId="12193">
        <row r="2">
          <cell r="A2">
            <v>43462</v>
          </cell>
        </row>
      </sheetData>
      <sheetData sheetId="12194">
        <row r="2">
          <cell r="A2">
            <v>43462</v>
          </cell>
        </row>
      </sheetData>
      <sheetData sheetId="12195">
        <row r="2">
          <cell r="A2">
            <v>43462</v>
          </cell>
        </row>
      </sheetData>
      <sheetData sheetId="12196">
        <row r="2">
          <cell r="A2">
            <v>43462</v>
          </cell>
        </row>
      </sheetData>
      <sheetData sheetId="12197">
        <row r="2">
          <cell r="A2">
            <v>43462</v>
          </cell>
        </row>
      </sheetData>
      <sheetData sheetId="12198">
        <row r="2">
          <cell r="A2">
            <v>43462</v>
          </cell>
        </row>
      </sheetData>
      <sheetData sheetId="12199">
        <row r="2">
          <cell r="A2" t="str">
            <v>Complete</v>
          </cell>
        </row>
      </sheetData>
      <sheetData sheetId="12200">
        <row r="2">
          <cell r="A2">
            <v>43462</v>
          </cell>
        </row>
      </sheetData>
      <sheetData sheetId="12201">
        <row r="2">
          <cell r="A2" t="str">
            <v>Complete</v>
          </cell>
        </row>
      </sheetData>
      <sheetData sheetId="12202">
        <row r="2">
          <cell r="A2">
            <v>43462</v>
          </cell>
        </row>
      </sheetData>
      <sheetData sheetId="12203">
        <row r="2">
          <cell r="A2" t="str">
            <v>Complete</v>
          </cell>
        </row>
      </sheetData>
      <sheetData sheetId="12204">
        <row r="2">
          <cell r="A2">
            <v>43462</v>
          </cell>
        </row>
      </sheetData>
      <sheetData sheetId="12205">
        <row r="2">
          <cell r="A2" t="str">
            <v>Complete</v>
          </cell>
        </row>
      </sheetData>
      <sheetData sheetId="12206">
        <row r="2">
          <cell r="A2" t="str">
            <v>Complete</v>
          </cell>
        </row>
      </sheetData>
      <sheetData sheetId="12207">
        <row r="2">
          <cell r="A2" t="str">
            <v>Complete</v>
          </cell>
        </row>
      </sheetData>
      <sheetData sheetId="12208">
        <row r="2">
          <cell r="A2" t="str">
            <v>Complete</v>
          </cell>
        </row>
      </sheetData>
      <sheetData sheetId="12209">
        <row r="2">
          <cell r="A2" t="str">
            <v>Complete</v>
          </cell>
        </row>
      </sheetData>
      <sheetData sheetId="12210">
        <row r="2">
          <cell r="A2" t="str">
            <v>Complete</v>
          </cell>
        </row>
      </sheetData>
      <sheetData sheetId="12211">
        <row r="2">
          <cell r="A2" t="str">
            <v>Complete</v>
          </cell>
        </row>
      </sheetData>
      <sheetData sheetId="12212">
        <row r="2">
          <cell r="A2" t="str">
            <v>Complete</v>
          </cell>
        </row>
      </sheetData>
      <sheetData sheetId="12213">
        <row r="2">
          <cell r="A2" t="str">
            <v>Complete</v>
          </cell>
        </row>
      </sheetData>
      <sheetData sheetId="12214">
        <row r="2">
          <cell r="A2" t="str">
            <v>Complete</v>
          </cell>
        </row>
      </sheetData>
      <sheetData sheetId="12215">
        <row r="2">
          <cell r="A2" t="str">
            <v>Complete</v>
          </cell>
        </row>
      </sheetData>
      <sheetData sheetId="12216">
        <row r="2">
          <cell r="A2" t="str">
            <v>Complete</v>
          </cell>
        </row>
      </sheetData>
      <sheetData sheetId="12217">
        <row r="2">
          <cell r="A2" t="str">
            <v>Complete</v>
          </cell>
        </row>
      </sheetData>
      <sheetData sheetId="12218">
        <row r="2">
          <cell r="A2" t="str">
            <v>Complete</v>
          </cell>
        </row>
      </sheetData>
      <sheetData sheetId="12219">
        <row r="2">
          <cell r="A2" t="str">
            <v>Complete</v>
          </cell>
        </row>
      </sheetData>
      <sheetData sheetId="12220">
        <row r="2">
          <cell r="A2" t="str">
            <v>Complete</v>
          </cell>
        </row>
      </sheetData>
      <sheetData sheetId="12221">
        <row r="2">
          <cell r="A2" t="str">
            <v>Complete</v>
          </cell>
        </row>
      </sheetData>
      <sheetData sheetId="12222">
        <row r="2">
          <cell r="A2" t="str">
            <v>Complete</v>
          </cell>
        </row>
      </sheetData>
      <sheetData sheetId="12223">
        <row r="2">
          <cell r="A2" t="str">
            <v>Complete</v>
          </cell>
        </row>
      </sheetData>
      <sheetData sheetId="12224">
        <row r="2">
          <cell r="A2" t="str">
            <v>Complete</v>
          </cell>
        </row>
      </sheetData>
      <sheetData sheetId="12225">
        <row r="2">
          <cell r="A2">
            <v>43462</v>
          </cell>
        </row>
      </sheetData>
      <sheetData sheetId="12226">
        <row r="2">
          <cell r="A2">
            <v>43462</v>
          </cell>
        </row>
      </sheetData>
      <sheetData sheetId="12227">
        <row r="2">
          <cell r="A2">
            <v>43462</v>
          </cell>
        </row>
      </sheetData>
      <sheetData sheetId="12228">
        <row r="2">
          <cell r="A2">
            <v>43462</v>
          </cell>
        </row>
      </sheetData>
      <sheetData sheetId="12229">
        <row r="2">
          <cell r="A2">
            <v>43462</v>
          </cell>
        </row>
      </sheetData>
      <sheetData sheetId="12230">
        <row r="2">
          <cell r="A2">
            <v>43462</v>
          </cell>
        </row>
      </sheetData>
      <sheetData sheetId="12231">
        <row r="2">
          <cell r="A2">
            <v>43462</v>
          </cell>
        </row>
      </sheetData>
      <sheetData sheetId="12232">
        <row r="2">
          <cell r="A2">
            <v>43462</v>
          </cell>
        </row>
      </sheetData>
      <sheetData sheetId="12233">
        <row r="2">
          <cell r="A2">
            <v>43462</v>
          </cell>
        </row>
      </sheetData>
      <sheetData sheetId="12234">
        <row r="2">
          <cell r="A2">
            <v>43462</v>
          </cell>
        </row>
      </sheetData>
      <sheetData sheetId="12235">
        <row r="2">
          <cell r="A2">
            <v>43462</v>
          </cell>
        </row>
      </sheetData>
      <sheetData sheetId="12236">
        <row r="2">
          <cell r="A2">
            <v>43462</v>
          </cell>
        </row>
      </sheetData>
      <sheetData sheetId="12237">
        <row r="2">
          <cell r="A2">
            <v>43462</v>
          </cell>
        </row>
      </sheetData>
      <sheetData sheetId="12238">
        <row r="2">
          <cell r="A2">
            <v>43462</v>
          </cell>
        </row>
      </sheetData>
      <sheetData sheetId="12239">
        <row r="2">
          <cell r="A2">
            <v>43462</v>
          </cell>
        </row>
      </sheetData>
      <sheetData sheetId="12240">
        <row r="2">
          <cell r="A2">
            <v>43462</v>
          </cell>
        </row>
      </sheetData>
      <sheetData sheetId="12241">
        <row r="2">
          <cell r="A2">
            <v>43462</v>
          </cell>
        </row>
      </sheetData>
      <sheetData sheetId="12242">
        <row r="2">
          <cell r="A2">
            <v>43462</v>
          </cell>
        </row>
      </sheetData>
      <sheetData sheetId="12243">
        <row r="2">
          <cell r="A2">
            <v>43462</v>
          </cell>
        </row>
      </sheetData>
      <sheetData sheetId="12244">
        <row r="2">
          <cell r="A2">
            <v>43462</v>
          </cell>
        </row>
      </sheetData>
      <sheetData sheetId="12245">
        <row r="2">
          <cell r="A2">
            <v>43462</v>
          </cell>
        </row>
      </sheetData>
      <sheetData sheetId="12246">
        <row r="2">
          <cell r="A2" t="str">
            <v>Complete</v>
          </cell>
        </row>
      </sheetData>
      <sheetData sheetId="12247">
        <row r="2">
          <cell r="A2">
            <v>43462</v>
          </cell>
        </row>
      </sheetData>
      <sheetData sheetId="12248">
        <row r="2">
          <cell r="A2" t="str">
            <v>Complete</v>
          </cell>
        </row>
      </sheetData>
      <sheetData sheetId="12249">
        <row r="2">
          <cell r="A2" t="str">
            <v>Complete</v>
          </cell>
        </row>
      </sheetData>
      <sheetData sheetId="12250">
        <row r="2">
          <cell r="A2" t="str">
            <v>Complete</v>
          </cell>
        </row>
      </sheetData>
      <sheetData sheetId="12251">
        <row r="2">
          <cell r="A2" t="str">
            <v>Complete</v>
          </cell>
        </row>
      </sheetData>
      <sheetData sheetId="12252">
        <row r="2">
          <cell r="A2" t="str">
            <v>Complete</v>
          </cell>
        </row>
      </sheetData>
      <sheetData sheetId="12253">
        <row r="2">
          <cell r="A2" t="str">
            <v>Complete</v>
          </cell>
        </row>
      </sheetData>
      <sheetData sheetId="12254">
        <row r="2">
          <cell r="A2" t="str">
            <v>Complete</v>
          </cell>
        </row>
      </sheetData>
      <sheetData sheetId="12255">
        <row r="2">
          <cell r="A2" t="str">
            <v>Complete</v>
          </cell>
        </row>
      </sheetData>
      <sheetData sheetId="12256">
        <row r="2">
          <cell r="A2" t="str">
            <v>Complete</v>
          </cell>
        </row>
      </sheetData>
      <sheetData sheetId="12257">
        <row r="2">
          <cell r="A2" t="str">
            <v>Complete</v>
          </cell>
        </row>
      </sheetData>
      <sheetData sheetId="12258">
        <row r="2">
          <cell r="A2" t="str">
            <v>Complete</v>
          </cell>
        </row>
      </sheetData>
      <sheetData sheetId="12259">
        <row r="2">
          <cell r="A2" t="str">
            <v>Complete</v>
          </cell>
        </row>
      </sheetData>
      <sheetData sheetId="12260">
        <row r="2">
          <cell r="A2" t="str">
            <v>Complete</v>
          </cell>
        </row>
      </sheetData>
      <sheetData sheetId="12261">
        <row r="2">
          <cell r="A2" t="str">
            <v>Complete</v>
          </cell>
        </row>
      </sheetData>
      <sheetData sheetId="12262">
        <row r="2">
          <cell r="A2" t="str">
            <v>Complete</v>
          </cell>
        </row>
      </sheetData>
      <sheetData sheetId="12263">
        <row r="2">
          <cell r="A2" t="str">
            <v>Complete</v>
          </cell>
        </row>
      </sheetData>
      <sheetData sheetId="12264">
        <row r="2">
          <cell r="A2" t="str">
            <v>Complete</v>
          </cell>
        </row>
      </sheetData>
      <sheetData sheetId="12265">
        <row r="2">
          <cell r="A2" t="str">
            <v>Complete</v>
          </cell>
        </row>
      </sheetData>
      <sheetData sheetId="12266">
        <row r="2">
          <cell r="A2" t="str">
            <v>Complete</v>
          </cell>
        </row>
      </sheetData>
      <sheetData sheetId="12267">
        <row r="2">
          <cell r="A2">
            <v>43462</v>
          </cell>
        </row>
      </sheetData>
      <sheetData sheetId="12268">
        <row r="2">
          <cell r="A2">
            <v>43462</v>
          </cell>
        </row>
      </sheetData>
      <sheetData sheetId="12269">
        <row r="2">
          <cell r="A2">
            <v>43462</v>
          </cell>
        </row>
      </sheetData>
      <sheetData sheetId="12270">
        <row r="2">
          <cell r="A2">
            <v>43462</v>
          </cell>
        </row>
      </sheetData>
      <sheetData sheetId="12271">
        <row r="2">
          <cell r="A2">
            <v>43462</v>
          </cell>
        </row>
      </sheetData>
      <sheetData sheetId="12272">
        <row r="2">
          <cell r="A2">
            <v>43462</v>
          </cell>
        </row>
      </sheetData>
      <sheetData sheetId="12273">
        <row r="2">
          <cell r="A2">
            <v>43462</v>
          </cell>
        </row>
      </sheetData>
      <sheetData sheetId="12274">
        <row r="2">
          <cell r="A2" t="str">
            <v>Complete</v>
          </cell>
        </row>
      </sheetData>
      <sheetData sheetId="12275">
        <row r="2">
          <cell r="A2">
            <v>43462</v>
          </cell>
        </row>
      </sheetData>
      <sheetData sheetId="12276">
        <row r="2">
          <cell r="A2">
            <v>43462</v>
          </cell>
        </row>
      </sheetData>
      <sheetData sheetId="12277">
        <row r="2">
          <cell r="A2">
            <v>43462</v>
          </cell>
        </row>
      </sheetData>
      <sheetData sheetId="12278">
        <row r="2">
          <cell r="A2">
            <v>43462</v>
          </cell>
        </row>
      </sheetData>
      <sheetData sheetId="12279">
        <row r="2">
          <cell r="A2">
            <v>43462</v>
          </cell>
        </row>
      </sheetData>
      <sheetData sheetId="12280">
        <row r="2">
          <cell r="A2">
            <v>43462</v>
          </cell>
        </row>
      </sheetData>
      <sheetData sheetId="12281">
        <row r="2">
          <cell r="A2">
            <v>43462</v>
          </cell>
        </row>
      </sheetData>
      <sheetData sheetId="12282">
        <row r="2">
          <cell r="A2">
            <v>43462</v>
          </cell>
        </row>
      </sheetData>
      <sheetData sheetId="12283">
        <row r="2">
          <cell r="A2">
            <v>43462</v>
          </cell>
        </row>
      </sheetData>
      <sheetData sheetId="12284">
        <row r="2">
          <cell r="A2">
            <v>43462</v>
          </cell>
        </row>
      </sheetData>
      <sheetData sheetId="12285">
        <row r="2">
          <cell r="A2">
            <v>43462</v>
          </cell>
        </row>
      </sheetData>
      <sheetData sheetId="12286">
        <row r="2">
          <cell r="A2">
            <v>43462</v>
          </cell>
        </row>
      </sheetData>
      <sheetData sheetId="12287">
        <row r="2">
          <cell r="A2">
            <v>43462</v>
          </cell>
        </row>
      </sheetData>
      <sheetData sheetId="12288">
        <row r="2">
          <cell r="A2">
            <v>43462</v>
          </cell>
        </row>
      </sheetData>
      <sheetData sheetId="12289">
        <row r="2">
          <cell r="A2" t="str">
            <v>Complete</v>
          </cell>
        </row>
      </sheetData>
      <sheetData sheetId="12290">
        <row r="2">
          <cell r="A2" t="str">
            <v>Complete</v>
          </cell>
        </row>
      </sheetData>
      <sheetData sheetId="12291">
        <row r="2">
          <cell r="A2" t="str">
            <v>Complete</v>
          </cell>
        </row>
      </sheetData>
      <sheetData sheetId="12292">
        <row r="2">
          <cell r="A2" t="str">
            <v>Complete</v>
          </cell>
        </row>
      </sheetData>
      <sheetData sheetId="12293">
        <row r="2">
          <cell r="A2" t="str">
            <v>Complete</v>
          </cell>
        </row>
      </sheetData>
      <sheetData sheetId="12294">
        <row r="2">
          <cell r="A2" t="str">
            <v>Complete</v>
          </cell>
        </row>
      </sheetData>
      <sheetData sheetId="12295">
        <row r="2">
          <cell r="A2" t="str">
            <v>Complete</v>
          </cell>
        </row>
      </sheetData>
      <sheetData sheetId="12296">
        <row r="2">
          <cell r="A2" t="str">
            <v>Complete</v>
          </cell>
        </row>
      </sheetData>
      <sheetData sheetId="12297">
        <row r="2">
          <cell r="A2" t="str">
            <v>Complete</v>
          </cell>
        </row>
      </sheetData>
      <sheetData sheetId="12298">
        <row r="2">
          <cell r="A2" t="str">
            <v>Complete</v>
          </cell>
        </row>
      </sheetData>
      <sheetData sheetId="12299">
        <row r="2">
          <cell r="A2" t="str">
            <v>Complete</v>
          </cell>
        </row>
      </sheetData>
      <sheetData sheetId="12300">
        <row r="2">
          <cell r="A2" t="str">
            <v>Complete</v>
          </cell>
        </row>
      </sheetData>
      <sheetData sheetId="12301">
        <row r="2">
          <cell r="A2" t="str">
            <v>Complete</v>
          </cell>
        </row>
      </sheetData>
      <sheetData sheetId="12302">
        <row r="2">
          <cell r="A2" t="str">
            <v>Complete</v>
          </cell>
        </row>
      </sheetData>
      <sheetData sheetId="12303">
        <row r="2">
          <cell r="A2" t="str">
            <v>Complete</v>
          </cell>
        </row>
      </sheetData>
      <sheetData sheetId="12304">
        <row r="2">
          <cell r="A2" t="str">
            <v>Complete</v>
          </cell>
        </row>
      </sheetData>
      <sheetData sheetId="12305">
        <row r="2">
          <cell r="A2" t="str">
            <v>Complete</v>
          </cell>
        </row>
      </sheetData>
      <sheetData sheetId="12306">
        <row r="2">
          <cell r="A2" t="str">
            <v>Complete</v>
          </cell>
        </row>
      </sheetData>
      <sheetData sheetId="12307">
        <row r="2">
          <cell r="A2" t="str">
            <v>Complete</v>
          </cell>
        </row>
      </sheetData>
      <sheetData sheetId="12308">
        <row r="2">
          <cell r="A2" t="str">
            <v>Complete</v>
          </cell>
        </row>
      </sheetData>
      <sheetData sheetId="12309">
        <row r="2">
          <cell r="A2">
            <v>43462</v>
          </cell>
        </row>
      </sheetData>
      <sheetData sheetId="12310">
        <row r="2">
          <cell r="A2">
            <v>43462</v>
          </cell>
        </row>
      </sheetData>
      <sheetData sheetId="12311">
        <row r="2">
          <cell r="A2">
            <v>43462</v>
          </cell>
        </row>
      </sheetData>
      <sheetData sheetId="12312">
        <row r="2">
          <cell r="A2">
            <v>43462</v>
          </cell>
        </row>
      </sheetData>
      <sheetData sheetId="12313">
        <row r="2">
          <cell r="A2">
            <v>43462</v>
          </cell>
        </row>
      </sheetData>
      <sheetData sheetId="12314">
        <row r="2">
          <cell r="A2">
            <v>43462</v>
          </cell>
        </row>
      </sheetData>
      <sheetData sheetId="12315">
        <row r="2">
          <cell r="A2">
            <v>43462</v>
          </cell>
        </row>
      </sheetData>
      <sheetData sheetId="12316">
        <row r="2">
          <cell r="A2">
            <v>43462</v>
          </cell>
        </row>
      </sheetData>
      <sheetData sheetId="12317">
        <row r="2">
          <cell r="A2" t="str">
            <v>Complete</v>
          </cell>
        </row>
      </sheetData>
      <sheetData sheetId="12318">
        <row r="2">
          <cell r="A2">
            <v>43462</v>
          </cell>
        </row>
      </sheetData>
      <sheetData sheetId="12319">
        <row r="2">
          <cell r="A2" t="str">
            <v>Complete</v>
          </cell>
        </row>
      </sheetData>
      <sheetData sheetId="12320">
        <row r="2">
          <cell r="A2">
            <v>43462</v>
          </cell>
        </row>
      </sheetData>
      <sheetData sheetId="12321">
        <row r="2">
          <cell r="A2" t="str">
            <v>Complete</v>
          </cell>
        </row>
      </sheetData>
      <sheetData sheetId="12322">
        <row r="2">
          <cell r="A2">
            <v>43462</v>
          </cell>
        </row>
      </sheetData>
      <sheetData sheetId="12323">
        <row r="2">
          <cell r="A2">
            <v>43462</v>
          </cell>
        </row>
      </sheetData>
      <sheetData sheetId="12324">
        <row r="2">
          <cell r="A2">
            <v>43462</v>
          </cell>
        </row>
      </sheetData>
      <sheetData sheetId="12325">
        <row r="2">
          <cell r="A2">
            <v>43462</v>
          </cell>
        </row>
      </sheetData>
      <sheetData sheetId="12326">
        <row r="2">
          <cell r="A2">
            <v>43462</v>
          </cell>
        </row>
      </sheetData>
      <sheetData sheetId="12327">
        <row r="2">
          <cell r="A2">
            <v>43462</v>
          </cell>
        </row>
      </sheetData>
      <sheetData sheetId="12328">
        <row r="2">
          <cell r="A2">
            <v>43462</v>
          </cell>
        </row>
      </sheetData>
      <sheetData sheetId="12329">
        <row r="2">
          <cell r="A2">
            <v>43462</v>
          </cell>
        </row>
      </sheetData>
      <sheetData sheetId="12330">
        <row r="2">
          <cell r="A2">
            <v>43462</v>
          </cell>
        </row>
      </sheetData>
      <sheetData sheetId="12331">
        <row r="2">
          <cell r="A2">
            <v>43462</v>
          </cell>
        </row>
      </sheetData>
      <sheetData sheetId="12332">
        <row r="2">
          <cell r="A2" t="str">
            <v>Complete</v>
          </cell>
        </row>
      </sheetData>
      <sheetData sheetId="12333">
        <row r="2">
          <cell r="A2" t="str">
            <v>Complete</v>
          </cell>
        </row>
      </sheetData>
      <sheetData sheetId="12334">
        <row r="2">
          <cell r="A2" t="str">
            <v>Complete</v>
          </cell>
        </row>
      </sheetData>
      <sheetData sheetId="12335">
        <row r="2">
          <cell r="A2" t="str">
            <v>Complete</v>
          </cell>
        </row>
      </sheetData>
      <sheetData sheetId="12336">
        <row r="2">
          <cell r="A2" t="str">
            <v>Complete</v>
          </cell>
        </row>
      </sheetData>
      <sheetData sheetId="12337">
        <row r="2">
          <cell r="A2" t="str">
            <v>Complete</v>
          </cell>
        </row>
      </sheetData>
      <sheetData sheetId="12338">
        <row r="2">
          <cell r="A2" t="str">
            <v>Complete</v>
          </cell>
        </row>
      </sheetData>
      <sheetData sheetId="12339">
        <row r="2">
          <cell r="A2" t="str">
            <v>Complete</v>
          </cell>
        </row>
      </sheetData>
      <sheetData sheetId="12340">
        <row r="2">
          <cell r="A2" t="str">
            <v>Complete</v>
          </cell>
        </row>
      </sheetData>
      <sheetData sheetId="12341">
        <row r="2">
          <cell r="A2" t="str">
            <v>Complete</v>
          </cell>
        </row>
      </sheetData>
      <sheetData sheetId="12342">
        <row r="2">
          <cell r="A2" t="str">
            <v>Complete</v>
          </cell>
        </row>
      </sheetData>
      <sheetData sheetId="12343">
        <row r="2">
          <cell r="A2" t="str">
            <v>Complete</v>
          </cell>
        </row>
      </sheetData>
      <sheetData sheetId="12344">
        <row r="2">
          <cell r="A2" t="str">
            <v>Complete</v>
          </cell>
        </row>
      </sheetData>
      <sheetData sheetId="12345">
        <row r="2">
          <cell r="A2" t="str">
            <v>Complete</v>
          </cell>
        </row>
      </sheetData>
      <sheetData sheetId="12346">
        <row r="2">
          <cell r="A2" t="str">
            <v>Complete</v>
          </cell>
        </row>
      </sheetData>
      <sheetData sheetId="12347">
        <row r="2">
          <cell r="A2" t="str">
            <v>Complete</v>
          </cell>
        </row>
      </sheetData>
      <sheetData sheetId="12348">
        <row r="2">
          <cell r="A2" t="str">
            <v>Complete</v>
          </cell>
        </row>
      </sheetData>
      <sheetData sheetId="12349">
        <row r="2">
          <cell r="A2" t="str">
            <v>Complete</v>
          </cell>
        </row>
      </sheetData>
      <sheetData sheetId="12350">
        <row r="2">
          <cell r="A2" t="str">
            <v>Complete</v>
          </cell>
        </row>
      </sheetData>
      <sheetData sheetId="12351">
        <row r="2">
          <cell r="A2">
            <v>43462</v>
          </cell>
        </row>
      </sheetData>
      <sheetData sheetId="12352">
        <row r="2">
          <cell r="A2">
            <v>43462</v>
          </cell>
        </row>
      </sheetData>
      <sheetData sheetId="12353">
        <row r="2">
          <cell r="A2">
            <v>43462</v>
          </cell>
        </row>
      </sheetData>
      <sheetData sheetId="12354">
        <row r="2">
          <cell r="A2">
            <v>43462</v>
          </cell>
        </row>
      </sheetData>
      <sheetData sheetId="12355">
        <row r="2">
          <cell r="A2">
            <v>43462</v>
          </cell>
        </row>
      </sheetData>
      <sheetData sheetId="12356">
        <row r="2">
          <cell r="A2">
            <v>43462</v>
          </cell>
        </row>
      </sheetData>
      <sheetData sheetId="12357">
        <row r="2">
          <cell r="A2">
            <v>43462</v>
          </cell>
        </row>
      </sheetData>
      <sheetData sheetId="12358">
        <row r="2">
          <cell r="A2">
            <v>43462</v>
          </cell>
        </row>
      </sheetData>
      <sheetData sheetId="12359">
        <row r="2">
          <cell r="A2">
            <v>43462</v>
          </cell>
        </row>
      </sheetData>
      <sheetData sheetId="12360">
        <row r="2">
          <cell r="A2">
            <v>43462</v>
          </cell>
        </row>
      </sheetData>
      <sheetData sheetId="12361">
        <row r="2">
          <cell r="A2">
            <v>43462</v>
          </cell>
        </row>
      </sheetData>
      <sheetData sheetId="12362">
        <row r="2">
          <cell r="A2">
            <v>43462</v>
          </cell>
        </row>
      </sheetData>
      <sheetData sheetId="12363">
        <row r="2">
          <cell r="A2">
            <v>43462</v>
          </cell>
        </row>
      </sheetData>
      <sheetData sheetId="12364">
        <row r="2">
          <cell r="A2" t="str">
            <v>Complete</v>
          </cell>
        </row>
      </sheetData>
      <sheetData sheetId="12365">
        <row r="2">
          <cell r="A2">
            <v>43462</v>
          </cell>
        </row>
      </sheetData>
      <sheetData sheetId="12366">
        <row r="2">
          <cell r="A2">
            <v>43462</v>
          </cell>
        </row>
      </sheetData>
      <sheetData sheetId="12367">
        <row r="2">
          <cell r="A2">
            <v>43462</v>
          </cell>
        </row>
      </sheetData>
      <sheetData sheetId="12368">
        <row r="2">
          <cell r="A2">
            <v>43462</v>
          </cell>
        </row>
      </sheetData>
      <sheetData sheetId="12369">
        <row r="2">
          <cell r="A2">
            <v>43462</v>
          </cell>
        </row>
      </sheetData>
      <sheetData sheetId="12370">
        <row r="2">
          <cell r="A2">
            <v>43462</v>
          </cell>
        </row>
      </sheetData>
      <sheetData sheetId="12371">
        <row r="2">
          <cell r="A2">
            <v>43462</v>
          </cell>
        </row>
      </sheetData>
      <sheetData sheetId="12372">
        <row r="2">
          <cell r="A2">
            <v>43462</v>
          </cell>
        </row>
      </sheetData>
      <sheetData sheetId="12373">
        <row r="2">
          <cell r="A2">
            <v>43462</v>
          </cell>
        </row>
      </sheetData>
      <sheetData sheetId="12374">
        <row r="2">
          <cell r="A2" t="str">
            <v>Complete</v>
          </cell>
        </row>
      </sheetData>
      <sheetData sheetId="12375">
        <row r="2">
          <cell r="A2" t="str">
            <v>Complete</v>
          </cell>
        </row>
      </sheetData>
      <sheetData sheetId="12376">
        <row r="2">
          <cell r="A2" t="str">
            <v>Complete</v>
          </cell>
        </row>
      </sheetData>
      <sheetData sheetId="12377">
        <row r="2">
          <cell r="A2" t="str">
            <v>Complete</v>
          </cell>
        </row>
      </sheetData>
      <sheetData sheetId="12378">
        <row r="2">
          <cell r="A2" t="str">
            <v>Complete</v>
          </cell>
        </row>
      </sheetData>
      <sheetData sheetId="12379">
        <row r="2">
          <cell r="A2" t="str">
            <v>Complete</v>
          </cell>
        </row>
      </sheetData>
      <sheetData sheetId="12380">
        <row r="2">
          <cell r="A2" t="str">
            <v>Complete</v>
          </cell>
        </row>
      </sheetData>
      <sheetData sheetId="12381">
        <row r="2">
          <cell r="A2" t="str">
            <v>Complete</v>
          </cell>
        </row>
      </sheetData>
      <sheetData sheetId="12382">
        <row r="2">
          <cell r="A2" t="str">
            <v>Complete</v>
          </cell>
        </row>
      </sheetData>
      <sheetData sheetId="12383">
        <row r="2">
          <cell r="A2" t="str">
            <v>Complete</v>
          </cell>
        </row>
      </sheetData>
      <sheetData sheetId="12384">
        <row r="2">
          <cell r="A2" t="str">
            <v>Complete</v>
          </cell>
        </row>
      </sheetData>
      <sheetData sheetId="12385">
        <row r="2">
          <cell r="A2" t="str">
            <v>Complete</v>
          </cell>
        </row>
      </sheetData>
      <sheetData sheetId="12386">
        <row r="2">
          <cell r="A2" t="str">
            <v>Complete</v>
          </cell>
        </row>
      </sheetData>
      <sheetData sheetId="12387">
        <row r="2">
          <cell r="A2" t="str">
            <v>Complete</v>
          </cell>
        </row>
      </sheetData>
      <sheetData sheetId="12388">
        <row r="2">
          <cell r="A2" t="str">
            <v>Complete</v>
          </cell>
        </row>
      </sheetData>
      <sheetData sheetId="12389">
        <row r="2">
          <cell r="A2" t="str">
            <v>Complete</v>
          </cell>
        </row>
      </sheetData>
      <sheetData sheetId="12390">
        <row r="2">
          <cell r="A2" t="str">
            <v>Complete</v>
          </cell>
        </row>
      </sheetData>
      <sheetData sheetId="12391">
        <row r="2">
          <cell r="A2" t="str">
            <v>Complete</v>
          </cell>
        </row>
      </sheetData>
      <sheetData sheetId="12392">
        <row r="2">
          <cell r="A2" t="str">
            <v>Complete</v>
          </cell>
        </row>
      </sheetData>
      <sheetData sheetId="12393">
        <row r="2">
          <cell r="A2" t="str">
            <v>Complete</v>
          </cell>
        </row>
      </sheetData>
      <sheetData sheetId="12394">
        <row r="2">
          <cell r="A2" t="str">
            <v>Complete</v>
          </cell>
        </row>
      </sheetData>
      <sheetData sheetId="12395">
        <row r="2">
          <cell r="A2">
            <v>43462</v>
          </cell>
        </row>
      </sheetData>
      <sheetData sheetId="12396">
        <row r="2">
          <cell r="A2">
            <v>43462</v>
          </cell>
        </row>
      </sheetData>
      <sheetData sheetId="12397">
        <row r="2">
          <cell r="A2">
            <v>43462</v>
          </cell>
        </row>
      </sheetData>
      <sheetData sheetId="12398">
        <row r="2">
          <cell r="A2">
            <v>43462</v>
          </cell>
        </row>
      </sheetData>
      <sheetData sheetId="12399">
        <row r="2">
          <cell r="A2">
            <v>43462</v>
          </cell>
        </row>
      </sheetData>
      <sheetData sheetId="12400">
        <row r="2">
          <cell r="A2">
            <v>43462</v>
          </cell>
        </row>
      </sheetData>
      <sheetData sheetId="12401">
        <row r="2">
          <cell r="A2">
            <v>43462</v>
          </cell>
        </row>
      </sheetData>
      <sheetData sheetId="12402">
        <row r="2">
          <cell r="A2">
            <v>43462</v>
          </cell>
        </row>
      </sheetData>
      <sheetData sheetId="12403">
        <row r="2">
          <cell r="A2">
            <v>43462</v>
          </cell>
        </row>
      </sheetData>
      <sheetData sheetId="12404">
        <row r="2">
          <cell r="A2">
            <v>43462</v>
          </cell>
        </row>
      </sheetData>
      <sheetData sheetId="12405">
        <row r="2">
          <cell r="A2">
            <v>43462</v>
          </cell>
        </row>
      </sheetData>
      <sheetData sheetId="12406">
        <row r="2">
          <cell r="A2">
            <v>43462</v>
          </cell>
        </row>
      </sheetData>
      <sheetData sheetId="12407">
        <row r="2">
          <cell r="A2" t="str">
            <v>Complete</v>
          </cell>
        </row>
      </sheetData>
      <sheetData sheetId="12408">
        <row r="2">
          <cell r="A2">
            <v>43462</v>
          </cell>
        </row>
      </sheetData>
      <sheetData sheetId="12409">
        <row r="2">
          <cell r="A2" t="str">
            <v>Complete</v>
          </cell>
        </row>
      </sheetData>
      <sheetData sheetId="12410">
        <row r="2">
          <cell r="A2">
            <v>43462</v>
          </cell>
        </row>
      </sheetData>
      <sheetData sheetId="12411">
        <row r="2">
          <cell r="A2" t="str">
            <v>Complete</v>
          </cell>
        </row>
      </sheetData>
      <sheetData sheetId="12412">
        <row r="2">
          <cell r="A2">
            <v>43462</v>
          </cell>
        </row>
      </sheetData>
      <sheetData sheetId="12413">
        <row r="2">
          <cell r="A2" t="str">
            <v>Complete</v>
          </cell>
        </row>
      </sheetData>
      <sheetData sheetId="12414">
        <row r="2">
          <cell r="A2">
            <v>43462</v>
          </cell>
        </row>
      </sheetData>
      <sheetData sheetId="12415">
        <row r="2">
          <cell r="A2">
            <v>43462</v>
          </cell>
        </row>
      </sheetData>
      <sheetData sheetId="12416">
        <row r="2">
          <cell r="A2" t="str">
            <v>Complete</v>
          </cell>
        </row>
      </sheetData>
      <sheetData sheetId="12417">
        <row r="2">
          <cell r="A2" t="str">
            <v>Complete</v>
          </cell>
        </row>
      </sheetData>
      <sheetData sheetId="12418">
        <row r="2">
          <cell r="A2" t="str">
            <v>Complete</v>
          </cell>
        </row>
      </sheetData>
      <sheetData sheetId="12419">
        <row r="2">
          <cell r="A2" t="str">
            <v>Complete</v>
          </cell>
        </row>
      </sheetData>
      <sheetData sheetId="12420">
        <row r="2">
          <cell r="A2" t="str">
            <v>Complete</v>
          </cell>
        </row>
      </sheetData>
      <sheetData sheetId="12421">
        <row r="2">
          <cell r="A2" t="str">
            <v>Complete</v>
          </cell>
        </row>
      </sheetData>
      <sheetData sheetId="12422">
        <row r="2">
          <cell r="A2" t="str">
            <v>Complete</v>
          </cell>
        </row>
      </sheetData>
      <sheetData sheetId="12423">
        <row r="2">
          <cell r="A2" t="str">
            <v>Complete</v>
          </cell>
        </row>
      </sheetData>
      <sheetData sheetId="12424">
        <row r="2">
          <cell r="A2" t="str">
            <v>Complete</v>
          </cell>
        </row>
      </sheetData>
      <sheetData sheetId="12425">
        <row r="2">
          <cell r="A2" t="str">
            <v>Complete</v>
          </cell>
        </row>
      </sheetData>
      <sheetData sheetId="12426">
        <row r="2">
          <cell r="A2" t="str">
            <v>Complete</v>
          </cell>
        </row>
      </sheetData>
      <sheetData sheetId="12427">
        <row r="2">
          <cell r="A2" t="str">
            <v>Complete</v>
          </cell>
        </row>
      </sheetData>
      <sheetData sheetId="12428">
        <row r="2">
          <cell r="A2" t="str">
            <v>Complete</v>
          </cell>
        </row>
      </sheetData>
      <sheetData sheetId="12429">
        <row r="2">
          <cell r="A2" t="str">
            <v>Complete</v>
          </cell>
        </row>
      </sheetData>
      <sheetData sheetId="12430">
        <row r="2">
          <cell r="A2" t="str">
            <v>Complete</v>
          </cell>
        </row>
      </sheetData>
      <sheetData sheetId="12431">
        <row r="2">
          <cell r="A2" t="str">
            <v>Complete</v>
          </cell>
        </row>
      </sheetData>
      <sheetData sheetId="12432">
        <row r="2">
          <cell r="A2" t="str">
            <v>Complete</v>
          </cell>
        </row>
      </sheetData>
      <sheetData sheetId="12433">
        <row r="2">
          <cell r="A2" t="str">
            <v>Complete</v>
          </cell>
        </row>
      </sheetData>
      <sheetData sheetId="12434">
        <row r="2">
          <cell r="A2" t="str">
            <v>Complete</v>
          </cell>
        </row>
      </sheetData>
      <sheetData sheetId="12435">
        <row r="2">
          <cell r="A2" t="str">
            <v>Complete</v>
          </cell>
        </row>
      </sheetData>
      <sheetData sheetId="12436">
        <row r="2">
          <cell r="A2" t="str">
            <v>Complete</v>
          </cell>
        </row>
      </sheetData>
      <sheetData sheetId="12437">
        <row r="2">
          <cell r="A2" t="str">
            <v>Complete</v>
          </cell>
        </row>
      </sheetData>
      <sheetData sheetId="12438">
        <row r="2">
          <cell r="A2">
            <v>43462</v>
          </cell>
        </row>
      </sheetData>
      <sheetData sheetId="12439">
        <row r="2">
          <cell r="A2">
            <v>43462</v>
          </cell>
        </row>
      </sheetData>
      <sheetData sheetId="12440">
        <row r="2">
          <cell r="A2">
            <v>43462</v>
          </cell>
        </row>
      </sheetData>
      <sheetData sheetId="12441">
        <row r="2">
          <cell r="A2">
            <v>43462</v>
          </cell>
        </row>
      </sheetData>
      <sheetData sheetId="12442">
        <row r="2">
          <cell r="A2">
            <v>43462</v>
          </cell>
        </row>
      </sheetData>
      <sheetData sheetId="12443">
        <row r="2">
          <cell r="A2">
            <v>43462</v>
          </cell>
        </row>
      </sheetData>
      <sheetData sheetId="12444">
        <row r="2">
          <cell r="A2">
            <v>43462</v>
          </cell>
        </row>
      </sheetData>
      <sheetData sheetId="12445">
        <row r="2">
          <cell r="A2">
            <v>43462</v>
          </cell>
        </row>
      </sheetData>
      <sheetData sheetId="12446">
        <row r="2">
          <cell r="A2">
            <v>43462</v>
          </cell>
        </row>
      </sheetData>
      <sheetData sheetId="12447">
        <row r="2">
          <cell r="A2">
            <v>43462</v>
          </cell>
        </row>
      </sheetData>
      <sheetData sheetId="12448">
        <row r="2">
          <cell r="A2">
            <v>43462</v>
          </cell>
        </row>
      </sheetData>
      <sheetData sheetId="12449">
        <row r="2">
          <cell r="A2">
            <v>43462</v>
          </cell>
        </row>
      </sheetData>
      <sheetData sheetId="12450">
        <row r="2">
          <cell r="A2" t="str">
            <v>Complete</v>
          </cell>
        </row>
      </sheetData>
      <sheetData sheetId="12451">
        <row r="2">
          <cell r="A2">
            <v>43462</v>
          </cell>
        </row>
      </sheetData>
      <sheetData sheetId="12452">
        <row r="2">
          <cell r="A2" t="str">
            <v>Complete</v>
          </cell>
        </row>
      </sheetData>
      <sheetData sheetId="12453">
        <row r="2">
          <cell r="A2">
            <v>43462</v>
          </cell>
        </row>
      </sheetData>
      <sheetData sheetId="12454">
        <row r="2">
          <cell r="A2" t="str">
            <v>Complete</v>
          </cell>
        </row>
      </sheetData>
      <sheetData sheetId="12455">
        <row r="2">
          <cell r="A2">
            <v>43462</v>
          </cell>
        </row>
      </sheetData>
      <sheetData sheetId="12456">
        <row r="2">
          <cell r="A2" t="str">
            <v>Complete</v>
          </cell>
        </row>
      </sheetData>
      <sheetData sheetId="12457">
        <row r="2">
          <cell r="A2">
            <v>43462</v>
          </cell>
        </row>
      </sheetData>
      <sheetData sheetId="12458">
        <row r="2">
          <cell r="A2" t="str">
            <v>Complete</v>
          </cell>
        </row>
      </sheetData>
      <sheetData sheetId="12459">
        <row r="2">
          <cell r="A2" t="str">
            <v>Complete</v>
          </cell>
        </row>
      </sheetData>
      <sheetData sheetId="12460">
        <row r="2">
          <cell r="A2" t="str">
            <v>Complete</v>
          </cell>
        </row>
      </sheetData>
      <sheetData sheetId="12461">
        <row r="2">
          <cell r="A2" t="str">
            <v>Complete</v>
          </cell>
        </row>
      </sheetData>
      <sheetData sheetId="12462">
        <row r="2">
          <cell r="A2" t="str">
            <v>Complete</v>
          </cell>
        </row>
      </sheetData>
      <sheetData sheetId="12463">
        <row r="2">
          <cell r="A2" t="str">
            <v>Complete</v>
          </cell>
        </row>
      </sheetData>
      <sheetData sheetId="12464">
        <row r="2">
          <cell r="A2" t="str">
            <v>Complete</v>
          </cell>
        </row>
      </sheetData>
      <sheetData sheetId="12465">
        <row r="2">
          <cell r="A2" t="str">
            <v>Complete</v>
          </cell>
        </row>
      </sheetData>
      <sheetData sheetId="12466">
        <row r="2">
          <cell r="A2" t="str">
            <v>Complete</v>
          </cell>
        </row>
      </sheetData>
      <sheetData sheetId="12467">
        <row r="2">
          <cell r="A2" t="str">
            <v>Complete</v>
          </cell>
        </row>
      </sheetData>
      <sheetData sheetId="12468">
        <row r="2">
          <cell r="A2" t="str">
            <v>Complete</v>
          </cell>
        </row>
      </sheetData>
      <sheetData sheetId="12469">
        <row r="2">
          <cell r="A2" t="str">
            <v>Complete</v>
          </cell>
        </row>
      </sheetData>
      <sheetData sheetId="12470">
        <row r="2">
          <cell r="A2" t="str">
            <v>Complete</v>
          </cell>
        </row>
      </sheetData>
      <sheetData sheetId="12471">
        <row r="2">
          <cell r="A2" t="str">
            <v>Complete</v>
          </cell>
        </row>
      </sheetData>
      <sheetData sheetId="12472">
        <row r="2">
          <cell r="A2" t="str">
            <v>Complete</v>
          </cell>
        </row>
      </sheetData>
      <sheetData sheetId="12473">
        <row r="2">
          <cell r="A2" t="str">
            <v>Complete</v>
          </cell>
        </row>
      </sheetData>
      <sheetData sheetId="12474">
        <row r="2">
          <cell r="A2" t="str">
            <v>Complete</v>
          </cell>
        </row>
      </sheetData>
      <sheetData sheetId="12475">
        <row r="2">
          <cell r="A2" t="str">
            <v>Complete</v>
          </cell>
        </row>
      </sheetData>
      <sheetData sheetId="12476">
        <row r="2">
          <cell r="A2" t="str">
            <v>Complete</v>
          </cell>
        </row>
      </sheetData>
      <sheetData sheetId="12477">
        <row r="2">
          <cell r="A2" t="str">
            <v>Complete</v>
          </cell>
        </row>
      </sheetData>
      <sheetData sheetId="12478">
        <row r="2">
          <cell r="A2" t="str">
            <v>Complete</v>
          </cell>
        </row>
      </sheetData>
      <sheetData sheetId="12479">
        <row r="2">
          <cell r="A2">
            <v>43462</v>
          </cell>
        </row>
      </sheetData>
      <sheetData sheetId="12480">
        <row r="2">
          <cell r="A2">
            <v>43462</v>
          </cell>
        </row>
      </sheetData>
      <sheetData sheetId="12481">
        <row r="2">
          <cell r="A2">
            <v>43462</v>
          </cell>
        </row>
      </sheetData>
      <sheetData sheetId="12482">
        <row r="2">
          <cell r="A2">
            <v>43462</v>
          </cell>
        </row>
      </sheetData>
      <sheetData sheetId="12483">
        <row r="2">
          <cell r="A2">
            <v>43462</v>
          </cell>
        </row>
      </sheetData>
      <sheetData sheetId="12484">
        <row r="2">
          <cell r="A2">
            <v>43462</v>
          </cell>
        </row>
      </sheetData>
      <sheetData sheetId="12485">
        <row r="2">
          <cell r="A2">
            <v>43462</v>
          </cell>
        </row>
      </sheetData>
      <sheetData sheetId="12486">
        <row r="2">
          <cell r="A2">
            <v>43462</v>
          </cell>
        </row>
      </sheetData>
      <sheetData sheetId="12487">
        <row r="2">
          <cell r="A2">
            <v>43462</v>
          </cell>
        </row>
      </sheetData>
      <sheetData sheetId="12488">
        <row r="2">
          <cell r="A2">
            <v>43462</v>
          </cell>
        </row>
      </sheetData>
      <sheetData sheetId="12489">
        <row r="2">
          <cell r="A2">
            <v>43462</v>
          </cell>
        </row>
      </sheetData>
      <sheetData sheetId="12490">
        <row r="2">
          <cell r="A2">
            <v>43462</v>
          </cell>
        </row>
      </sheetData>
      <sheetData sheetId="12491">
        <row r="2">
          <cell r="A2">
            <v>43462</v>
          </cell>
        </row>
      </sheetData>
      <sheetData sheetId="12492">
        <row r="2">
          <cell r="A2">
            <v>43462</v>
          </cell>
        </row>
      </sheetData>
      <sheetData sheetId="12493">
        <row r="2">
          <cell r="A2">
            <v>43462</v>
          </cell>
        </row>
      </sheetData>
      <sheetData sheetId="12494">
        <row r="2">
          <cell r="A2">
            <v>43462</v>
          </cell>
        </row>
      </sheetData>
      <sheetData sheetId="12495">
        <row r="2">
          <cell r="A2">
            <v>43462</v>
          </cell>
        </row>
      </sheetData>
      <sheetData sheetId="12496">
        <row r="2">
          <cell r="A2">
            <v>43462</v>
          </cell>
        </row>
      </sheetData>
      <sheetData sheetId="12497">
        <row r="2">
          <cell r="A2">
            <v>43462</v>
          </cell>
        </row>
      </sheetData>
      <sheetData sheetId="12498">
        <row r="2">
          <cell r="A2">
            <v>43462</v>
          </cell>
        </row>
      </sheetData>
      <sheetData sheetId="12499">
        <row r="2">
          <cell r="A2" t="str">
            <v>Complete</v>
          </cell>
        </row>
      </sheetData>
      <sheetData sheetId="12500">
        <row r="2">
          <cell r="A2" t="str">
            <v>Complete</v>
          </cell>
        </row>
      </sheetData>
      <sheetData sheetId="12501">
        <row r="2">
          <cell r="A2" t="str">
            <v>Complete</v>
          </cell>
        </row>
      </sheetData>
      <sheetData sheetId="12502">
        <row r="2">
          <cell r="A2" t="str">
            <v>Complete</v>
          </cell>
        </row>
      </sheetData>
      <sheetData sheetId="12503">
        <row r="2">
          <cell r="A2" t="str">
            <v>Complete</v>
          </cell>
        </row>
      </sheetData>
      <sheetData sheetId="12504">
        <row r="2">
          <cell r="A2" t="str">
            <v>Complete</v>
          </cell>
        </row>
      </sheetData>
      <sheetData sheetId="12505">
        <row r="2">
          <cell r="A2" t="str">
            <v>Complete</v>
          </cell>
        </row>
      </sheetData>
      <sheetData sheetId="12506">
        <row r="2">
          <cell r="A2" t="str">
            <v>Complete</v>
          </cell>
        </row>
      </sheetData>
      <sheetData sheetId="12507">
        <row r="2">
          <cell r="A2" t="str">
            <v>Complete</v>
          </cell>
        </row>
      </sheetData>
      <sheetData sheetId="12508">
        <row r="2">
          <cell r="A2" t="str">
            <v>Complete</v>
          </cell>
        </row>
      </sheetData>
      <sheetData sheetId="12509">
        <row r="2">
          <cell r="A2" t="str">
            <v>Complete</v>
          </cell>
        </row>
      </sheetData>
      <sheetData sheetId="12510">
        <row r="2">
          <cell r="A2" t="str">
            <v>Complete</v>
          </cell>
        </row>
      </sheetData>
      <sheetData sheetId="12511">
        <row r="2">
          <cell r="A2" t="str">
            <v>Complete</v>
          </cell>
        </row>
      </sheetData>
      <sheetData sheetId="12512">
        <row r="2">
          <cell r="A2" t="str">
            <v>Complete</v>
          </cell>
        </row>
      </sheetData>
      <sheetData sheetId="12513">
        <row r="2">
          <cell r="A2" t="str">
            <v>Complete</v>
          </cell>
        </row>
      </sheetData>
      <sheetData sheetId="12514">
        <row r="2">
          <cell r="A2" t="str">
            <v>Complete</v>
          </cell>
        </row>
      </sheetData>
      <sheetData sheetId="12515">
        <row r="2">
          <cell r="A2" t="str">
            <v>Complete</v>
          </cell>
        </row>
      </sheetData>
      <sheetData sheetId="12516">
        <row r="2">
          <cell r="A2" t="str">
            <v>Complete</v>
          </cell>
        </row>
      </sheetData>
      <sheetData sheetId="12517">
        <row r="2">
          <cell r="A2" t="str">
            <v>Complete</v>
          </cell>
        </row>
      </sheetData>
      <sheetData sheetId="12518">
        <row r="2">
          <cell r="A2" t="str">
            <v>Complete</v>
          </cell>
        </row>
      </sheetData>
      <sheetData sheetId="12519">
        <row r="2">
          <cell r="A2" t="str">
            <v>Complete</v>
          </cell>
        </row>
      </sheetData>
      <sheetData sheetId="12520">
        <row r="2">
          <cell r="A2" t="str">
            <v>Complete</v>
          </cell>
        </row>
      </sheetData>
      <sheetData sheetId="12521">
        <row r="2">
          <cell r="A2">
            <v>43462</v>
          </cell>
        </row>
      </sheetData>
      <sheetData sheetId="12522">
        <row r="2">
          <cell r="A2">
            <v>43462</v>
          </cell>
        </row>
      </sheetData>
      <sheetData sheetId="12523">
        <row r="2">
          <cell r="A2">
            <v>43462</v>
          </cell>
        </row>
      </sheetData>
      <sheetData sheetId="12524">
        <row r="2">
          <cell r="A2">
            <v>43462</v>
          </cell>
        </row>
      </sheetData>
      <sheetData sheetId="12525">
        <row r="2">
          <cell r="A2">
            <v>43462</v>
          </cell>
        </row>
      </sheetData>
      <sheetData sheetId="12526">
        <row r="2">
          <cell r="A2">
            <v>43462</v>
          </cell>
        </row>
      </sheetData>
      <sheetData sheetId="12527">
        <row r="2">
          <cell r="A2">
            <v>43462</v>
          </cell>
        </row>
      </sheetData>
      <sheetData sheetId="12528">
        <row r="2">
          <cell r="A2">
            <v>43462</v>
          </cell>
        </row>
      </sheetData>
      <sheetData sheetId="12529">
        <row r="2">
          <cell r="A2">
            <v>43462</v>
          </cell>
        </row>
      </sheetData>
      <sheetData sheetId="12530">
        <row r="2">
          <cell r="A2">
            <v>43462</v>
          </cell>
        </row>
      </sheetData>
      <sheetData sheetId="12531">
        <row r="2">
          <cell r="A2">
            <v>43462</v>
          </cell>
        </row>
      </sheetData>
      <sheetData sheetId="12532">
        <row r="2">
          <cell r="A2">
            <v>43462</v>
          </cell>
        </row>
      </sheetData>
      <sheetData sheetId="12533">
        <row r="2">
          <cell r="A2">
            <v>43462</v>
          </cell>
        </row>
      </sheetData>
      <sheetData sheetId="12534">
        <row r="2">
          <cell r="A2">
            <v>43462</v>
          </cell>
        </row>
      </sheetData>
      <sheetData sheetId="12535">
        <row r="2">
          <cell r="A2">
            <v>43462</v>
          </cell>
        </row>
      </sheetData>
      <sheetData sheetId="12536">
        <row r="2">
          <cell r="A2">
            <v>43462</v>
          </cell>
        </row>
      </sheetData>
      <sheetData sheetId="12537">
        <row r="2">
          <cell r="A2" t="str">
            <v>Complete</v>
          </cell>
        </row>
      </sheetData>
      <sheetData sheetId="12538">
        <row r="2">
          <cell r="A2">
            <v>43462</v>
          </cell>
        </row>
      </sheetData>
      <sheetData sheetId="12539">
        <row r="2">
          <cell r="A2">
            <v>43462</v>
          </cell>
        </row>
      </sheetData>
      <sheetData sheetId="12540">
        <row r="2">
          <cell r="A2">
            <v>43462</v>
          </cell>
        </row>
      </sheetData>
      <sheetData sheetId="12541">
        <row r="2">
          <cell r="A2">
            <v>43462</v>
          </cell>
        </row>
      </sheetData>
      <sheetData sheetId="12542">
        <row r="2">
          <cell r="A2" t="str">
            <v>Complete</v>
          </cell>
        </row>
      </sheetData>
      <sheetData sheetId="12543">
        <row r="2">
          <cell r="A2" t="str">
            <v>Complete</v>
          </cell>
        </row>
      </sheetData>
      <sheetData sheetId="12544">
        <row r="2">
          <cell r="A2" t="str">
            <v>Complete</v>
          </cell>
        </row>
      </sheetData>
      <sheetData sheetId="12545">
        <row r="2">
          <cell r="A2" t="str">
            <v>Complete</v>
          </cell>
        </row>
      </sheetData>
      <sheetData sheetId="12546">
        <row r="2">
          <cell r="A2" t="str">
            <v>Complete</v>
          </cell>
        </row>
      </sheetData>
      <sheetData sheetId="12547">
        <row r="2">
          <cell r="A2" t="str">
            <v>Complete</v>
          </cell>
        </row>
      </sheetData>
      <sheetData sheetId="12548">
        <row r="2">
          <cell r="A2" t="str">
            <v>Complete</v>
          </cell>
        </row>
      </sheetData>
      <sheetData sheetId="12549">
        <row r="2">
          <cell r="A2" t="str">
            <v>Complete</v>
          </cell>
        </row>
      </sheetData>
      <sheetData sheetId="12550">
        <row r="2">
          <cell r="A2" t="str">
            <v>Complete</v>
          </cell>
        </row>
      </sheetData>
      <sheetData sheetId="12551">
        <row r="2">
          <cell r="A2" t="str">
            <v>Complete</v>
          </cell>
        </row>
      </sheetData>
      <sheetData sheetId="12552">
        <row r="2">
          <cell r="A2" t="str">
            <v>Complete</v>
          </cell>
        </row>
      </sheetData>
      <sheetData sheetId="12553">
        <row r="2">
          <cell r="A2" t="str">
            <v>Complete</v>
          </cell>
        </row>
      </sheetData>
      <sheetData sheetId="12554">
        <row r="2">
          <cell r="A2" t="str">
            <v>Complete</v>
          </cell>
        </row>
      </sheetData>
      <sheetData sheetId="12555">
        <row r="2">
          <cell r="A2" t="str">
            <v>Complete</v>
          </cell>
        </row>
      </sheetData>
      <sheetData sheetId="12556">
        <row r="2">
          <cell r="A2" t="str">
            <v>Complete</v>
          </cell>
        </row>
      </sheetData>
      <sheetData sheetId="12557">
        <row r="2">
          <cell r="A2" t="str">
            <v>Complete</v>
          </cell>
        </row>
      </sheetData>
      <sheetData sheetId="12558">
        <row r="2">
          <cell r="A2" t="str">
            <v>Complete</v>
          </cell>
        </row>
      </sheetData>
      <sheetData sheetId="12559">
        <row r="2">
          <cell r="A2" t="str">
            <v>Complete</v>
          </cell>
        </row>
      </sheetData>
      <sheetData sheetId="12560">
        <row r="2">
          <cell r="A2" t="str">
            <v>Complete</v>
          </cell>
        </row>
      </sheetData>
      <sheetData sheetId="12561">
        <row r="2">
          <cell r="A2" t="str">
            <v>Complete</v>
          </cell>
        </row>
      </sheetData>
      <sheetData sheetId="12562">
        <row r="2">
          <cell r="A2" t="str">
            <v>Complete</v>
          </cell>
        </row>
      </sheetData>
      <sheetData sheetId="12563">
        <row r="2">
          <cell r="A2">
            <v>43462</v>
          </cell>
        </row>
      </sheetData>
      <sheetData sheetId="12564">
        <row r="2">
          <cell r="A2">
            <v>43462</v>
          </cell>
        </row>
      </sheetData>
      <sheetData sheetId="12565">
        <row r="2">
          <cell r="A2">
            <v>43462</v>
          </cell>
        </row>
      </sheetData>
      <sheetData sheetId="12566">
        <row r="2">
          <cell r="A2">
            <v>43462</v>
          </cell>
        </row>
      </sheetData>
      <sheetData sheetId="12567">
        <row r="2">
          <cell r="A2">
            <v>43462</v>
          </cell>
        </row>
      </sheetData>
      <sheetData sheetId="12568">
        <row r="2">
          <cell r="A2">
            <v>43462</v>
          </cell>
        </row>
      </sheetData>
      <sheetData sheetId="12569">
        <row r="2">
          <cell r="A2">
            <v>43462</v>
          </cell>
        </row>
      </sheetData>
      <sheetData sheetId="12570">
        <row r="2">
          <cell r="A2">
            <v>43462</v>
          </cell>
        </row>
      </sheetData>
      <sheetData sheetId="12571">
        <row r="2">
          <cell r="A2">
            <v>43462</v>
          </cell>
        </row>
      </sheetData>
      <sheetData sheetId="12572">
        <row r="2">
          <cell r="A2">
            <v>43462</v>
          </cell>
        </row>
      </sheetData>
      <sheetData sheetId="12573">
        <row r="2">
          <cell r="A2">
            <v>43462</v>
          </cell>
        </row>
      </sheetData>
      <sheetData sheetId="12574">
        <row r="2">
          <cell r="A2">
            <v>43462</v>
          </cell>
        </row>
      </sheetData>
      <sheetData sheetId="12575">
        <row r="2">
          <cell r="A2">
            <v>43462</v>
          </cell>
        </row>
      </sheetData>
      <sheetData sheetId="12576">
        <row r="2">
          <cell r="A2">
            <v>43462</v>
          </cell>
        </row>
      </sheetData>
      <sheetData sheetId="12577">
        <row r="2">
          <cell r="A2" t="str">
            <v>Complete</v>
          </cell>
        </row>
      </sheetData>
      <sheetData sheetId="12578">
        <row r="2">
          <cell r="A2">
            <v>43462</v>
          </cell>
        </row>
      </sheetData>
      <sheetData sheetId="12579">
        <row r="2">
          <cell r="A2">
            <v>43462</v>
          </cell>
        </row>
      </sheetData>
      <sheetData sheetId="12580">
        <row r="2">
          <cell r="A2">
            <v>43462</v>
          </cell>
        </row>
      </sheetData>
      <sheetData sheetId="12581">
        <row r="2">
          <cell r="A2">
            <v>43462</v>
          </cell>
        </row>
      </sheetData>
      <sheetData sheetId="12582">
        <row r="2">
          <cell r="A2">
            <v>43462</v>
          </cell>
        </row>
      </sheetData>
      <sheetData sheetId="12583">
        <row r="2">
          <cell r="A2" t="str">
            <v>Complete</v>
          </cell>
        </row>
      </sheetData>
      <sheetData sheetId="12584">
        <row r="2">
          <cell r="A2" t="str">
            <v>Complete</v>
          </cell>
        </row>
      </sheetData>
      <sheetData sheetId="12585">
        <row r="2">
          <cell r="A2" t="str">
            <v>Complete</v>
          </cell>
        </row>
      </sheetData>
      <sheetData sheetId="12586">
        <row r="2">
          <cell r="A2" t="str">
            <v>Complete</v>
          </cell>
        </row>
      </sheetData>
      <sheetData sheetId="12587">
        <row r="2">
          <cell r="A2" t="str">
            <v>Complete</v>
          </cell>
        </row>
      </sheetData>
      <sheetData sheetId="12588">
        <row r="2">
          <cell r="A2" t="str">
            <v>Complete</v>
          </cell>
        </row>
      </sheetData>
      <sheetData sheetId="12589">
        <row r="2">
          <cell r="A2" t="str">
            <v>Complete</v>
          </cell>
        </row>
      </sheetData>
      <sheetData sheetId="12590">
        <row r="2">
          <cell r="A2" t="str">
            <v>Complete</v>
          </cell>
        </row>
      </sheetData>
      <sheetData sheetId="12591">
        <row r="2">
          <cell r="A2" t="str">
            <v>Complete</v>
          </cell>
        </row>
      </sheetData>
      <sheetData sheetId="12592">
        <row r="2">
          <cell r="A2" t="str">
            <v>Complete</v>
          </cell>
        </row>
      </sheetData>
      <sheetData sheetId="12593">
        <row r="2">
          <cell r="A2" t="str">
            <v>Complete</v>
          </cell>
        </row>
      </sheetData>
      <sheetData sheetId="12594">
        <row r="2">
          <cell r="A2" t="str">
            <v>Complete</v>
          </cell>
        </row>
      </sheetData>
      <sheetData sheetId="12595">
        <row r="2">
          <cell r="A2" t="str">
            <v>Complete</v>
          </cell>
        </row>
      </sheetData>
      <sheetData sheetId="12596">
        <row r="2">
          <cell r="A2" t="str">
            <v>Complete</v>
          </cell>
        </row>
      </sheetData>
      <sheetData sheetId="12597">
        <row r="2">
          <cell r="A2" t="str">
            <v>Complete</v>
          </cell>
        </row>
      </sheetData>
      <sheetData sheetId="12598">
        <row r="2">
          <cell r="A2" t="str">
            <v>Complete</v>
          </cell>
        </row>
      </sheetData>
      <sheetData sheetId="12599">
        <row r="2">
          <cell r="A2" t="str">
            <v>Complete</v>
          </cell>
        </row>
      </sheetData>
      <sheetData sheetId="12600">
        <row r="2">
          <cell r="A2" t="str">
            <v>Complete</v>
          </cell>
        </row>
      </sheetData>
      <sheetData sheetId="12601">
        <row r="2">
          <cell r="A2" t="str">
            <v>Complete</v>
          </cell>
        </row>
      </sheetData>
      <sheetData sheetId="12602">
        <row r="2">
          <cell r="A2" t="str">
            <v>Complete</v>
          </cell>
        </row>
      </sheetData>
      <sheetData sheetId="12603">
        <row r="2">
          <cell r="A2" t="str">
            <v>Complete</v>
          </cell>
        </row>
      </sheetData>
      <sheetData sheetId="12604">
        <row r="2">
          <cell r="A2" t="str">
            <v>Complete</v>
          </cell>
        </row>
      </sheetData>
      <sheetData sheetId="12605">
        <row r="2">
          <cell r="A2" t="str">
            <v>Complete</v>
          </cell>
        </row>
      </sheetData>
      <sheetData sheetId="12606">
        <row r="2">
          <cell r="A2">
            <v>43462</v>
          </cell>
        </row>
      </sheetData>
      <sheetData sheetId="12607">
        <row r="2">
          <cell r="A2">
            <v>43462</v>
          </cell>
        </row>
      </sheetData>
      <sheetData sheetId="12608">
        <row r="2">
          <cell r="A2">
            <v>43462</v>
          </cell>
        </row>
      </sheetData>
      <sheetData sheetId="12609">
        <row r="2">
          <cell r="A2">
            <v>43462</v>
          </cell>
        </row>
      </sheetData>
      <sheetData sheetId="12610">
        <row r="2">
          <cell r="A2">
            <v>43462</v>
          </cell>
        </row>
      </sheetData>
      <sheetData sheetId="12611">
        <row r="2">
          <cell r="A2">
            <v>43462</v>
          </cell>
        </row>
      </sheetData>
      <sheetData sheetId="12612">
        <row r="2">
          <cell r="A2">
            <v>43462</v>
          </cell>
        </row>
      </sheetData>
      <sheetData sheetId="12613">
        <row r="2">
          <cell r="A2">
            <v>43462</v>
          </cell>
        </row>
      </sheetData>
      <sheetData sheetId="12614">
        <row r="2">
          <cell r="A2">
            <v>43462</v>
          </cell>
        </row>
      </sheetData>
      <sheetData sheetId="12615">
        <row r="2">
          <cell r="A2">
            <v>43462</v>
          </cell>
        </row>
      </sheetData>
      <sheetData sheetId="12616">
        <row r="2">
          <cell r="A2">
            <v>43462</v>
          </cell>
        </row>
      </sheetData>
      <sheetData sheetId="12617">
        <row r="2">
          <cell r="A2" t="str">
            <v>Complete</v>
          </cell>
        </row>
      </sheetData>
      <sheetData sheetId="12618">
        <row r="2">
          <cell r="A2">
            <v>43462</v>
          </cell>
        </row>
      </sheetData>
      <sheetData sheetId="12619">
        <row r="2">
          <cell r="A2">
            <v>43462</v>
          </cell>
        </row>
      </sheetData>
      <sheetData sheetId="12620">
        <row r="2">
          <cell r="A2">
            <v>43462</v>
          </cell>
        </row>
      </sheetData>
      <sheetData sheetId="12621">
        <row r="2">
          <cell r="A2">
            <v>43462</v>
          </cell>
        </row>
      </sheetData>
      <sheetData sheetId="12622">
        <row r="2">
          <cell r="A2">
            <v>43462</v>
          </cell>
        </row>
      </sheetData>
      <sheetData sheetId="12623">
        <row r="2">
          <cell r="A2">
            <v>43462</v>
          </cell>
        </row>
      </sheetData>
      <sheetData sheetId="12624">
        <row r="2">
          <cell r="A2">
            <v>43462</v>
          </cell>
        </row>
      </sheetData>
      <sheetData sheetId="12625">
        <row r="2">
          <cell r="A2" t="str">
            <v>Complete</v>
          </cell>
        </row>
      </sheetData>
      <sheetData sheetId="12626">
        <row r="2">
          <cell r="A2" t="str">
            <v>Complete</v>
          </cell>
        </row>
      </sheetData>
      <sheetData sheetId="12627">
        <row r="2">
          <cell r="A2" t="str">
            <v>Complete</v>
          </cell>
        </row>
      </sheetData>
      <sheetData sheetId="12628">
        <row r="2">
          <cell r="A2" t="str">
            <v>Complete</v>
          </cell>
        </row>
      </sheetData>
      <sheetData sheetId="12629">
        <row r="2">
          <cell r="A2" t="str">
            <v>Complete</v>
          </cell>
        </row>
      </sheetData>
      <sheetData sheetId="12630">
        <row r="2">
          <cell r="A2" t="str">
            <v>Complete</v>
          </cell>
        </row>
      </sheetData>
      <sheetData sheetId="12631">
        <row r="2">
          <cell r="A2" t="str">
            <v>Complete</v>
          </cell>
        </row>
      </sheetData>
      <sheetData sheetId="12632">
        <row r="2">
          <cell r="A2" t="str">
            <v>Complete</v>
          </cell>
        </row>
      </sheetData>
      <sheetData sheetId="12633">
        <row r="2">
          <cell r="A2" t="str">
            <v>Complete</v>
          </cell>
        </row>
      </sheetData>
      <sheetData sheetId="12634">
        <row r="2">
          <cell r="A2" t="str">
            <v>Complete</v>
          </cell>
        </row>
      </sheetData>
      <sheetData sheetId="12635">
        <row r="2">
          <cell r="A2" t="str">
            <v>Complete</v>
          </cell>
        </row>
      </sheetData>
      <sheetData sheetId="12636">
        <row r="2">
          <cell r="A2" t="str">
            <v>Complete</v>
          </cell>
        </row>
      </sheetData>
      <sheetData sheetId="12637">
        <row r="2">
          <cell r="A2" t="str">
            <v>Complete</v>
          </cell>
        </row>
      </sheetData>
      <sheetData sheetId="12638">
        <row r="2">
          <cell r="A2" t="str">
            <v>Complete</v>
          </cell>
        </row>
      </sheetData>
      <sheetData sheetId="12639">
        <row r="2">
          <cell r="A2" t="str">
            <v>Complete</v>
          </cell>
        </row>
      </sheetData>
      <sheetData sheetId="12640">
        <row r="2">
          <cell r="A2" t="str">
            <v>Complete</v>
          </cell>
        </row>
      </sheetData>
      <sheetData sheetId="12641">
        <row r="2">
          <cell r="A2" t="str">
            <v>Complete</v>
          </cell>
        </row>
      </sheetData>
      <sheetData sheetId="12642">
        <row r="2">
          <cell r="A2" t="str">
            <v>Complete</v>
          </cell>
        </row>
      </sheetData>
      <sheetData sheetId="12643">
        <row r="2">
          <cell r="A2" t="str">
            <v>Complete</v>
          </cell>
        </row>
      </sheetData>
      <sheetData sheetId="12644">
        <row r="2">
          <cell r="A2" t="str">
            <v>Complete</v>
          </cell>
        </row>
      </sheetData>
      <sheetData sheetId="12645">
        <row r="2">
          <cell r="A2" t="str">
            <v>Complete</v>
          </cell>
        </row>
      </sheetData>
      <sheetData sheetId="12646">
        <row r="2">
          <cell r="A2" t="str">
            <v>Complete</v>
          </cell>
        </row>
      </sheetData>
      <sheetData sheetId="12647">
        <row r="2">
          <cell r="A2" t="str">
            <v>Complete</v>
          </cell>
        </row>
      </sheetData>
      <sheetData sheetId="12648">
        <row r="2">
          <cell r="A2">
            <v>43462</v>
          </cell>
        </row>
      </sheetData>
      <sheetData sheetId="12649">
        <row r="2">
          <cell r="A2">
            <v>43462</v>
          </cell>
        </row>
      </sheetData>
      <sheetData sheetId="12650">
        <row r="2">
          <cell r="A2">
            <v>43462</v>
          </cell>
        </row>
      </sheetData>
      <sheetData sheetId="12651">
        <row r="2">
          <cell r="A2">
            <v>43462</v>
          </cell>
        </row>
      </sheetData>
      <sheetData sheetId="12652">
        <row r="2">
          <cell r="A2">
            <v>43462</v>
          </cell>
        </row>
      </sheetData>
      <sheetData sheetId="12653">
        <row r="2">
          <cell r="A2">
            <v>43462</v>
          </cell>
        </row>
      </sheetData>
      <sheetData sheetId="12654">
        <row r="2">
          <cell r="A2">
            <v>43462</v>
          </cell>
        </row>
      </sheetData>
      <sheetData sheetId="12655">
        <row r="2">
          <cell r="A2">
            <v>43462</v>
          </cell>
        </row>
      </sheetData>
      <sheetData sheetId="12656">
        <row r="2">
          <cell r="A2">
            <v>43462</v>
          </cell>
        </row>
      </sheetData>
      <sheetData sheetId="12657">
        <row r="2">
          <cell r="A2">
            <v>43462</v>
          </cell>
        </row>
      </sheetData>
      <sheetData sheetId="12658">
        <row r="2">
          <cell r="A2">
            <v>43462</v>
          </cell>
        </row>
      </sheetData>
      <sheetData sheetId="12659">
        <row r="2">
          <cell r="A2">
            <v>43462</v>
          </cell>
        </row>
      </sheetData>
      <sheetData sheetId="12660">
        <row r="2">
          <cell r="A2">
            <v>43462</v>
          </cell>
        </row>
      </sheetData>
      <sheetData sheetId="12661">
        <row r="2">
          <cell r="A2">
            <v>43462</v>
          </cell>
        </row>
      </sheetData>
      <sheetData sheetId="12662">
        <row r="2">
          <cell r="A2">
            <v>43462</v>
          </cell>
        </row>
      </sheetData>
      <sheetData sheetId="12663">
        <row r="2">
          <cell r="A2">
            <v>43462</v>
          </cell>
        </row>
      </sheetData>
      <sheetData sheetId="12664">
        <row r="2">
          <cell r="A2">
            <v>43462</v>
          </cell>
        </row>
      </sheetData>
      <sheetData sheetId="12665">
        <row r="2">
          <cell r="A2" t="str">
            <v>Complete</v>
          </cell>
        </row>
      </sheetData>
      <sheetData sheetId="12666">
        <row r="2">
          <cell r="A2">
            <v>43462</v>
          </cell>
        </row>
      </sheetData>
      <sheetData sheetId="12667">
        <row r="2">
          <cell r="A2">
            <v>43462</v>
          </cell>
        </row>
      </sheetData>
      <sheetData sheetId="12668">
        <row r="2">
          <cell r="A2" t="str">
            <v>Complete</v>
          </cell>
        </row>
      </sheetData>
      <sheetData sheetId="12669">
        <row r="2">
          <cell r="A2" t="str">
            <v>Complete</v>
          </cell>
        </row>
      </sheetData>
      <sheetData sheetId="12670">
        <row r="2">
          <cell r="A2" t="str">
            <v>Complete</v>
          </cell>
        </row>
      </sheetData>
      <sheetData sheetId="12671">
        <row r="2">
          <cell r="A2" t="str">
            <v>Complete</v>
          </cell>
        </row>
      </sheetData>
      <sheetData sheetId="12672">
        <row r="2">
          <cell r="A2" t="str">
            <v>Complete</v>
          </cell>
        </row>
      </sheetData>
      <sheetData sheetId="12673">
        <row r="2">
          <cell r="A2" t="str">
            <v>Complete</v>
          </cell>
        </row>
      </sheetData>
      <sheetData sheetId="12674">
        <row r="2">
          <cell r="A2" t="str">
            <v>Complete</v>
          </cell>
        </row>
      </sheetData>
      <sheetData sheetId="12675">
        <row r="2">
          <cell r="A2" t="str">
            <v>Complete</v>
          </cell>
        </row>
      </sheetData>
      <sheetData sheetId="12676">
        <row r="2">
          <cell r="A2" t="str">
            <v>Complete</v>
          </cell>
        </row>
      </sheetData>
      <sheetData sheetId="12677">
        <row r="2">
          <cell r="A2" t="str">
            <v>Complete</v>
          </cell>
        </row>
      </sheetData>
      <sheetData sheetId="12678">
        <row r="2">
          <cell r="A2" t="str">
            <v>Complete</v>
          </cell>
        </row>
      </sheetData>
      <sheetData sheetId="12679">
        <row r="2">
          <cell r="A2" t="str">
            <v>Complete</v>
          </cell>
        </row>
      </sheetData>
      <sheetData sheetId="12680">
        <row r="2">
          <cell r="A2" t="str">
            <v>Complete</v>
          </cell>
        </row>
      </sheetData>
      <sheetData sheetId="12681">
        <row r="2">
          <cell r="A2" t="str">
            <v>Complete</v>
          </cell>
        </row>
      </sheetData>
      <sheetData sheetId="12682">
        <row r="2">
          <cell r="A2" t="str">
            <v>Complete</v>
          </cell>
        </row>
      </sheetData>
      <sheetData sheetId="12683">
        <row r="2">
          <cell r="A2" t="str">
            <v>Complete</v>
          </cell>
        </row>
      </sheetData>
      <sheetData sheetId="12684">
        <row r="2">
          <cell r="A2" t="str">
            <v>Complete</v>
          </cell>
        </row>
      </sheetData>
      <sheetData sheetId="12685">
        <row r="2">
          <cell r="A2" t="str">
            <v>Complete</v>
          </cell>
        </row>
      </sheetData>
      <sheetData sheetId="12686">
        <row r="2">
          <cell r="A2" t="str">
            <v>Complete</v>
          </cell>
        </row>
      </sheetData>
      <sheetData sheetId="12687">
        <row r="2">
          <cell r="A2" t="str">
            <v>Complete</v>
          </cell>
        </row>
      </sheetData>
      <sheetData sheetId="12688">
        <row r="2">
          <cell r="A2" t="str">
            <v>Complete</v>
          </cell>
        </row>
      </sheetData>
      <sheetData sheetId="12689">
        <row r="2">
          <cell r="A2" t="str">
            <v>Complete</v>
          </cell>
        </row>
      </sheetData>
      <sheetData sheetId="12690">
        <row r="2">
          <cell r="A2">
            <v>43462</v>
          </cell>
        </row>
      </sheetData>
      <sheetData sheetId="12691">
        <row r="2">
          <cell r="A2">
            <v>43462</v>
          </cell>
        </row>
      </sheetData>
      <sheetData sheetId="12692">
        <row r="2">
          <cell r="A2">
            <v>43462</v>
          </cell>
        </row>
      </sheetData>
      <sheetData sheetId="12693">
        <row r="2">
          <cell r="A2">
            <v>43462</v>
          </cell>
        </row>
      </sheetData>
      <sheetData sheetId="12694">
        <row r="2">
          <cell r="A2">
            <v>43462</v>
          </cell>
        </row>
      </sheetData>
      <sheetData sheetId="12695">
        <row r="2">
          <cell r="A2">
            <v>43462</v>
          </cell>
        </row>
      </sheetData>
      <sheetData sheetId="12696">
        <row r="2">
          <cell r="A2">
            <v>43462</v>
          </cell>
        </row>
      </sheetData>
      <sheetData sheetId="12697">
        <row r="2">
          <cell r="A2">
            <v>43462</v>
          </cell>
        </row>
      </sheetData>
      <sheetData sheetId="12698">
        <row r="2">
          <cell r="A2">
            <v>43462</v>
          </cell>
        </row>
      </sheetData>
      <sheetData sheetId="12699">
        <row r="2">
          <cell r="A2">
            <v>43462</v>
          </cell>
        </row>
      </sheetData>
      <sheetData sheetId="12700">
        <row r="2">
          <cell r="A2">
            <v>43462</v>
          </cell>
        </row>
      </sheetData>
      <sheetData sheetId="12701">
        <row r="2">
          <cell r="A2">
            <v>43462</v>
          </cell>
        </row>
      </sheetData>
      <sheetData sheetId="12702">
        <row r="2">
          <cell r="A2" t="str">
            <v>Complete</v>
          </cell>
        </row>
      </sheetData>
      <sheetData sheetId="12703">
        <row r="2">
          <cell r="A2">
            <v>43462</v>
          </cell>
        </row>
      </sheetData>
      <sheetData sheetId="12704">
        <row r="2">
          <cell r="A2" t="str">
            <v>Complete</v>
          </cell>
        </row>
      </sheetData>
      <sheetData sheetId="12705">
        <row r="2">
          <cell r="A2">
            <v>43462</v>
          </cell>
        </row>
      </sheetData>
      <sheetData sheetId="12706">
        <row r="2">
          <cell r="A2" t="str">
            <v>Complete</v>
          </cell>
        </row>
      </sheetData>
      <sheetData sheetId="12707">
        <row r="2">
          <cell r="A2">
            <v>43462</v>
          </cell>
        </row>
      </sheetData>
      <sheetData sheetId="12708">
        <row r="2">
          <cell r="A2" t="str">
            <v>Complete</v>
          </cell>
        </row>
      </sheetData>
      <sheetData sheetId="12709">
        <row r="2">
          <cell r="A2">
            <v>43462</v>
          </cell>
        </row>
      </sheetData>
      <sheetData sheetId="12710">
        <row r="2">
          <cell r="A2" t="str">
            <v>Complete</v>
          </cell>
        </row>
      </sheetData>
      <sheetData sheetId="12711">
        <row r="2">
          <cell r="A2" t="str">
            <v>Complete</v>
          </cell>
        </row>
      </sheetData>
      <sheetData sheetId="12712">
        <row r="2">
          <cell r="A2" t="str">
            <v>Complete</v>
          </cell>
        </row>
      </sheetData>
      <sheetData sheetId="12713">
        <row r="2">
          <cell r="A2" t="str">
            <v>Complete</v>
          </cell>
        </row>
      </sheetData>
      <sheetData sheetId="12714">
        <row r="2">
          <cell r="A2" t="str">
            <v>Complete</v>
          </cell>
        </row>
      </sheetData>
      <sheetData sheetId="12715">
        <row r="2">
          <cell r="A2" t="str">
            <v>Complete</v>
          </cell>
        </row>
      </sheetData>
      <sheetData sheetId="12716">
        <row r="2">
          <cell r="A2" t="str">
            <v>Complete</v>
          </cell>
        </row>
      </sheetData>
      <sheetData sheetId="12717">
        <row r="2">
          <cell r="A2" t="str">
            <v>Complete</v>
          </cell>
        </row>
      </sheetData>
      <sheetData sheetId="12718">
        <row r="2">
          <cell r="A2" t="str">
            <v>Complete</v>
          </cell>
        </row>
      </sheetData>
      <sheetData sheetId="12719">
        <row r="2">
          <cell r="A2" t="str">
            <v>Complete</v>
          </cell>
        </row>
      </sheetData>
      <sheetData sheetId="12720">
        <row r="2">
          <cell r="A2" t="str">
            <v>Complete</v>
          </cell>
        </row>
      </sheetData>
      <sheetData sheetId="12721">
        <row r="2">
          <cell r="A2" t="str">
            <v>Complete</v>
          </cell>
        </row>
      </sheetData>
      <sheetData sheetId="12722">
        <row r="2">
          <cell r="A2" t="str">
            <v>Complete</v>
          </cell>
        </row>
      </sheetData>
      <sheetData sheetId="12723">
        <row r="2">
          <cell r="A2" t="str">
            <v>Complete</v>
          </cell>
        </row>
      </sheetData>
      <sheetData sheetId="12724">
        <row r="2">
          <cell r="A2" t="str">
            <v>Complete</v>
          </cell>
        </row>
      </sheetData>
      <sheetData sheetId="12725">
        <row r="2">
          <cell r="A2" t="str">
            <v>Complete</v>
          </cell>
        </row>
      </sheetData>
      <sheetData sheetId="12726">
        <row r="2">
          <cell r="A2" t="str">
            <v>Complete</v>
          </cell>
        </row>
      </sheetData>
      <sheetData sheetId="12727">
        <row r="2">
          <cell r="A2" t="str">
            <v>Complete</v>
          </cell>
        </row>
      </sheetData>
      <sheetData sheetId="12728">
        <row r="2">
          <cell r="A2" t="str">
            <v>Complete</v>
          </cell>
        </row>
      </sheetData>
      <sheetData sheetId="12729">
        <row r="2">
          <cell r="A2" t="str">
            <v>Complete</v>
          </cell>
        </row>
      </sheetData>
      <sheetData sheetId="12730">
        <row r="2">
          <cell r="A2" t="str">
            <v>Complete</v>
          </cell>
        </row>
      </sheetData>
      <sheetData sheetId="12731">
        <row r="2">
          <cell r="A2" t="str">
            <v>Complete</v>
          </cell>
        </row>
      </sheetData>
      <sheetData sheetId="12732">
        <row r="2">
          <cell r="A2" t="str">
            <v>Complete</v>
          </cell>
        </row>
      </sheetData>
      <sheetData sheetId="12733">
        <row r="2">
          <cell r="A2">
            <v>43462</v>
          </cell>
        </row>
      </sheetData>
      <sheetData sheetId="12734">
        <row r="2">
          <cell r="A2" t="str">
            <v>Complete</v>
          </cell>
        </row>
      </sheetData>
      <sheetData sheetId="12735">
        <row r="2">
          <cell r="A2">
            <v>43462</v>
          </cell>
        </row>
      </sheetData>
      <sheetData sheetId="12736">
        <row r="2">
          <cell r="A2" t="str">
            <v>Complete</v>
          </cell>
        </row>
      </sheetData>
      <sheetData sheetId="12737">
        <row r="2">
          <cell r="A2">
            <v>43462</v>
          </cell>
        </row>
      </sheetData>
      <sheetData sheetId="12738">
        <row r="2">
          <cell r="A2">
            <v>43462</v>
          </cell>
        </row>
      </sheetData>
      <sheetData sheetId="12739">
        <row r="2">
          <cell r="A2">
            <v>43462</v>
          </cell>
        </row>
      </sheetData>
      <sheetData sheetId="12740">
        <row r="2">
          <cell r="A2">
            <v>43462</v>
          </cell>
        </row>
      </sheetData>
      <sheetData sheetId="12741">
        <row r="2">
          <cell r="A2">
            <v>43462</v>
          </cell>
        </row>
      </sheetData>
      <sheetData sheetId="12742">
        <row r="2">
          <cell r="A2">
            <v>43462</v>
          </cell>
        </row>
      </sheetData>
      <sheetData sheetId="12743">
        <row r="2">
          <cell r="A2">
            <v>43462</v>
          </cell>
        </row>
      </sheetData>
      <sheetData sheetId="12744">
        <row r="2">
          <cell r="A2">
            <v>43462</v>
          </cell>
        </row>
      </sheetData>
      <sheetData sheetId="12745">
        <row r="2">
          <cell r="A2">
            <v>43462</v>
          </cell>
        </row>
      </sheetData>
      <sheetData sheetId="12746">
        <row r="2">
          <cell r="A2">
            <v>43462</v>
          </cell>
        </row>
      </sheetData>
      <sheetData sheetId="12747">
        <row r="2">
          <cell r="A2">
            <v>43462</v>
          </cell>
        </row>
      </sheetData>
      <sheetData sheetId="12748">
        <row r="2">
          <cell r="A2">
            <v>43462</v>
          </cell>
        </row>
      </sheetData>
      <sheetData sheetId="12749">
        <row r="2">
          <cell r="A2">
            <v>43462</v>
          </cell>
        </row>
      </sheetData>
      <sheetData sheetId="12750">
        <row r="2">
          <cell r="A2">
            <v>43462</v>
          </cell>
        </row>
      </sheetData>
      <sheetData sheetId="12751">
        <row r="2">
          <cell r="A2" t="str">
            <v>Complete</v>
          </cell>
        </row>
      </sheetData>
      <sheetData sheetId="12752">
        <row r="2">
          <cell r="A2" t="str">
            <v>Complete</v>
          </cell>
        </row>
      </sheetData>
      <sheetData sheetId="12753">
        <row r="2">
          <cell r="A2" t="str">
            <v>Complete</v>
          </cell>
        </row>
      </sheetData>
      <sheetData sheetId="12754">
        <row r="2">
          <cell r="A2" t="str">
            <v>Complete</v>
          </cell>
        </row>
      </sheetData>
      <sheetData sheetId="12755">
        <row r="2">
          <cell r="A2" t="str">
            <v>Complete</v>
          </cell>
        </row>
      </sheetData>
      <sheetData sheetId="12756">
        <row r="2">
          <cell r="A2" t="str">
            <v>Complete</v>
          </cell>
        </row>
      </sheetData>
      <sheetData sheetId="12757">
        <row r="2">
          <cell r="A2" t="str">
            <v>Complete</v>
          </cell>
        </row>
      </sheetData>
      <sheetData sheetId="12758">
        <row r="2">
          <cell r="A2" t="str">
            <v>Complete</v>
          </cell>
        </row>
      </sheetData>
      <sheetData sheetId="12759">
        <row r="2">
          <cell r="A2" t="str">
            <v>Complete</v>
          </cell>
        </row>
      </sheetData>
      <sheetData sheetId="12760">
        <row r="2">
          <cell r="A2" t="str">
            <v>Complete</v>
          </cell>
        </row>
      </sheetData>
      <sheetData sheetId="12761">
        <row r="2">
          <cell r="A2" t="str">
            <v>Complete</v>
          </cell>
        </row>
      </sheetData>
      <sheetData sheetId="12762">
        <row r="2">
          <cell r="A2" t="str">
            <v>Complete</v>
          </cell>
        </row>
      </sheetData>
      <sheetData sheetId="12763">
        <row r="2">
          <cell r="A2" t="str">
            <v>Complete</v>
          </cell>
        </row>
      </sheetData>
      <sheetData sheetId="12764">
        <row r="2">
          <cell r="A2" t="str">
            <v>Complete</v>
          </cell>
        </row>
      </sheetData>
      <sheetData sheetId="12765">
        <row r="2">
          <cell r="A2" t="str">
            <v>Complete</v>
          </cell>
        </row>
      </sheetData>
      <sheetData sheetId="12766">
        <row r="2">
          <cell r="A2" t="str">
            <v>Complete</v>
          </cell>
        </row>
      </sheetData>
      <sheetData sheetId="12767">
        <row r="2">
          <cell r="A2" t="str">
            <v>Complete</v>
          </cell>
        </row>
      </sheetData>
      <sheetData sheetId="12768">
        <row r="2">
          <cell r="A2" t="str">
            <v>Complete</v>
          </cell>
        </row>
      </sheetData>
      <sheetData sheetId="12769">
        <row r="2">
          <cell r="A2" t="str">
            <v>Complete</v>
          </cell>
        </row>
      </sheetData>
      <sheetData sheetId="12770">
        <row r="2">
          <cell r="A2" t="str">
            <v>Complete</v>
          </cell>
        </row>
      </sheetData>
      <sheetData sheetId="12771">
        <row r="2">
          <cell r="A2" t="str">
            <v>Complete</v>
          </cell>
        </row>
      </sheetData>
      <sheetData sheetId="12772">
        <row r="2">
          <cell r="A2" t="str">
            <v>Complete</v>
          </cell>
        </row>
      </sheetData>
      <sheetData sheetId="12773">
        <row r="2">
          <cell r="A2" t="str">
            <v>Complete</v>
          </cell>
        </row>
      </sheetData>
      <sheetData sheetId="12774">
        <row r="2">
          <cell r="A2">
            <v>43462</v>
          </cell>
        </row>
      </sheetData>
      <sheetData sheetId="12775">
        <row r="2">
          <cell r="A2" t="str">
            <v>Complete</v>
          </cell>
        </row>
      </sheetData>
      <sheetData sheetId="12776">
        <row r="2">
          <cell r="A2">
            <v>43462</v>
          </cell>
        </row>
      </sheetData>
      <sheetData sheetId="12777">
        <row r="2">
          <cell r="A2" t="str">
            <v>Complete</v>
          </cell>
        </row>
      </sheetData>
      <sheetData sheetId="12778">
        <row r="2">
          <cell r="A2">
            <v>43462</v>
          </cell>
        </row>
      </sheetData>
      <sheetData sheetId="12779">
        <row r="2">
          <cell r="A2" t="str">
            <v>Complete</v>
          </cell>
        </row>
      </sheetData>
      <sheetData sheetId="12780">
        <row r="2">
          <cell r="A2">
            <v>43462</v>
          </cell>
        </row>
      </sheetData>
      <sheetData sheetId="12781">
        <row r="2">
          <cell r="A2" t="str">
            <v>Complete</v>
          </cell>
        </row>
      </sheetData>
      <sheetData sheetId="12782">
        <row r="2">
          <cell r="A2">
            <v>43462</v>
          </cell>
        </row>
      </sheetData>
      <sheetData sheetId="12783">
        <row r="2">
          <cell r="A2" t="str">
            <v>Complete</v>
          </cell>
        </row>
      </sheetData>
      <sheetData sheetId="12784">
        <row r="2">
          <cell r="A2">
            <v>43462</v>
          </cell>
        </row>
      </sheetData>
      <sheetData sheetId="12785">
        <row r="2">
          <cell r="A2">
            <v>43462</v>
          </cell>
        </row>
      </sheetData>
      <sheetData sheetId="12786">
        <row r="2">
          <cell r="A2">
            <v>43462</v>
          </cell>
        </row>
      </sheetData>
      <sheetData sheetId="12787">
        <row r="2">
          <cell r="A2">
            <v>43462</v>
          </cell>
        </row>
      </sheetData>
      <sheetData sheetId="12788">
        <row r="2">
          <cell r="A2">
            <v>43462</v>
          </cell>
        </row>
      </sheetData>
      <sheetData sheetId="12789">
        <row r="2">
          <cell r="A2">
            <v>43462</v>
          </cell>
        </row>
      </sheetData>
      <sheetData sheetId="12790">
        <row r="2">
          <cell r="A2">
            <v>43462</v>
          </cell>
        </row>
      </sheetData>
      <sheetData sheetId="12791">
        <row r="2">
          <cell r="A2">
            <v>43462</v>
          </cell>
        </row>
      </sheetData>
      <sheetData sheetId="12792">
        <row r="2">
          <cell r="A2">
            <v>43462</v>
          </cell>
        </row>
      </sheetData>
      <sheetData sheetId="12793">
        <row r="2">
          <cell r="A2">
            <v>43462</v>
          </cell>
        </row>
      </sheetData>
      <sheetData sheetId="12794">
        <row r="2">
          <cell r="A2" t="str">
            <v>Complete</v>
          </cell>
        </row>
      </sheetData>
      <sheetData sheetId="12795">
        <row r="2">
          <cell r="A2" t="str">
            <v>Complete</v>
          </cell>
        </row>
      </sheetData>
      <sheetData sheetId="12796">
        <row r="2">
          <cell r="A2" t="str">
            <v>Complete</v>
          </cell>
        </row>
      </sheetData>
      <sheetData sheetId="12797">
        <row r="2">
          <cell r="A2" t="str">
            <v>Complete</v>
          </cell>
        </row>
      </sheetData>
      <sheetData sheetId="12798">
        <row r="2">
          <cell r="A2" t="str">
            <v>Complete</v>
          </cell>
        </row>
      </sheetData>
      <sheetData sheetId="12799">
        <row r="2">
          <cell r="A2" t="str">
            <v>Complete</v>
          </cell>
        </row>
      </sheetData>
      <sheetData sheetId="12800">
        <row r="2">
          <cell r="A2" t="str">
            <v>Complete</v>
          </cell>
        </row>
      </sheetData>
      <sheetData sheetId="12801">
        <row r="2">
          <cell r="A2" t="str">
            <v>Complete</v>
          </cell>
        </row>
      </sheetData>
      <sheetData sheetId="12802">
        <row r="2">
          <cell r="A2" t="str">
            <v>Complete</v>
          </cell>
        </row>
      </sheetData>
      <sheetData sheetId="12803">
        <row r="2">
          <cell r="A2" t="str">
            <v>Complete</v>
          </cell>
        </row>
      </sheetData>
      <sheetData sheetId="12804">
        <row r="2">
          <cell r="A2" t="str">
            <v>Complete</v>
          </cell>
        </row>
      </sheetData>
      <sheetData sheetId="12805">
        <row r="2">
          <cell r="A2" t="str">
            <v>Complete</v>
          </cell>
        </row>
      </sheetData>
      <sheetData sheetId="12806">
        <row r="2">
          <cell r="A2" t="str">
            <v>Complete</v>
          </cell>
        </row>
      </sheetData>
      <sheetData sheetId="12807">
        <row r="2">
          <cell r="A2" t="str">
            <v>Complete</v>
          </cell>
        </row>
      </sheetData>
      <sheetData sheetId="12808">
        <row r="2">
          <cell r="A2" t="str">
            <v>Complete</v>
          </cell>
        </row>
      </sheetData>
      <sheetData sheetId="12809">
        <row r="2">
          <cell r="A2" t="str">
            <v>Complete</v>
          </cell>
        </row>
      </sheetData>
      <sheetData sheetId="12810">
        <row r="2">
          <cell r="A2" t="str">
            <v>Complete</v>
          </cell>
        </row>
      </sheetData>
      <sheetData sheetId="12811">
        <row r="2">
          <cell r="A2" t="str">
            <v>Complete</v>
          </cell>
        </row>
      </sheetData>
      <sheetData sheetId="12812">
        <row r="2">
          <cell r="A2" t="str">
            <v>Complete</v>
          </cell>
        </row>
      </sheetData>
      <sheetData sheetId="12813">
        <row r="2">
          <cell r="A2" t="str">
            <v>Complete</v>
          </cell>
        </row>
      </sheetData>
      <sheetData sheetId="12814">
        <row r="2">
          <cell r="A2" t="str">
            <v>Complete</v>
          </cell>
        </row>
      </sheetData>
      <sheetData sheetId="12815">
        <row r="2">
          <cell r="A2" t="str">
            <v>Complete</v>
          </cell>
        </row>
      </sheetData>
      <sheetData sheetId="12816">
        <row r="2">
          <cell r="A2" t="str">
            <v>Complete</v>
          </cell>
        </row>
      </sheetData>
      <sheetData sheetId="12817">
        <row r="2">
          <cell r="A2">
            <v>43462</v>
          </cell>
        </row>
      </sheetData>
      <sheetData sheetId="12818">
        <row r="2">
          <cell r="A2" t="str">
            <v>Complete</v>
          </cell>
        </row>
      </sheetData>
      <sheetData sheetId="12819">
        <row r="2">
          <cell r="A2">
            <v>43462</v>
          </cell>
        </row>
      </sheetData>
      <sheetData sheetId="12820">
        <row r="2">
          <cell r="A2" t="str">
            <v>Complete</v>
          </cell>
        </row>
      </sheetData>
      <sheetData sheetId="12821">
        <row r="2">
          <cell r="A2">
            <v>43462</v>
          </cell>
        </row>
      </sheetData>
      <sheetData sheetId="12822">
        <row r="2">
          <cell r="A2" t="str">
            <v>Complete</v>
          </cell>
        </row>
      </sheetData>
      <sheetData sheetId="12823">
        <row r="2">
          <cell r="A2">
            <v>43462</v>
          </cell>
        </row>
      </sheetData>
      <sheetData sheetId="12824">
        <row r="2">
          <cell r="A2" t="str">
            <v>Complete</v>
          </cell>
        </row>
      </sheetData>
      <sheetData sheetId="12825">
        <row r="2">
          <cell r="A2">
            <v>43462</v>
          </cell>
        </row>
      </sheetData>
      <sheetData sheetId="12826">
        <row r="2">
          <cell r="A2" t="str">
            <v>Complete</v>
          </cell>
        </row>
      </sheetData>
      <sheetData sheetId="12827">
        <row r="2">
          <cell r="A2">
            <v>43462</v>
          </cell>
        </row>
      </sheetData>
      <sheetData sheetId="12828">
        <row r="2">
          <cell r="A2">
            <v>43462</v>
          </cell>
        </row>
      </sheetData>
      <sheetData sheetId="12829">
        <row r="2">
          <cell r="A2">
            <v>43462</v>
          </cell>
        </row>
      </sheetData>
      <sheetData sheetId="12830">
        <row r="2">
          <cell r="A2">
            <v>43462</v>
          </cell>
        </row>
      </sheetData>
      <sheetData sheetId="12831">
        <row r="2">
          <cell r="A2">
            <v>43462</v>
          </cell>
        </row>
      </sheetData>
      <sheetData sheetId="12832">
        <row r="2">
          <cell r="A2">
            <v>43462</v>
          </cell>
        </row>
      </sheetData>
      <sheetData sheetId="12833">
        <row r="2">
          <cell r="A2">
            <v>43462</v>
          </cell>
        </row>
      </sheetData>
      <sheetData sheetId="12834">
        <row r="2">
          <cell r="A2">
            <v>43462</v>
          </cell>
        </row>
      </sheetData>
      <sheetData sheetId="12835">
        <row r="2">
          <cell r="A2">
            <v>43462</v>
          </cell>
        </row>
      </sheetData>
      <sheetData sheetId="12836">
        <row r="2">
          <cell r="A2" t="str">
            <v>Complete</v>
          </cell>
        </row>
      </sheetData>
      <sheetData sheetId="12837">
        <row r="2">
          <cell r="A2" t="str">
            <v>Complete</v>
          </cell>
        </row>
      </sheetData>
      <sheetData sheetId="12838">
        <row r="2">
          <cell r="A2" t="str">
            <v>Complete</v>
          </cell>
        </row>
      </sheetData>
      <sheetData sheetId="12839">
        <row r="2">
          <cell r="A2" t="str">
            <v>Complete</v>
          </cell>
        </row>
      </sheetData>
      <sheetData sheetId="12840">
        <row r="2">
          <cell r="A2" t="str">
            <v>Complete</v>
          </cell>
        </row>
      </sheetData>
      <sheetData sheetId="12841">
        <row r="2">
          <cell r="A2" t="str">
            <v>Complete</v>
          </cell>
        </row>
      </sheetData>
      <sheetData sheetId="12842">
        <row r="2">
          <cell r="A2" t="str">
            <v>Complete</v>
          </cell>
        </row>
      </sheetData>
      <sheetData sheetId="12843">
        <row r="2">
          <cell r="A2" t="str">
            <v>Complete</v>
          </cell>
        </row>
      </sheetData>
      <sheetData sheetId="12844">
        <row r="2">
          <cell r="A2" t="str">
            <v>Complete</v>
          </cell>
        </row>
      </sheetData>
      <sheetData sheetId="12845">
        <row r="2">
          <cell r="A2" t="str">
            <v>Complete</v>
          </cell>
        </row>
      </sheetData>
      <sheetData sheetId="12846">
        <row r="2">
          <cell r="A2" t="str">
            <v>Complete</v>
          </cell>
        </row>
      </sheetData>
      <sheetData sheetId="12847">
        <row r="2">
          <cell r="A2" t="str">
            <v>Complete</v>
          </cell>
        </row>
      </sheetData>
      <sheetData sheetId="12848">
        <row r="2">
          <cell r="A2" t="str">
            <v>Complete</v>
          </cell>
        </row>
      </sheetData>
      <sheetData sheetId="12849">
        <row r="2">
          <cell r="A2" t="str">
            <v>Complete</v>
          </cell>
        </row>
      </sheetData>
      <sheetData sheetId="12850">
        <row r="2">
          <cell r="A2" t="str">
            <v>Complete</v>
          </cell>
        </row>
      </sheetData>
      <sheetData sheetId="12851">
        <row r="2">
          <cell r="A2" t="str">
            <v>Complete</v>
          </cell>
        </row>
      </sheetData>
      <sheetData sheetId="12852">
        <row r="2">
          <cell r="A2" t="str">
            <v>Complete</v>
          </cell>
        </row>
      </sheetData>
      <sheetData sheetId="12853">
        <row r="2">
          <cell r="A2" t="str">
            <v>Complete</v>
          </cell>
        </row>
      </sheetData>
      <sheetData sheetId="12854">
        <row r="2">
          <cell r="A2" t="str">
            <v>Complete</v>
          </cell>
        </row>
      </sheetData>
      <sheetData sheetId="12855">
        <row r="2">
          <cell r="A2" t="str">
            <v>Complete</v>
          </cell>
        </row>
      </sheetData>
      <sheetData sheetId="12856">
        <row r="2">
          <cell r="A2" t="str">
            <v>Complete</v>
          </cell>
        </row>
      </sheetData>
      <sheetData sheetId="12857">
        <row r="2">
          <cell r="A2" t="str">
            <v>Complete</v>
          </cell>
        </row>
      </sheetData>
      <sheetData sheetId="12858">
        <row r="2">
          <cell r="A2" t="str">
            <v>Complete</v>
          </cell>
        </row>
      </sheetData>
      <sheetData sheetId="12859">
        <row r="2">
          <cell r="A2" t="str">
            <v>Complete</v>
          </cell>
        </row>
      </sheetData>
      <sheetData sheetId="12860">
        <row r="2">
          <cell r="A2">
            <v>43462</v>
          </cell>
        </row>
      </sheetData>
      <sheetData sheetId="12861">
        <row r="2">
          <cell r="A2" t="str">
            <v>Complete</v>
          </cell>
        </row>
      </sheetData>
      <sheetData sheetId="12862">
        <row r="2">
          <cell r="A2">
            <v>43462</v>
          </cell>
        </row>
      </sheetData>
      <sheetData sheetId="12863">
        <row r="2">
          <cell r="A2" t="str">
            <v>Complete</v>
          </cell>
        </row>
      </sheetData>
      <sheetData sheetId="12864">
        <row r="2">
          <cell r="A2">
            <v>43462</v>
          </cell>
        </row>
      </sheetData>
      <sheetData sheetId="12865">
        <row r="2">
          <cell r="A2" t="str">
            <v>Complete</v>
          </cell>
        </row>
      </sheetData>
      <sheetData sheetId="12866">
        <row r="2">
          <cell r="A2">
            <v>43462</v>
          </cell>
        </row>
      </sheetData>
      <sheetData sheetId="12867">
        <row r="2">
          <cell r="A2" t="str">
            <v>Complete</v>
          </cell>
        </row>
      </sheetData>
      <sheetData sheetId="12868">
        <row r="2">
          <cell r="A2">
            <v>43462</v>
          </cell>
        </row>
      </sheetData>
      <sheetData sheetId="12869">
        <row r="2">
          <cell r="A2" t="str">
            <v>Complete</v>
          </cell>
        </row>
      </sheetData>
      <sheetData sheetId="12870">
        <row r="2">
          <cell r="A2">
            <v>43462</v>
          </cell>
        </row>
      </sheetData>
      <sheetData sheetId="12871">
        <row r="2">
          <cell r="A2" t="str">
            <v>Complete</v>
          </cell>
        </row>
      </sheetData>
      <sheetData sheetId="12872">
        <row r="2">
          <cell r="A2">
            <v>43462</v>
          </cell>
        </row>
      </sheetData>
      <sheetData sheetId="12873">
        <row r="2">
          <cell r="A2" t="str">
            <v>Complete</v>
          </cell>
        </row>
      </sheetData>
      <sheetData sheetId="12874">
        <row r="2">
          <cell r="A2">
            <v>43462</v>
          </cell>
        </row>
      </sheetData>
      <sheetData sheetId="12875">
        <row r="2">
          <cell r="A2" t="str">
            <v>Complete</v>
          </cell>
        </row>
      </sheetData>
      <sheetData sheetId="12876">
        <row r="2">
          <cell r="A2">
            <v>43462</v>
          </cell>
        </row>
      </sheetData>
      <sheetData sheetId="12877">
        <row r="2">
          <cell r="A2">
            <v>43462</v>
          </cell>
        </row>
      </sheetData>
      <sheetData sheetId="12878">
        <row r="2">
          <cell r="A2" t="str">
            <v>Complete</v>
          </cell>
        </row>
      </sheetData>
      <sheetData sheetId="12879">
        <row r="2">
          <cell r="A2" t="str">
            <v>Complete</v>
          </cell>
        </row>
      </sheetData>
      <sheetData sheetId="12880">
        <row r="2">
          <cell r="A2" t="str">
            <v>Complete</v>
          </cell>
        </row>
      </sheetData>
      <sheetData sheetId="12881">
        <row r="2">
          <cell r="A2" t="str">
            <v>Complete</v>
          </cell>
        </row>
      </sheetData>
      <sheetData sheetId="12882">
        <row r="2">
          <cell r="A2" t="str">
            <v>Complete</v>
          </cell>
        </row>
      </sheetData>
      <sheetData sheetId="12883">
        <row r="2">
          <cell r="A2" t="str">
            <v>Complete</v>
          </cell>
        </row>
      </sheetData>
      <sheetData sheetId="12884">
        <row r="2">
          <cell r="A2" t="str">
            <v>Complete</v>
          </cell>
        </row>
      </sheetData>
      <sheetData sheetId="12885">
        <row r="2">
          <cell r="A2" t="str">
            <v>Complete</v>
          </cell>
        </row>
      </sheetData>
      <sheetData sheetId="12886">
        <row r="2">
          <cell r="A2" t="str">
            <v>Complete</v>
          </cell>
        </row>
      </sheetData>
      <sheetData sheetId="12887">
        <row r="2">
          <cell r="A2" t="str">
            <v>Complete</v>
          </cell>
        </row>
      </sheetData>
      <sheetData sheetId="12888">
        <row r="2">
          <cell r="A2" t="str">
            <v>Complete</v>
          </cell>
        </row>
      </sheetData>
      <sheetData sheetId="12889">
        <row r="2">
          <cell r="A2" t="str">
            <v>Complete</v>
          </cell>
        </row>
      </sheetData>
      <sheetData sheetId="12890">
        <row r="2">
          <cell r="A2" t="str">
            <v>Complete</v>
          </cell>
        </row>
      </sheetData>
      <sheetData sheetId="12891">
        <row r="2">
          <cell r="A2" t="str">
            <v>Complete</v>
          </cell>
        </row>
      </sheetData>
      <sheetData sheetId="12892">
        <row r="2">
          <cell r="A2" t="str">
            <v>Complete</v>
          </cell>
        </row>
      </sheetData>
      <sheetData sheetId="12893">
        <row r="2">
          <cell r="A2" t="str">
            <v>Complete</v>
          </cell>
        </row>
      </sheetData>
      <sheetData sheetId="12894">
        <row r="2">
          <cell r="A2" t="str">
            <v>Complete</v>
          </cell>
        </row>
      </sheetData>
      <sheetData sheetId="12895">
        <row r="2">
          <cell r="A2" t="str">
            <v>Complete</v>
          </cell>
        </row>
      </sheetData>
      <sheetData sheetId="12896">
        <row r="2">
          <cell r="A2" t="str">
            <v>Complete</v>
          </cell>
        </row>
      </sheetData>
      <sheetData sheetId="12897">
        <row r="2">
          <cell r="A2" t="str">
            <v>Complete</v>
          </cell>
        </row>
      </sheetData>
      <sheetData sheetId="12898">
        <row r="2">
          <cell r="A2" t="str">
            <v>Complete</v>
          </cell>
        </row>
      </sheetData>
      <sheetData sheetId="12899">
        <row r="2">
          <cell r="A2" t="str">
            <v>Complete</v>
          </cell>
        </row>
      </sheetData>
      <sheetData sheetId="12900">
        <row r="2">
          <cell r="A2" t="str">
            <v>Complete</v>
          </cell>
        </row>
      </sheetData>
      <sheetData sheetId="12901">
        <row r="2">
          <cell r="A2" t="str">
            <v>Complete</v>
          </cell>
        </row>
      </sheetData>
      <sheetData sheetId="12902">
        <row r="2">
          <cell r="A2" t="str">
            <v>Complete</v>
          </cell>
        </row>
      </sheetData>
      <sheetData sheetId="12903">
        <row r="2">
          <cell r="A2">
            <v>43462</v>
          </cell>
        </row>
      </sheetData>
      <sheetData sheetId="12904">
        <row r="2">
          <cell r="A2" t="str">
            <v>Complete</v>
          </cell>
        </row>
      </sheetData>
      <sheetData sheetId="12905">
        <row r="2">
          <cell r="A2">
            <v>43462</v>
          </cell>
        </row>
      </sheetData>
      <sheetData sheetId="12906">
        <row r="2">
          <cell r="A2" t="str">
            <v>Complete</v>
          </cell>
        </row>
      </sheetData>
      <sheetData sheetId="12907">
        <row r="2">
          <cell r="A2">
            <v>43462</v>
          </cell>
        </row>
      </sheetData>
      <sheetData sheetId="12908">
        <row r="2">
          <cell r="A2" t="str">
            <v>Complete</v>
          </cell>
        </row>
      </sheetData>
      <sheetData sheetId="12909">
        <row r="2">
          <cell r="A2">
            <v>43462</v>
          </cell>
        </row>
      </sheetData>
      <sheetData sheetId="12910">
        <row r="2">
          <cell r="A2" t="str">
            <v>Complete</v>
          </cell>
        </row>
      </sheetData>
      <sheetData sheetId="12911">
        <row r="2">
          <cell r="A2">
            <v>43462</v>
          </cell>
        </row>
      </sheetData>
      <sheetData sheetId="12912">
        <row r="2">
          <cell r="A2" t="str">
            <v>Complete</v>
          </cell>
        </row>
      </sheetData>
      <sheetData sheetId="12913">
        <row r="2">
          <cell r="A2">
            <v>43462</v>
          </cell>
        </row>
      </sheetData>
      <sheetData sheetId="12914">
        <row r="2">
          <cell r="A2" t="str">
            <v>Complete</v>
          </cell>
        </row>
      </sheetData>
      <sheetData sheetId="12915">
        <row r="2">
          <cell r="A2">
            <v>43462</v>
          </cell>
        </row>
      </sheetData>
      <sheetData sheetId="12916">
        <row r="2">
          <cell r="A2" t="str">
            <v>Complete</v>
          </cell>
        </row>
      </sheetData>
      <sheetData sheetId="12917">
        <row r="2">
          <cell r="A2">
            <v>43462</v>
          </cell>
        </row>
      </sheetData>
      <sheetData sheetId="12918">
        <row r="2">
          <cell r="A2" t="str">
            <v>Complete</v>
          </cell>
        </row>
      </sheetData>
      <sheetData sheetId="12919">
        <row r="2">
          <cell r="A2">
            <v>43462</v>
          </cell>
        </row>
      </sheetData>
      <sheetData sheetId="12920">
        <row r="2">
          <cell r="A2" t="str">
            <v>Complete</v>
          </cell>
        </row>
      </sheetData>
      <sheetData sheetId="12921">
        <row r="2">
          <cell r="A2" t="str">
            <v>Complete</v>
          </cell>
        </row>
      </sheetData>
      <sheetData sheetId="12922">
        <row r="2">
          <cell r="A2" t="str">
            <v>Complete</v>
          </cell>
        </row>
      </sheetData>
      <sheetData sheetId="12923">
        <row r="2">
          <cell r="A2" t="str">
            <v>Complete</v>
          </cell>
        </row>
      </sheetData>
      <sheetData sheetId="12924">
        <row r="2">
          <cell r="A2" t="str">
            <v>Complete</v>
          </cell>
        </row>
      </sheetData>
      <sheetData sheetId="12925">
        <row r="2">
          <cell r="A2" t="str">
            <v>Complete</v>
          </cell>
        </row>
      </sheetData>
      <sheetData sheetId="12926">
        <row r="2">
          <cell r="A2" t="str">
            <v>Complete</v>
          </cell>
        </row>
      </sheetData>
      <sheetData sheetId="12927">
        <row r="2">
          <cell r="A2" t="str">
            <v>Complete</v>
          </cell>
        </row>
      </sheetData>
      <sheetData sheetId="12928">
        <row r="2">
          <cell r="A2" t="str">
            <v>Complete</v>
          </cell>
        </row>
      </sheetData>
      <sheetData sheetId="12929">
        <row r="2">
          <cell r="A2" t="str">
            <v>Complete</v>
          </cell>
        </row>
      </sheetData>
      <sheetData sheetId="12930">
        <row r="2">
          <cell r="A2" t="str">
            <v>Complete</v>
          </cell>
        </row>
      </sheetData>
      <sheetData sheetId="12931">
        <row r="2">
          <cell r="A2" t="str">
            <v>Complete</v>
          </cell>
        </row>
      </sheetData>
      <sheetData sheetId="12932">
        <row r="2">
          <cell r="A2" t="str">
            <v>Complete</v>
          </cell>
        </row>
      </sheetData>
      <sheetData sheetId="12933">
        <row r="2">
          <cell r="A2" t="str">
            <v>Complete</v>
          </cell>
        </row>
      </sheetData>
      <sheetData sheetId="12934">
        <row r="2">
          <cell r="A2" t="str">
            <v>Complete</v>
          </cell>
        </row>
      </sheetData>
      <sheetData sheetId="12935">
        <row r="2">
          <cell r="A2" t="str">
            <v>Complete</v>
          </cell>
        </row>
      </sheetData>
      <sheetData sheetId="12936">
        <row r="2">
          <cell r="A2" t="str">
            <v>Complete</v>
          </cell>
        </row>
      </sheetData>
      <sheetData sheetId="12937">
        <row r="2">
          <cell r="A2" t="str">
            <v>Complete</v>
          </cell>
        </row>
      </sheetData>
      <sheetData sheetId="12938">
        <row r="2">
          <cell r="A2" t="str">
            <v>Complete</v>
          </cell>
        </row>
      </sheetData>
      <sheetData sheetId="12939">
        <row r="2">
          <cell r="A2" t="str">
            <v>Complete</v>
          </cell>
        </row>
      </sheetData>
      <sheetData sheetId="12940">
        <row r="2">
          <cell r="A2" t="str">
            <v>Complete</v>
          </cell>
        </row>
      </sheetData>
      <sheetData sheetId="12941">
        <row r="2">
          <cell r="A2" t="str">
            <v>Complete</v>
          </cell>
        </row>
      </sheetData>
      <sheetData sheetId="12942">
        <row r="2">
          <cell r="A2" t="str">
            <v>Complete</v>
          </cell>
        </row>
      </sheetData>
      <sheetData sheetId="12943">
        <row r="2">
          <cell r="A2">
            <v>43462</v>
          </cell>
        </row>
      </sheetData>
      <sheetData sheetId="12944">
        <row r="2">
          <cell r="A2">
            <v>43462</v>
          </cell>
        </row>
      </sheetData>
      <sheetData sheetId="12945">
        <row r="2">
          <cell r="A2" t="str">
            <v>Complete</v>
          </cell>
        </row>
      </sheetData>
      <sheetData sheetId="12946">
        <row r="2">
          <cell r="A2">
            <v>43462</v>
          </cell>
        </row>
      </sheetData>
      <sheetData sheetId="12947">
        <row r="2">
          <cell r="A2">
            <v>43462</v>
          </cell>
        </row>
      </sheetData>
      <sheetData sheetId="12948">
        <row r="2">
          <cell r="A2">
            <v>43462</v>
          </cell>
        </row>
      </sheetData>
      <sheetData sheetId="12949">
        <row r="2">
          <cell r="A2">
            <v>43462</v>
          </cell>
        </row>
      </sheetData>
      <sheetData sheetId="12950">
        <row r="2">
          <cell r="A2">
            <v>43462</v>
          </cell>
        </row>
      </sheetData>
      <sheetData sheetId="12951">
        <row r="2">
          <cell r="A2" t="str">
            <v>Complete</v>
          </cell>
        </row>
      </sheetData>
      <sheetData sheetId="12952">
        <row r="2">
          <cell r="A2">
            <v>43462</v>
          </cell>
        </row>
      </sheetData>
      <sheetData sheetId="12953">
        <row r="2">
          <cell r="A2" t="str">
            <v>Complete</v>
          </cell>
        </row>
      </sheetData>
      <sheetData sheetId="12954">
        <row r="2">
          <cell r="A2">
            <v>43462</v>
          </cell>
        </row>
      </sheetData>
      <sheetData sheetId="12955">
        <row r="2">
          <cell r="A2" t="str">
            <v>Complete</v>
          </cell>
        </row>
      </sheetData>
      <sheetData sheetId="12956">
        <row r="2">
          <cell r="A2">
            <v>43462</v>
          </cell>
        </row>
      </sheetData>
      <sheetData sheetId="12957">
        <row r="2">
          <cell r="A2" t="str">
            <v>Complete</v>
          </cell>
        </row>
      </sheetData>
      <sheetData sheetId="12958">
        <row r="2">
          <cell r="A2">
            <v>43462</v>
          </cell>
        </row>
      </sheetData>
      <sheetData sheetId="12959">
        <row r="2">
          <cell r="A2" t="str">
            <v>Complete</v>
          </cell>
        </row>
      </sheetData>
      <sheetData sheetId="12960">
        <row r="2">
          <cell r="A2">
            <v>43462</v>
          </cell>
        </row>
      </sheetData>
      <sheetData sheetId="12961">
        <row r="2">
          <cell r="A2" t="str">
            <v>Complete</v>
          </cell>
        </row>
      </sheetData>
      <sheetData sheetId="12962">
        <row r="2">
          <cell r="A2" t="str">
            <v>Complete</v>
          </cell>
        </row>
      </sheetData>
      <sheetData sheetId="12963">
        <row r="2">
          <cell r="A2" t="str">
            <v>Complete</v>
          </cell>
        </row>
      </sheetData>
      <sheetData sheetId="12964">
        <row r="2">
          <cell r="A2" t="str">
            <v>Complete</v>
          </cell>
        </row>
      </sheetData>
      <sheetData sheetId="12965">
        <row r="2">
          <cell r="A2" t="str">
            <v>Complete</v>
          </cell>
        </row>
      </sheetData>
      <sheetData sheetId="12966">
        <row r="2">
          <cell r="A2" t="str">
            <v>Complete</v>
          </cell>
        </row>
      </sheetData>
      <sheetData sheetId="12967">
        <row r="2">
          <cell r="A2" t="str">
            <v>Complete</v>
          </cell>
        </row>
      </sheetData>
      <sheetData sheetId="12968">
        <row r="2">
          <cell r="A2" t="str">
            <v>Complete</v>
          </cell>
        </row>
      </sheetData>
      <sheetData sheetId="12969">
        <row r="2">
          <cell r="A2" t="str">
            <v>Complete</v>
          </cell>
        </row>
      </sheetData>
      <sheetData sheetId="12970">
        <row r="2">
          <cell r="A2" t="str">
            <v>Complete</v>
          </cell>
        </row>
      </sheetData>
      <sheetData sheetId="12971">
        <row r="2">
          <cell r="A2" t="str">
            <v>Complete</v>
          </cell>
        </row>
      </sheetData>
      <sheetData sheetId="12972">
        <row r="2">
          <cell r="A2" t="str">
            <v>Complete</v>
          </cell>
        </row>
      </sheetData>
      <sheetData sheetId="12973">
        <row r="2">
          <cell r="A2" t="str">
            <v>Complete</v>
          </cell>
        </row>
      </sheetData>
      <sheetData sheetId="12974">
        <row r="2">
          <cell r="A2" t="str">
            <v>Complete</v>
          </cell>
        </row>
      </sheetData>
      <sheetData sheetId="12975">
        <row r="2">
          <cell r="A2" t="str">
            <v>Complete</v>
          </cell>
        </row>
      </sheetData>
      <sheetData sheetId="12976">
        <row r="2">
          <cell r="A2" t="str">
            <v>Complete</v>
          </cell>
        </row>
      </sheetData>
      <sheetData sheetId="12977">
        <row r="2">
          <cell r="A2" t="str">
            <v>Complete</v>
          </cell>
        </row>
      </sheetData>
      <sheetData sheetId="12978">
        <row r="2">
          <cell r="A2" t="str">
            <v>Complete</v>
          </cell>
        </row>
      </sheetData>
      <sheetData sheetId="12979">
        <row r="2">
          <cell r="A2" t="str">
            <v>Complete</v>
          </cell>
        </row>
      </sheetData>
      <sheetData sheetId="12980">
        <row r="2">
          <cell r="A2" t="str">
            <v>Complete</v>
          </cell>
        </row>
      </sheetData>
      <sheetData sheetId="12981">
        <row r="2">
          <cell r="A2" t="str">
            <v>Complete</v>
          </cell>
        </row>
      </sheetData>
      <sheetData sheetId="12982">
        <row r="2">
          <cell r="A2" t="str">
            <v>Complete</v>
          </cell>
        </row>
      </sheetData>
      <sheetData sheetId="12983">
        <row r="2">
          <cell r="A2">
            <v>43462</v>
          </cell>
        </row>
      </sheetData>
      <sheetData sheetId="12984">
        <row r="2">
          <cell r="A2">
            <v>43462</v>
          </cell>
        </row>
      </sheetData>
      <sheetData sheetId="12985">
        <row r="2">
          <cell r="A2">
            <v>43462</v>
          </cell>
        </row>
      </sheetData>
      <sheetData sheetId="12986">
        <row r="2">
          <cell r="A2">
            <v>43462</v>
          </cell>
        </row>
      </sheetData>
      <sheetData sheetId="12987">
        <row r="2">
          <cell r="A2" t="str">
            <v>Complete</v>
          </cell>
        </row>
      </sheetData>
      <sheetData sheetId="12988">
        <row r="2">
          <cell r="A2">
            <v>43462</v>
          </cell>
        </row>
      </sheetData>
      <sheetData sheetId="12989">
        <row r="2">
          <cell r="A2">
            <v>43462</v>
          </cell>
        </row>
      </sheetData>
      <sheetData sheetId="12990">
        <row r="2">
          <cell r="A2">
            <v>43462</v>
          </cell>
        </row>
      </sheetData>
      <sheetData sheetId="12991">
        <row r="2">
          <cell r="A2">
            <v>43462</v>
          </cell>
        </row>
      </sheetData>
      <sheetData sheetId="12992">
        <row r="2">
          <cell r="A2">
            <v>43462</v>
          </cell>
        </row>
      </sheetData>
      <sheetData sheetId="12993">
        <row r="2">
          <cell r="A2">
            <v>43462</v>
          </cell>
        </row>
      </sheetData>
      <sheetData sheetId="12994">
        <row r="2">
          <cell r="A2">
            <v>43462</v>
          </cell>
        </row>
      </sheetData>
      <sheetData sheetId="12995">
        <row r="2">
          <cell r="A2">
            <v>43462</v>
          </cell>
        </row>
      </sheetData>
      <sheetData sheetId="12996">
        <row r="2">
          <cell r="A2">
            <v>43462</v>
          </cell>
        </row>
      </sheetData>
      <sheetData sheetId="12997">
        <row r="2">
          <cell r="A2">
            <v>43462</v>
          </cell>
        </row>
      </sheetData>
      <sheetData sheetId="12998">
        <row r="2">
          <cell r="A2">
            <v>43462</v>
          </cell>
        </row>
      </sheetData>
      <sheetData sheetId="12999">
        <row r="2">
          <cell r="A2">
            <v>43462</v>
          </cell>
        </row>
      </sheetData>
      <sheetData sheetId="13000">
        <row r="2">
          <cell r="A2">
            <v>43462</v>
          </cell>
        </row>
      </sheetData>
      <sheetData sheetId="13001">
        <row r="2">
          <cell r="A2">
            <v>43462</v>
          </cell>
        </row>
      </sheetData>
      <sheetData sheetId="13002">
        <row r="2">
          <cell r="A2">
            <v>43462</v>
          </cell>
        </row>
      </sheetData>
      <sheetData sheetId="13003">
        <row r="2">
          <cell r="A2">
            <v>43462</v>
          </cell>
        </row>
      </sheetData>
      <sheetData sheetId="13004">
        <row r="2">
          <cell r="A2" t="str">
            <v>Complete</v>
          </cell>
        </row>
      </sheetData>
      <sheetData sheetId="13005">
        <row r="2">
          <cell r="A2" t="str">
            <v>Complete</v>
          </cell>
        </row>
      </sheetData>
      <sheetData sheetId="13006">
        <row r="2">
          <cell r="A2" t="str">
            <v>Complete</v>
          </cell>
        </row>
      </sheetData>
      <sheetData sheetId="13007">
        <row r="2">
          <cell r="A2" t="str">
            <v>Complete</v>
          </cell>
        </row>
      </sheetData>
      <sheetData sheetId="13008">
        <row r="2">
          <cell r="A2" t="str">
            <v>Complete</v>
          </cell>
        </row>
      </sheetData>
      <sheetData sheetId="13009">
        <row r="2">
          <cell r="A2" t="str">
            <v>Complete</v>
          </cell>
        </row>
      </sheetData>
      <sheetData sheetId="13010">
        <row r="2">
          <cell r="A2" t="str">
            <v>Complete</v>
          </cell>
        </row>
      </sheetData>
      <sheetData sheetId="13011">
        <row r="2">
          <cell r="A2" t="str">
            <v>Complete</v>
          </cell>
        </row>
      </sheetData>
      <sheetData sheetId="13012">
        <row r="2">
          <cell r="A2" t="str">
            <v>Complete</v>
          </cell>
        </row>
      </sheetData>
      <sheetData sheetId="13013">
        <row r="2">
          <cell r="A2" t="str">
            <v>Complete</v>
          </cell>
        </row>
      </sheetData>
      <sheetData sheetId="13014">
        <row r="2">
          <cell r="A2" t="str">
            <v>Complete</v>
          </cell>
        </row>
      </sheetData>
      <sheetData sheetId="13015">
        <row r="2">
          <cell r="A2" t="str">
            <v>Complete</v>
          </cell>
        </row>
      </sheetData>
      <sheetData sheetId="13016">
        <row r="2">
          <cell r="A2" t="str">
            <v>Complete</v>
          </cell>
        </row>
      </sheetData>
      <sheetData sheetId="13017">
        <row r="2">
          <cell r="A2" t="str">
            <v>Complete</v>
          </cell>
        </row>
      </sheetData>
      <sheetData sheetId="13018">
        <row r="2">
          <cell r="A2" t="str">
            <v>Complete</v>
          </cell>
        </row>
      </sheetData>
      <sheetData sheetId="13019">
        <row r="2">
          <cell r="A2" t="str">
            <v>Complete</v>
          </cell>
        </row>
      </sheetData>
      <sheetData sheetId="13020">
        <row r="2">
          <cell r="A2" t="str">
            <v>Complete</v>
          </cell>
        </row>
      </sheetData>
      <sheetData sheetId="13021">
        <row r="2">
          <cell r="A2" t="str">
            <v>Complete</v>
          </cell>
        </row>
      </sheetData>
      <sheetData sheetId="13022">
        <row r="2">
          <cell r="A2" t="str">
            <v>Complete</v>
          </cell>
        </row>
      </sheetData>
      <sheetData sheetId="13023">
        <row r="2">
          <cell r="A2" t="str">
            <v>Complete</v>
          </cell>
        </row>
      </sheetData>
      <sheetData sheetId="13024">
        <row r="2">
          <cell r="A2" t="str">
            <v>Complete</v>
          </cell>
        </row>
      </sheetData>
      <sheetData sheetId="13025">
        <row r="2">
          <cell r="A2">
            <v>43462</v>
          </cell>
        </row>
      </sheetData>
      <sheetData sheetId="13026">
        <row r="2">
          <cell r="A2">
            <v>43462</v>
          </cell>
        </row>
      </sheetData>
      <sheetData sheetId="13027">
        <row r="2">
          <cell r="A2">
            <v>43462</v>
          </cell>
        </row>
      </sheetData>
      <sheetData sheetId="13028">
        <row r="2">
          <cell r="A2">
            <v>43462</v>
          </cell>
        </row>
      </sheetData>
      <sheetData sheetId="13029">
        <row r="2">
          <cell r="A2">
            <v>43462</v>
          </cell>
        </row>
      </sheetData>
      <sheetData sheetId="13030">
        <row r="2">
          <cell r="A2">
            <v>43462</v>
          </cell>
        </row>
      </sheetData>
      <sheetData sheetId="13031">
        <row r="2">
          <cell r="A2">
            <v>43462</v>
          </cell>
        </row>
      </sheetData>
      <sheetData sheetId="13032">
        <row r="2">
          <cell r="A2">
            <v>43462</v>
          </cell>
        </row>
      </sheetData>
      <sheetData sheetId="13033">
        <row r="2">
          <cell r="A2">
            <v>43462</v>
          </cell>
        </row>
      </sheetData>
      <sheetData sheetId="13034">
        <row r="2">
          <cell r="A2">
            <v>43462</v>
          </cell>
        </row>
      </sheetData>
      <sheetData sheetId="13035">
        <row r="2">
          <cell r="A2">
            <v>43462</v>
          </cell>
        </row>
      </sheetData>
      <sheetData sheetId="13036">
        <row r="2">
          <cell r="A2">
            <v>43462</v>
          </cell>
        </row>
      </sheetData>
      <sheetData sheetId="13037">
        <row r="2">
          <cell r="A2">
            <v>43462</v>
          </cell>
        </row>
      </sheetData>
      <sheetData sheetId="13038">
        <row r="2">
          <cell r="A2">
            <v>43462</v>
          </cell>
        </row>
      </sheetData>
      <sheetData sheetId="13039">
        <row r="2">
          <cell r="A2">
            <v>43462</v>
          </cell>
        </row>
      </sheetData>
      <sheetData sheetId="13040">
        <row r="2">
          <cell r="A2">
            <v>43462</v>
          </cell>
        </row>
      </sheetData>
      <sheetData sheetId="13041">
        <row r="2">
          <cell r="A2">
            <v>43462</v>
          </cell>
        </row>
      </sheetData>
      <sheetData sheetId="13042">
        <row r="2">
          <cell r="A2">
            <v>43462</v>
          </cell>
        </row>
      </sheetData>
      <sheetData sheetId="13043">
        <row r="2">
          <cell r="A2">
            <v>43462</v>
          </cell>
        </row>
      </sheetData>
      <sheetData sheetId="13044">
        <row r="2">
          <cell r="A2">
            <v>43462</v>
          </cell>
        </row>
      </sheetData>
      <sheetData sheetId="13045">
        <row r="2">
          <cell r="A2" t="str">
            <v>Complete</v>
          </cell>
        </row>
      </sheetData>
      <sheetData sheetId="13046">
        <row r="2">
          <cell r="A2" t="str">
            <v>Complete</v>
          </cell>
        </row>
      </sheetData>
      <sheetData sheetId="13047">
        <row r="2">
          <cell r="A2" t="str">
            <v>Complete</v>
          </cell>
        </row>
      </sheetData>
      <sheetData sheetId="13048">
        <row r="2">
          <cell r="A2" t="str">
            <v>Complete</v>
          </cell>
        </row>
      </sheetData>
      <sheetData sheetId="13049">
        <row r="2">
          <cell r="A2" t="str">
            <v>Complete</v>
          </cell>
        </row>
      </sheetData>
      <sheetData sheetId="13050">
        <row r="2">
          <cell r="A2" t="str">
            <v>Complete</v>
          </cell>
        </row>
      </sheetData>
      <sheetData sheetId="13051">
        <row r="2">
          <cell r="A2" t="str">
            <v>Complete</v>
          </cell>
        </row>
      </sheetData>
      <sheetData sheetId="13052">
        <row r="2">
          <cell r="A2" t="str">
            <v>Complete</v>
          </cell>
        </row>
      </sheetData>
      <sheetData sheetId="13053">
        <row r="2">
          <cell r="A2" t="str">
            <v>Complete</v>
          </cell>
        </row>
      </sheetData>
      <sheetData sheetId="13054">
        <row r="2">
          <cell r="A2" t="str">
            <v>Complete</v>
          </cell>
        </row>
      </sheetData>
      <sheetData sheetId="13055">
        <row r="2">
          <cell r="A2" t="str">
            <v>Complete</v>
          </cell>
        </row>
      </sheetData>
      <sheetData sheetId="13056">
        <row r="2">
          <cell r="A2" t="str">
            <v>Complete</v>
          </cell>
        </row>
      </sheetData>
      <sheetData sheetId="13057">
        <row r="2">
          <cell r="A2" t="str">
            <v>Complete</v>
          </cell>
        </row>
      </sheetData>
      <sheetData sheetId="13058">
        <row r="2">
          <cell r="A2" t="str">
            <v>Complete</v>
          </cell>
        </row>
      </sheetData>
      <sheetData sheetId="13059">
        <row r="2">
          <cell r="A2" t="str">
            <v>Complete</v>
          </cell>
        </row>
      </sheetData>
      <sheetData sheetId="13060">
        <row r="2">
          <cell r="A2" t="str">
            <v>Complete</v>
          </cell>
        </row>
      </sheetData>
      <sheetData sheetId="13061">
        <row r="2">
          <cell r="A2" t="str">
            <v>Complete</v>
          </cell>
        </row>
      </sheetData>
      <sheetData sheetId="13062">
        <row r="2">
          <cell r="A2" t="str">
            <v>Complete</v>
          </cell>
        </row>
      </sheetData>
      <sheetData sheetId="13063">
        <row r="2">
          <cell r="A2" t="str">
            <v>Complete</v>
          </cell>
        </row>
      </sheetData>
      <sheetData sheetId="13064">
        <row r="2">
          <cell r="A2" t="str">
            <v>Complete</v>
          </cell>
        </row>
      </sheetData>
      <sheetData sheetId="13065">
        <row r="2">
          <cell r="A2" t="str">
            <v>Complete</v>
          </cell>
        </row>
      </sheetData>
      <sheetData sheetId="13066">
        <row r="2">
          <cell r="A2">
            <v>43462</v>
          </cell>
        </row>
      </sheetData>
      <sheetData sheetId="13067">
        <row r="2">
          <cell r="A2">
            <v>43462</v>
          </cell>
        </row>
      </sheetData>
      <sheetData sheetId="13068">
        <row r="2">
          <cell r="A2">
            <v>43462</v>
          </cell>
        </row>
      </sheetData>
      <sheetData sheetId="13069">
        <row r="2">
          <cell r="A2">
            <v>43462</v>
          </cell>
        </row>
      </sheetData>
      <sheetData sheetId="13070">
        <row r="2">
          <cell r="A2">
            <v>43462</v>
          </cell>
        </row>
      </sheetData>
      <sheetData sheetId="13071">
        <row r="2">
          <cell r="A2">
            <v>43462</v>
          </cell>
        </row>
      </sheetData>
      <sheetData sheetId="13072">
        <row r="2">
          <cell r="A2">
            <v>43462</v>
          </cell>
        </row>
      </sheetData>
      <sheetData sheetId="13073">
        <row r="2">
          <cell r="A2">
            <v>43462</v>
          </cell>
        </row>
      </sheetData>
      <sheetData sheetId="13074">
        <row r="2">
          <cell r="A2">
            <v>43462</v>
          </cell>
        </row>
      </sheetData>
      <sheetData sheetId="13075">
        <row r="2">
          <cell r="A2">
            <v>43462</v>
          </cell>
        </row>
      </sheetData>
      <sheetData sheetId="13076">
        <row r="2">
          <cell r="A2">
            <v>43462</v>
          </cell>
        </row>
      </sheetData>
      <sheetData sheetId="13077">
        <row r="2">
          <cell r="A2">
            <v>43462</v>
          </cell>
        </row>
      </sheetData>
      <sheetData sheetId="13078">
        <row r="2">
          <cell r="A2">
            <v>43462</v>
          </cell>
        </row>
      </sheetData>
      <sheetData sheetId="13079">
        <row r="2">
          <cell r="A2">
            <v>43462</v>
          </cell>
        </row>
      </sheetData>
      <sheetData sheetId="13080">
        <row r="2">
          <cell r="A2">
            <v>43462</v>
          </cell>
        </row>
      </sheetData>
      <sheetData sheetId="13081">
        <row r="2">
          <cell r="A2">
            <v>43462</v>
          </cell>
        </row>
      </sheetData>
      <sheetData sheetId="13082">
        <row r="2">
          <cell r="A2">
            <v>43462</v>
          </cell>
        </row>
      </sheetData>
      <sheetData sheetId="13083">
        <row r="2">
          <cell r="A2">
            <v>43462</v>
          </cell>
        </row>
      </sheetData>
      <sheetData sheetId="13084">
        <row r="2">
          <cell r="A2">
            <v>43462</v>
          </cell>
        </row>
      </sheetData>
      <sheetData sheetId="13085">
        <row r="2">
          <cell r="A2">
            <v>43462</v>
          </cell>
        </row>
      </sheetData>
      <sheetData sheetId="13086">
        <row r="2">
          <cell r="A2">
            <v>43462</v>
          </cell>
        </row>
      </sheetData>
      <sheetData sheetId="13087">
        <row r="2">
          <cell r="A2">
            <v>43462</v>
          </cell>
        </row>
      </sheetData>
      <sheetData sheetId="13088">
        <row r="2">
          <cell r="A2" t="str">
            <v>Complete</v>
          </cell>
        </row>
      </sheetData>
      <sheetData sheetId="13089">
        <row r="2">
          <cell r="A2" t="str">
            <v>Complete</v>
          </cell>
        </row>
      </sheetData>
      <sheetData sheetId="13090">
        <row r="2">
          <cell r="A2" t="str">
            <v>Complete</v>
          </cell>
        </row>
      </sheetData>
      <sheetData sheetId="13091">
        <row r="2">
          <cell r="A2" t="str">
            <v>Complete</v>
          </cell>
        </row>
      </sheetData>
      <sheetData sheetId="13092">
        <row r="2">
          <cell r="A2" t="str">
            <v>Complete</v>
          </cell>
        </row>
      </sheetData>
      <sheetData sheetId="13093">
        <row r="2">
          <cell r="A2" t="str">
            <v>Complete</v>
          </cell>
        </row>
      </sheetData>
      <sheetData sheetId="13094">
        <row r="2">
          <cell r="A2" t="str">
            <v>Complete</v>
          </cell>
        </row>
      </sheetData>
      <sheetData sheetId="13095">
        <row r="2">
          <cell r="A2" t="str">
            <v>Complete</v>
          </cell>
        </row>
      </sheetData>
      <sheetData sheetId="13096">
        <row r="2">
          <cell r="A2" t="str">
            <v>Complete</v>
          </cell>
        </row>
      </sheetData>
      <sheetData sheetId="13097">
        <row r="2">
          <cell r="A2" t="str">
            <v>Complete</v>
          </cell>
        </row>
      </sheetData>
      <sheetData sheetId="13098">
        <row r="2">
          <cell r="A2" t="str">
            <v>Complete</v>
          </cell>
        </row>
      </sheetData>
      <sheetData sheetId="13099">
        <row r="2">
          <cell r="A2" t="str">
            <v>Complete</v>
          </cell>
        </row>
      </sheetData>
      <sheetData sheetId="13100">
        <row r="2">
          <cell r="A2" t="str">
            <v>Complete</v>
          </cell>
        </row>
      </sheetData>
      <sheetData sheetId="13101">
        <row r="2">
          <cell r="A2" t="str">
            <v>Complete</v>
          </cell>
        </row>
      </sheetData>
      <sheetData sheetId="13102">
        <row r="2">
          <cell r="A2" t="str">
            <v>Complete</v>
          </cell>
        </row>
      </sheetData>
      <sheetData sheetId="13103">
        <row r="2">
          <cell r="A2" t="str">
            <v>Complete</v>
          </cell>
        </row>
      </sheetData>
      <sheetData sheetId="13104">
        <row r="2">
          <cell r="A2" t="str">
            <v>Complete</v>
          </cell>
        </row>
      </sheetData>
      <sheetData sheetId="13105">
        <row r="2">
          <cell r="A2" t="str">
            <v>Complete</v>
          </cell>
        </row>
      </sheetData>
      <sheetData sheetId="13106">
        <row r="2">
          <cell r="A2" t="str">
            <v>Complete</v>
          </cell>
        </row>
      </sheetData>
      <sheetData sheetId="13107">
        <row r="2">
          <cell r="A2" t="str">
            <v>Complete</v>
          </cell>
        </row>
      </sheetData>
      <sheetData sheetId="13108">
        <row r="2">
          <cell r="A2" t="str">
            <v>Complete</v>
          </cell>
        </row>
      </sheetData>
      <sheetData sheetId="13109">
        <row r="2">
          <cell r="A2">
            <v>43462</v>
          </cell>
        </row>
      </sheetData>
      <sheetData sheetId="13110">
        <row r="2">
          <cell r="A2">
            <v>43462</v>
          </cell>
        </row>
      </sheetData>
      <sheetData sheetId="13111">
        <row r="2">
          <cell r="A2">
            <v>43462</v>
          </cell>
        </row>
      </sheetData>
      <sheetData sheetId="13112">
        <row r="2">
          <cell r="A2">
            <v>43462</v>
          </cell>
        </row>
      </sheetData>
      <sheetData sheetId="13113">
        <row r="2">
          <cell r="A2">
            <v>43462</v>
          </cell>
        </row>
      </sheetData>
      <sheetData sheetId="13114">
        <row r="2">
          <cell r="A2">
            <v>43462</v>
          </cell>
        </row>
      </sheetData>
      <sheetData sheetId="13115">
        <row r="2">
          <cell r="A2">
            <v>43462</v>
          </cell>
        </row>
      </sheetData>
      <sheetData sheetId="13116">
        <row r="2">
          <cell r="A2">
            <v>43462</v>
          </cell>
        </row>
      </sheetData>
      <sheetData sheetId="13117">
        <row r="2">
          <cell r="A2">
            <v>43462</v>
          </cell>
        </row>
      </sheetData>
      <sheetData sheetId="13118">
        <row r="2">
          <cell r="A2">
            <v>43462</v>
          </cell>
        </row>
      </sheetData>
      <sheetData sheetId="13119">
        <row r="2">
          <cell r="A2">
            <v>43462</v>
          </cell>
        </row>
      </sheetData>
      <sheetData sheetId="13120">
        <row r="2">
          <cell r="A2">
            <v>43462</v>
          </cell>
        </row>
      </sheetData>
      <sheetData sheetId="13121">
        <row r="2">
          <cell r="A2">
            <v>43462</v>
          </cell>
        </row>
      </sheetData>
      <sheetData sheetId="13122">
        <row r="2">
          <cell r="A2">
            <v>43462</v>
          </cell>
        </row>
      </sheetData>
      <sheetData sheetId="13123">
        <row r="2">
          <cell r="A2">
            <v>43462</v>
          </cell>
        </row>
      </sheetData>
      <sheetData sheetId="13124">
        <row r="2">
          <cell r="A2">
            <v>43462</v>
          </cell>
        </row>
      </sheetData>
      <sheetData sheetId="13125">
        <row r="2">
          <cell r="A2">
            <v>43462</v>
          </cell>
        </row>
      </sheetData>
      <sheetData sheetId="13126">
        <row r="2">
          <cell r="A2">
            <v>43462</v>
          </cell>
        </row>
      </sheetData>
      <sheetData sheetId="13127">
        <row r="2">
          <cell r="A2">
            <v>43462</v>
          </cell>
        </row>
      </sheetData>
      <sheetData sheetId="13128">
        <row r="2">
          <cell r="A2">
            <v>43462</v>
          </cell>
        </row>
      </sheetData>
      <sheetData sheetId="13129">
        <row r="2">
          <cell r="A2">
            <v>43462</v>
          </cell>
        </row>
      </sheetData>
      <sheetData sheetId="13130">
        <row r="2">
          <cell r="A2" t="str">
            <v>Complete</v>
          </cell>
        </row>
      </sheetData>
      <sheetData sheetId="13131">
        <row r="2">
          <cell r="A2" t="str">
            <v>Complete</v>
          </cell>
        </row>
      </sheetData>
      <sheetData sheetId="13132">
        <row r="2">
          <cell r="A2" t="str">
            <v>Complete</v>
          </cell>
        </row>
      </sheetData>
      <sheetData sheetId="13133">
        <row r="2">
          <cell r="A2" t="str">
            <v>Complete</v>
          </cell>
        </row>
      </sheetData>
      <sheetData sheetId="13134">
        <row r="2">
          <cell r="A2" t="str">
            <v>Complete</v>
          </cell>
        </row>
      </sheetData>
      <sheetData sheetId="13135">
        <row r="2">
          <cell r="A2" t="str">
            <v>Complete</v>
          </cell>
        </row>
      </sheetData>
      <sheetData sheetId="13136">
        <row r="2">
          <cell r="A2" t="str">
            <v>Complete</v>
          </cell>
        </row>
      </sheetData>
      <sheetData sheetId="13137">
        <row r="2">
          <cell r="A2" t="str">
            <v>Complete</v>
          </cell>
        </row>
      </sheetData>
      <sheetData sheetId="13138">
        <row r="2">
          <cell r="A2" t="str">
            <v>Complete</v>
          </cell>
        </row>
      </sheetData>
      <sheetData sheetId="13139">
        <row r="2">
          <cell r="A2" t="str">
            <v>Complete</v>
          </cell>
        </row>
      </sheetData>
      <sheetData sheetId="13140">
        <row r="2">
          <cell r="A2" t="str">
            <v>Complete</v>
          </cell>
        </row>
      </sheetData>
      <sheetData sheetId="13141">
        <row r="2">
          <cell r="A2" t="str">
            <v>Complete</v>
          </cell>
        </row>
      </sheetData>
      <sheetData sheetId="13142">
        <row r="2">
          <cell r="A2" t="str">
            <v>Complete</v>
          </cell>
        </row>
      </sheetData>
      <sheetData sheetId="13143">
        <row r="2">
          <cell r="A2" t="str">
            <v>Complete</v>
          </cell>
        </row>
      </sheetData>
      <sheetData sheetId="13144">
        <row r="2">
          <cell r="A2" t="str">
            <v>Complete</v>
          </cell>
        </row>
      </sheetData>
      <sheetData sheetId="13145">
        <row r="2">
          <cell r="A2" t="str">
            <v>Complete</v>
          </cell>
        </row>
      </sheetData>
      <sheetData sheetId="13146">
        <row r="2">
          <cell r="A2" t="str">
            <v>Complete</v>
          </cell>
        </row>
      </sheetData>
      <sheetData sheetId="13147">
        <row r="2">
          <cell r="A2" t="str">
            <v>Complete</v>
          </cell>
        </row>
      </sheetData>
      <sheetData sheetId="13148">
        <row r="2">
          <cell r="A2" t="str">
            <v>Complete</v>
          </cell>
        </row>
      </sheetData>
      <sheetData sheetId="13149"/>
      <sheetData sheetId="13150">
        <row r="2">
          <cell r="A2">
            <v>43462</v>
          </cell>
        </row>
      </sheetData>
      <sheetData sheetId="13151">
        <row r="2">
          <cell r="A2">
            <v>43462</v>
          </cell>
        </row>
      </sheetData>
      <sheetData sheetId="13152">
        <row r="2">
          <cell r="A2">
            <v>43462</v>
          </cell>
        </row>
      </sheetData>
      <sheetData sheetId="13153">
        <row r="2">
          <cell r="A2">
            <v>43462</v>
          </cell>
        </row>
      </sheetData>
      <sheetData sheetId="13154">
        <row r="2">
          <cell r="A2">
            <v>43462</v>
          </cell>
        </row>
      </sheetData>
      <sheetData sheetId="13155">
        <row r="2">
          <cell r="A2">
            <v>43462</v>
          </cell>
        </row>
      </sheetData>
      <sheetData sheetId="13156">
        <row r="2">
          <cell r="A2">
            <v>43462</v>
          </cell>
        </row>
      </sheetData>
      <sheetData sheetId="13157">
        <row r="2">
          <cell r="A2">
            <v>43462</v>
          </cell>
        </row>
      </sheetData>
      <sheetData sheetId="13158">
        <row r="2">
          <cell r="A2">
            <v>43462</v>
          </cell>
        </row>
      </sheetData>
      <sheetData sheetId="13159">
        <row r="2">
          <cell r="A2">
            <v>43462</v>
          </cell>
        </row>
      </sheetData>
      <sheetData sheetId="13160">
        <row r="2">
          <cell r="A2">
            <v>43462</v>
          </cell>
        </row>
      </sheetData>
      <sheetData sheetId="13161">
        <row r="2">
          <cell r="A2">
            <v>43462</v>
          </cell>
        </row>
      </sheetData>
      <sheetData sheetId="13162">
        <row r="2">
          <cell r="A2">
            <v>43462</v>
          </cell>
        </row>
      </sheetData>
      <sheetData sheetId="13163">
        <row r="2">
          <cell r="A2">
            <v>43462</v>
          </cell>
        </row>
      </sheetData>
      <sheetData sheetId="13164">
        <row r="2">
          <cell r="A2">
            <v>43462</v>
          </cell>
        </row>
      </sheetData>
      <sheetData sheetId="13165">
        <row r="2">
          <cell r="A2">
            <v>43462</v>
          </cell>
        </row>
      </sheetData>
      <sheetData sheetId="13166">
        <row r="2">
          <cell r="A2">
            <v>43462</v>
          </cell>
        </row>
      </sheetData>
      <sheetData sheetId="13167">
        <row r="2">
          <cell r="A2">
            <v>43462</v>
          </cell>
        </row>
      </sheetData>
      <sheetData sheetId="13168">
        <row r="2">
          <cell r="A2">
            <v>43462</v>
          </cell>
        </row>
      </sheetData>
      <sheetData sheetId="13169">
        <row r="2">
          <cell r="A2">
            <v>43462</v>
          </cell>
        </row>
      </sheetData>
      <sheetData sheetId="13170">
        <row r="2">
          <cell r="A2">
            <v>43462</v>
          </cell>
        </row>
      </sheetData>
      <sheetData sheetId="13171">
        <row r="2">
          <cell r="A2" t="str">
            <v>Complete</v>
          </cell>
        </row>
      </sheetData>
      <sheetData sheetId="13172">
        <row r="2">
          <cell r="A2" t="str">
            <v>Complete</v>
          </cell>
        </row>
      </sheetData>
      <sheetData sheetId="13173">
        <row r="2">
          <cell r="A2" t="str">
            <v>Complete</v>
          </cell>
        </row>
      </sheetData>
      <sheetData sheetId="13174">
        <row r="2">
          <cell r="A2" t="str">
            <v>Complete</v>
          </cell>
        </row>
      </sheetData>
      <sheetData sheetId="13175">
        <row r="2">
          <cell r="A2" t="str">
            <v>Complete</v>
          </cell>
        </row>
      </sheetData>
      <sheetData sheetId="13176">
        <row r="2">
          <cell r="A2" t="str">
            <v>Complete</v>
          </cell>
        </row>
      </sheetData>
      <sheetData sheetId="13177">
        <row r="2">
          <cell r="A2" t="str">
            <v>Complete</v>
          </cell>
        </row>
      </sheetData>
      <sheetData sheetId="13178">
        <row r="2">
          <cell r="A2" t="str">
            <v>Complete</v>
          </cell>
        </row>
      </sheetData>
      <sheetData sheetId="13179">
        <row r="2">
          <cell r="A2" t="str">
            <v>Complete</v>
          </cell>
        </row>
      </sheetData>
      <sheetData sheetId="13180">
        <row r="2">
          <cell r="A2" t="str">
            <v>Complete</v>
          </cell>
        </row>
      </sheetData>
      <sheetData sheetId="13181">
        <row r="2">
          <cell r="A2" t="str">
            <v>Complete</v>
          </cell>
        </row>
      </sheetData>
      <sheetData sheetId="13182">
        <row r="2">
          <cell r="A2" t="str">
            <v>Complete</v>
          </cell>
        </row>
      </sheetData>
      <sheetData sheetId="13183">
        <row r="2">
          <cell r="A2" t="str">
            <v>Complete</v>
          </cell>
        </row>
      </sheetData>
      <sheetData sheetId="13184">
        <row r="2">
          <cell r="A2" t="str">
            <v>Complete</v>
          </cell>
        </row>
      </sheetData>
      <sheetData sheetId="13185">
        <row r="2">
          <cell r="A2" t="str">
            <v>Complete</v>
          </cell>
        </row>
      </sheetData>
      <sheetData sheetId="13186">
        <row r="2">
          <cell r="A2" t="str">
            <v>Complete</v>
          </cell>
        </row>
      </sheetData>
      <sheetData sheetId="13187">
        <row r="2">
          <cell r="A2" t="str">
            <v>Complete</v>
          </cell>
        </row>
      </sheetData>
      <sheetData sheetId="13188">
        <row r="2">
          <cell r="A2" t="str">
            <v>Complete</v>
          </cell>
        </row>
      </sheetData>
      <sheetData sheetId="13189">
        <row r="2">
          <cell r="A2" t="str">
            <v>Complete</v>
          </cell>
        </row>
      </sheetData>
      <sheetData sheetId="13190">
        <row r="2">
          <cell r="A2" t="str">
            <v>Complete</v>
          </cell>
        </row>
      </sheetData>
      <sheetData sheetId="13191"/>
      <sheetData sheetId="13192"/>
      <sheetData sheetId="13193"/>
      <sheetData sheetId="13194"/>
      <sheetData sheetId="13195">
        <row r="2">
          <cell r="A2">
            <v>43462</v>
          </cell>
        </row>
      </sheetData>
      <sheetData sheetId="13196">
        <row r="2">
          <cell r="A2">
            <v>43462</v>
          </cell>
        </row>
      </sheetData>
      <sheetData sheetId="13197">
        <row r="2">
          <cell r="A2">
            <v>43462</v>
          </cell>
        </row>
      </sheetData>
      <sheetData sheetId="13198">
        <row r="2">
          <cell r="A2">
            <v>43462</v>
          </cell>
        </row>
      </sheetData>
      <sheetData sheetId="13199">
        <row r="2">
          <cell r="A2">
            <v>43462</v>
          </cell>
        </row>
      </sheetData>
      <sheetData sheetId="13200">
        <row r="2">
          <cell r="A2">
            <v>43462</v>
          </cell>
        </row>
      </sheetData>
      <sheetData sheetId="13201">
        <row r="2">
          <cell r="A2">
            <v>43462</v>
          </cell>
        </row>
      </sheetData>
      <sheetData sheetId="13202">
        <row r="2">
          <cell r="A2">
            <v>43462</v>
          </cell>
        </row>
      </sheetData>
      <sheetData sheetId="13203">
        <row r="2">
          <cell r="A2">
            <v>43462</v>
          </cell>
        </row>
      </sheetData>
      <sheetData sheetId="13204">
        <row r="2">
          <cell r="A2">
            <v>43462</v>
          </cell>
        </row>
      </sheetData>
      <sheetData sheetId="13205">
        <row r="2">
          <cell r="A2">
            <v>43462</v>
          </cell>
        </row>
      </sheetData>
      <sheetData sheetId="13206">
        <row r="2">
          <cell r="A2">
            <v>43462</v>
          </cell>
        </row>
      </sheetData>
      <sheetData sheetId="13207">
        <row r="2">
          <cell r="A2">
            <v>43462</v>
          </cell>
        </row>
      </sheetData>
      <sheetData sheetId="13208">
        <row r="2">
          <cell r="A2">
            <v>43462</v>
          </cell>
        </row>
      </sheetData>
      <sheetData sheetId="13209">
        <row r="2">
          <cell r="A2">
            <v>43462</v>
          </cell>
        </row>
      </sheetData>
      <sheetData sheetId="13210">
        <row r="2">
          <cell r="A2">
            <v>43462</v>
          </cell>
        </row>
      </sheetData>
      <sheetData sheetId="13211">
        <row r="2">
          <cell r="A2">
            <v>43462</v>
          </cell>
        </row>
      </sheetData>
      <sheetData sheetId="13212">
        <row r="2">
          <cell r="A2">
            <v>43462</v>
          </cell>
        </row>
      </sheetData>
      <sheetData sheetId="13213">
        <row r="2">
          <cell r="A2">
            <v>43462</v>
          </cell>
        </row>
      </sheetData>
      <sheetData sheetId="13214">
        <row r="2">
          <cell r="A2" t="str">
            <v>Complete</v>
          </cell>
        </row>
      </sheetData>
      <sheetData sheetId="13215">
        <row r="2">
          <cell r="A2" t="str">
            <v>Complete</v>
          </cell>
        </row>
      </sheetData>
      <sheetData sheetId="13216">
        <row r="2">
          <cell r="A2" t="str">
            <v>Complete</v>
          </cell>
        </row>
      </sheetData>
      <sheetData sheetId="13217">
        <row r="2">
          <cell r="A2" t="str">
            <v>Complete</v>
          </cell>
        </row>
      </sheetData>
      <sheetData sheetId="13218">
        <row r="2">
          <cell r="A2" t="str">
            <v>Complete</v>
          </cell>
        </row>
      </sheetData>
      <sheetData sheetId="13219">
        <row r="2">
          <cell r="A2" t="str">
            <v>Complete</v>
          </cell>
        </row>
      </sheetData>
      <sheetData sheetId="13220">
        <row r="2">
          <cell r="A2" t="str">
            <v>Complete</v>
          </cell>
        </row>
      </sheetData>
      <sheetData sheetId="13221">
        <row r="2">
          <cell r="A2" t="str">
            <v>Complete</v>
          </cell>
        </row>
      </sheetData>
      <sheetData sheetId="13222">
        <row r="2">
          <cell r="A2" t="str">
            <v>Complete</v>
          </cell>
        </row>
      </sheetData>
      <sheetData sheetId="13223">
        <row r="2">
          <cell r="A2" t="str">
            <v>Complete</v>
          </cell>
        </row>
      </sheetData>
      <sheetData sheetId="13224">
        <row r="2">
          <cell r="A2" t="str">
            <v>Complete</v>
          </cell>
        </row>
      </sheetData>
      <sheetData sheetId="13225">
        <row r="2">
          <cell r="A2" t="str">
            <v>Complete</v>
          </cell>
        </row>
      </sheetData>
      <sheetData sheetId="13226">
        <row r="2">
          <cell r="A2" t="str">
            <v>Complete</v>
          </cell>
        </row>
      </sheetData>
      <sheetData sheetId="13227">
        <row r="2">
          <cell r="A2" t="str">
            <v>Complete</v>
          </cell>
        </row>
      </sheetData>
      <sheetData sheetId="13228">
        <row r="2">
          <cell r="A2" t="str">
            <v>Complete</v>
          </cell>
        </row>
      </sheetData>
      <sheetData sheetId="13229">
        <row r="2">
          <cell r="A2" t="str">
            <v>Complete</v>
          </cell>
        </row>
      </sheetData>
      <sheetData sheetId="13230">
        <row r="2">
          <cell r="A2" t="str">
            <v>Complete</v>
          </cell>
        </row>
      </sheetData>
      <sheetData sheetId="13231">
        <row r="2">
          <cell r="A2" t="str">
            <v>Complete</v>
          </cell>
        </row>
      </sheetData>
      <sheetData sheetId="13232"/>
      <sheetData sheetId="13233"/>
      <sheetData sheetId="13234"/>
      <sheetData sheetId="13235"/>
      <sheetData sheetId="13236"/>
      <sheetData sheetId="13237"/>
      <sheetData sheetId="13238"/>
      <sheetData sheetId="13239">
        <row r="2">
          <cell r="A2">
            <v>43462</v>
          </cell>
        </row>
      </sheetData>
      <sheetData sheetId="13240">
        <row r="2">
          <cell r="A2">
            <v>43462</v>
          </cell>
        </row>
      </sheetData>
      <sheetData sheetId="13241">
        <row r="2">
          <cell r="A2">
            <v>43462</v>
          </cell>
        </row>
      </sheetData>
      <sheetData sheetId="13242">
        <row r="2">
          <cell r="A2">
            <v>43462</v>
          </cell>
        </row>
      </sheetData>
      <sheetData sheetId="13243">
        <row r="2">
          <cell r="A2">
            <v>43462</v>
          </cell>
        </row>
      </sheetData>
      <sheetData sheetId="13244">
        <row r="2">
          <cell r="A2">
            <v>43462</v>
          </cell>
        </row>
      </sheetData>
      <sheetData sheetId="13245">
        <row r="2">
          <cell r="A2">
            <v>43462</v>
          </cell>
        </row>
      </sheetData>
      <sheetData sheetId="13246">
        <row r="2">
          <cell r="A2">
            <v>43462</v>
          </cell>
        </row>
      </sheetData>
      <sheetData sheetId="13247">
        <row r="2">
          <cell r="A2">
            <v>43462</v>
          </cell>
        </row>
      </sheetData>
      <sheetData sheetId="13248">
        <row r="2">
          <cell r="A2">
            <v>43462</v>
          </cell>
        </row>
      </sheetData>
      <sheetData sheetId="13249">
        <row r="2">
          <cell r="A2">
            <v>43462</v>
          </cell>
        </row>
      </sheetData>
      <sheetData sheetId="13250">
        <row r="2">
          <cell r="A2">
            <v>43462</v>
          </cell>
        </row>
      </sheetData>
      <sheetData sheetId="13251">
        <row r="2">
          <cell r="A2">
            <v>43462</v>
          </cell>
        </row>
      </sheetData>
      <sheetData sheetId="13252">
        <row r="2">
          <cell r="A2">
            <v>43462</v>
          </cell>
        </row>
      </sheetData>
      <sheetData sheetId="13253">
        <row r="2">
          <cell r="A2">
            <v>43462</v>
          </cell>
        </row>
      </sheetData>
      <sheetData sheetId="13254">
        <row r="2">
          <cell r="A2">
            <v>43462</v>
          </cell>
        </row>
      </sheetData>
      <sheetData sheetId="13255">
        <row r="2">
          <cell r="A2" t="str">
            <v>Complete</v>
          </cell>
        </row>
      </sheetData>
      <sheetData sheetId="13256">
        <row r="2">
          <cell r="A2" t="str">
            <v>Complete</v>
          </cell>
        </row>
      </sheetData>
      <sheetData sheetId="13257">
        <row r="2">
          <cell r="A2" t="str">
            <v>Complete</v>
          </cell>
        </row>
      </sheetData>
      <sheetData sheetId="13258">
        <row r="2">
          <cell r="A2" t="str">
            <v>Complete</v>
          </cell>
        </row>
      </sheetData>
      <sheetData sheetId="13259">
        <row r="2">
          <cell r="A2" t="str">
            <v>Complete</v>
          </cell>
        </row>
      </sheetData>
      <sheetData sheetId="13260">
        <row r="2">
          <cell r="A2" t="str">
            <v>Complete</v>
          </cell>
        </row>
      </sheetData>
      <sheetData sheetId="13261">
        <row r="2">
          <cell r="A2" t="str">
            <v>Complete</v>
          </cell>
        </row>
      </sheetData>
      <sheetData sheetId="13262">
        <row r="2">
          <cell r="A2" t="str">
            <v>Complete</v>
          </cell>
        </row>
      </sheetData>
      <sheetData sheetId="13263">
        <row r="2">
          <cell r="A2" t="str">
            <v>Complete</v>
          </cell>
        </row>
      </sheetData>
      <sheetData sheetId="13264">
        <row r="2">
          <cell r="A2" t="str">
            <v>Complete</v>
          </cell>
        </row>
      </sheetData>
      <sheetData sheetId="13265">
        <row r="2">
          <cell r="A2" t="str">
            <v>Complete</v>
          </cell>
        </row>
      </sheetData>
      <sheetData sheetId="13266">
        <row r="2">
          <cell r="A2" t="str">
            <v>Complete</v>
          </cell>
        </row>
      </sheetData>
      <sheetData sheetId="13267">
        <row r="2">
          <cell r="A2" t="str">
            <v>Complete</v>
          </cell>
        </row>
      </sheetData>
      <sheetData sheetId="13268">
        <row r="2">
          <cell r="A2" t="str">
            <v>Complete</v>
          </cell>
        </row>
      </sheetData>
      <sheetData sheetId="13269">
        <row r="2">
          <cell r="A2" t="str">
            <v>Complete</v>
          </cell>
        </row>
      </sheetData>
      <sheetData sheetId="13270">
        <row r="2">
          <cell r="A2" t="str">
            <v>Complete</v>
          </cell>
        </row>
      </sheetData>
      <sheetData sheetId="13271">
        <row r="2">
          <cell r="A2" t="str">
            <v>Complete</v>
          </cell>
        </row>
      </sheetData>
      <sheetData sheetId="13272">
        <row r="2">
          <cell r="A2" t="str">
            <v>Complete</v>
          </cell>
        </row>
      </sheetData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>
        <row r="2">
          <cell r="A2">
            <v>43462</v>
          </cell>
        </row>
      </sheetData>
      <sheetData sheetId="13282">
        <row r="2">
          <cell r="A2">
            <v>43462</v>
          </cell>
        </row>
      </sheetData>
      <sheetData sheetId="13283">
        <row r="2">
          <cell r="A2">
            <v>43462</v>
          </cell>
        </row>
      </sheetData>
      <sheetData sheetId="13284">
        <row r="2">
          <cell r="A2">
            <v>43462</v>
          </cell>
        </row>
      </sheetData>
      <sheetData sheetId="13285">
        <row r="2">
          <cell r="A2">
            <v>43462</v>
          </cell>
        </row>
      </sheetData>
      <sheetData sheetId="13286">
        <row r="2">
          <cell r="A2">
            <v>43462</v>
          </cell>
        </row>
      </sheetData>
      <sheetData sheetId="13287">
        <row r="2">
          <cell r="A2">
            <v>43462</v>
          </cell>
        </row>
      </sheetData>
      <sheetData sheetId="13288">
        <row r="2">
          <cell r="A2">
            <v>43462</v>
          </cell>
        </row>
      </sheetData>
      <sheetData sheetId="13289">
        <row r="2">
          <cell r="A2">
            <v>43462</v>
          </cell>
        </row>
      </sheetData>
      <sheetData sheetId="13290">
        <row r="2">
          <cell r="A2">
            <v>43462</v>
          </cell>
        </row>
      </sheetData>
      <sheetData sheetId="13291">
        <row r="2">
          <cell r="A2">
            <v>43462</v>
          </cell>
        </row>
      </sheetData>
      <sheetData sheetId="13292">
        <row r="2">
          <cell r="A2">
            <v>43462</v>
          </cell>
        </row>
      </sheetData>
      <sheetData sheetId="13293">
        <row r="2">
          <cell r="A2">
            <v>43462</v>
          </cell>
        </row>
      </sheetData>
      <sheetData sheetId="13294">
        <row r="2">
          <cell r="A2">
            <v>43462</v>
          </cell>
        </row>
      </sheetData>
      <sheetData sheetId="13295">
        <row r="2">
          <cell r="A2">
            <v>43462</v>
          </cell>
        </row>
      </sheetData>
      <sheetData sheetId="13296">
        <row r="2">
          <cell r="A2">
            <v>43462</v>
          </cell>
        </row>
      </sheetData>
      <sheetData sheetId="13297">
        <row r="2">
          <cell r="A2" t="str">
            <v>Complete</v>
          </cell>
        </row>
      </sheetData>
      <sheetData sheetId="13298">
        <row r="2">
          <cell r="A2" t="str">
            <v>Complete</v>
          </cell>
        </row>
      </sheetData>
      <sheetData sheetId="13299">
        <row r="2">
          <cell r="A2" t="str">
            <v>Complete</v>
          </cell>
        </row>
      </sheetData>
      <sheetData sheetId="13300">
        <row r="2">
          <cell r="A2" t="str">
            <v>Complete</v>
          </cell>
        </row>
      </sheetData>
      <sheetData sheetId="13301">
        <row r="2">
          <cell r="A2" t="str">
            <v>Complete</v>
          </cell>
        </row>
      </sheetData>
      <sheetData sheetId="13302">
        <row r="2">
          <cell r="A2" t="str">
            <v>Complete</v>
          </cell>
        </row>
      </sheetData>
      <sheetData sheetId="13303">
        <row r="2">
          <cell r="A2" t="str">
            <v>Complete</v>
          </cell>
        </row>
      </sheetData>
      <sheetData sheetId="13304">
        <row r="2">
          <cell r="A2" t="str">
            <v>Complete</v>
          </cell>
        </row>
      </sheetData>
      <sheetData sheetId="13305">
        <row r="2">
          <cell r="A2" t="str">
            <v>Complete</v>
          </cell>
        </row>
      </sheetData>
      <sheetData sheetId="13306">
        <row r="2">
          <cell r="A2" t="str">
            <v>Complete</v>
          </cell>
        </row>
      </sheetData>
      <sheetData sheetId="13307">
        <row r="2">
          <cell r="A2" t="str">
            <v>Complete</v>
          </cell>
        </row>
      </sheetData>
      <sheetData sheetId="13308">
        <row r="2">
          <cell r="A2" t="str">
            <v>Complete</v>
          </cell>
        </row>
      </sheetData>
      <sheetData sheetId="13309">
        <row r="2">
          <cell r="A2" t="str">
            <v>Complete</v>
          </cell>
        </row>
      </sheetData>
      <sheetData sheetId="13310">
        <row r="2">
          <cell r="A2" t="str">
            <v>Complete</v>
          </cell>
        </row>
      </sheetData>
      <sheetData sheetId="13311">
        <row r="2">
          <cell r="A2" t="str">
            <v>Complete</v>
          </cell>
        </row>
      </sheetData>
      <sheetData sheetId="13312">
        <row r="2">
          <cell r="A2" t="str">
            <v>Complete</v>
          </cell>
        </row>
      </sheetData>
      <sheetData sheetId="13313">
        <row r="2">
          <cell r="A2" t="str">
            <v>Complete</v>
          </cell>
        </row>
      </sheetData>
      <sheetData sheetId="13314">
        <row r="2">
          <cell r="A2" t="str">
            <v>Complete</v>
          </cell>
        </row>
      </sheetData>
      <sheetData sheetId="13315">
        <row r="2">
          <cell r="A2" t="str">
            <v>Complete</v>
          </cell>
        </row>
      </sheetData>
      <sheetData sheetId="13316">
        <row r="2">
          <cell r="A2" t="str">
            <v>Complete</v>
          </cell>
        </row>
      </sheetData>
      <sheetData sheetId="13317">
        <row r="2">
          <cell r="A2" t="str">
            <v>Complete</v>
          </cell>
        </row>
      </sheetData>
      <sheetData sheetId="13318">
        <row r="2">
          <cell r="A2" t="str">
            <v>Complete</v>
          </cell>
        </row>
      </sheetData>
      <sheetData sheetId="13319">
        <row r="2">
          <cell r="A2" t="str">
            <v>Complete</v>
          </cell>
        </row>
      </sheetData>
      <sheetData sheetId="13320">
        <row r="2">
          <cell r="A2" t="str">
            <v>Complete</v>
          </cell>
        </row>
      </sheetData>
      <sheetData sheetId="13321"/>
      <sheetData sheetId="13322"/>
      <sheetData sheetId="13323">
        <row r="2">
          <cell r="A2">
            <v>43462</v>
          </cell>
        </row>
      </sheetData>
      <sheetData sheetId="13324">
        <row r="2">
          <cell r="A2">
            <v>43462</v>
          </cell>
        </row>
      </sheetData>
      <sheetData sheetId="13325">
        <row r="2">
          <cell r="A2">
            <v>43462</v>
          </cell>
        </row>
      </sheetData>
      <sheetData sheetId="13326">
        <row r="2">
          <cell r="A2">
            <v>43462</v>
          </cell>
        </row>
      </sheetData>
      <sheetData sheetId="13327">
        <row r="2">
          <cell r="A2">
            <v>43462</v>
          </cell>
        </row>
      </sheetData>
      <sheetData sheetId="13328">
        <row r="2">
          <cell r="A2">
            <v>43462</v>
          </cell>
        </row>
      </sheetData>
      <sheetData sheetId="13329">
        <row r="2">
          <cell r="A2">
            <v>43462</v>
          </cell>
        </row>
      </sheetData>
      <sheetData sheetId="13330">
        <row r="2">
          <cell r="A2">
            <v>43462</v>
          </cell>
        </row>
      </sheetData>
      <sheetData sheetId="13331">
        <row r="2">
          <cell r="A2">
            <v>43462</v>
          </cell>
        </row>
      </sheetData>
      <sheetData sheetId="13332">
        <row r="2">
          <cell r="A2">
            <v>43462</v>
          </cell>
        </row>
      </sheetData>
      <sheetData sheetId="13333">
        <row r="2">
          <cell r="A2">
            <v>43462</v>
          </cell>
        </row>
      </sheetData>
      <sheetData sheetId="13334">
        <row r="2">
          <cell r="A2">
            <v>43462</v>
          </cell>
        </row>
      </sheetData>
      <sheetData sheetId="13335">
        <row r="2">
          <cell r="A2">
            <v>43462</v>
          </cell>
        </row>
      </sheetData>
      <sheetData sheetId="13336">
        <row r="2">
          <cell r="A2">
            <v>43462</v>
          </cell>
        </row>
      </sheetData>
      <sheetData sheetId="13337">
        <row r="2">
          <cell r="A2">
            <v>43462</v>
          </cell>
        </row>
      </sheetData>
      <sheetData sheetId="13338">
        <row r="2">
          <cell r="A2">
            <v>43462</v>
          </cell>
        </row>
      </sheetData>
      <sheetData sheetId="13339">
        <row r="2">
          <cell r="A2" t="str">
            <v>Complete</v>
          </cell>
        </row>
      </sheetData>
      <sheetData sheetId="13340">
        <row r="2">
          <cell r="A2" t="str">
            <v>Complete</v>
          </cell>
        </row>
      </sheetData>
      <sheetData sheetId="13341">
        <row r="2">
          <cell r="A2" t="str">
            <v>Complete</v>
          </cell>
        </row>
      </sheetData>
      <sheetData sheetId="13342">
        <row r="2">
          <cell r="A2" t="str">
            <v>Complete</v>
          </cell>
        </row>
      </sheetData>
      <sheetData sheetId="13343">
        <row r="2">
          <cell r="A2" t="str">
            <v>Complete</v>
          </cell>
        </row>
      </sheetData>
      <sheetData sheetId="13344">
        <row r="2">
          <cell r="A2" t="str">
            <v>Complete</v>
          </cell>
        </row>
      </sheetData>
      <sheetData sheetId="13345">
        <row r="2">
          <cell r="A2" t="str">
            <v>Complete</v>
          </cell>
        </row>
      </sheetData>
      <sheetData sheetId="13346">
        <row r="2">
          <cell r="A2" t="str">
            <v>Complete</v>
          </cell>
        </row>
      </sheetData>
      <sheetData sheetId="13347">
        <row r="2">
          <cell r="A2" t="str">
            <v>Complete</v>
          </cell>
        </row>
      </sheetData>
      <sheetData sheetId="13348">
        <row r="2">
          <cell r="A2" t="str">
            <v>Complete</v>
          </cell>
        </row>
      </sheetData>
      <sheetData sheetId="13349">
        <row r="2">
          <cell r="A2" t="str">
            <v>Complete</v>
          </cell>
        </row>
      </sheetData>
      <sheetData sheetId="13350">
        <row r="2">
          <cell r="A2" t="str">
            <v>Complete</v>
          </cell>
        </row>
      </sheetData>
      <sheetData sheetId="13351">
        <row r="2">
          <cell r="A2" t="str">
            <v>Complete</v>
          </cell>
        </row>
      </sheetData>
      <sheetData sheetId="13352">
        <row r="2">
          <cell r="A2" t="str">
            <v>Complete</v>
          </cell>
        </row>
      </sheetData>
      <sheetData sheetId="13353">
        <row r="2">
          <cell r="A2" t="str">
            <v>Complete</v>
          </cell>
        </row>
      </sheetData>
      <sheetData sheetId="13354">
        <row r="2">
          <cell r="A2" t="str">
            <v>Complete</v>
          </cell>
        </row>
      </sheetData>
      <sheetData sheetId="13355">
        <row r="2">
          <cell r="A2" t="str">
            <v>Complete</v>
          </cell>
        </row>
      </sheetData>
      <sheetData sheetId="13356">
        <row r="2">
          <cell r="A2" t="str">
            <v>Complete</v>
          </cell>
        </row>
      </sheetData>
      <sheetData sheetId="13357">
        <row r="2">
          <cell r="A2" t="str">
            <v>Complete</v>
          </cell>
        </row>
      </sheetData>
      <sheetData sheetId="13358">
        <row r="2">
          <cell r="A2" t="str">
            <v>Complete</v>
          </cell>
        </row>
      </sheetData>
      <sheetData sheetId="13359">
        <row r="2">
          <cell r="A2" t="str">
            <v>Complete</v>
          </cell>
        </row>
      </sheetData>
      <sheetData sheetId="13360">
        <row r="2">
          <cell r="A2" t="str">
            <v>Complete</v>
          </cell>
        </row>
      </sheetData>
      <sheetData sheetId="13361">
        <row r="2">
          <cell r="A2" t="str">
            <v>Complete</v>
          </cell>
        </row>
      </sheetData>
      <sheetData sheetId="13362">
        <row r="2">
          <cell r="A2" t="str">
            <v>Complete</v>
          </cell>
        </row>
      </sheetData>
      <sheetData sheetId="13363">
        <row r="2">
          <cell r="A2" t="str">
            <v>Complete</v>
          </cell>
        </row>
      </sheetData>
      <sheetData sheetId="13364"/>
      <sheetData sheetId="13365">
        <row r="2">
          <cell r="A2">
            <v>43462</v>
          </cell>
        </row>
      </sheetData>
      <sheetData sheetId="13366">
        <row r="2">
          <cell r="A2">
            <v>43462</v>
          </cell>
        </row>
      </sheetData>
      <sheetData sheetId="13367">
        <row r="2">
          <cell r="A2">
            <v>43462</v>
          </cell>
        </row>
      </sheetData>
      <sheetData sheetId="13368">
        <row r="2">
          <cell r="A2">
            <v>43462</v>
          </cell>
        </row>
      </sheetData>
      <sheetData sheetId="13369">
        <row r="2">
          <cell r="A2">
            <v>43462</v>
          </cell>
        </row>
      </sheetData>
      <sheetData sheetId="13370">
        <row r="2">
          <cell r="A2">
            <v>43462</v>
          </cell>
        </row>
      </sheetData>
      <sheetData sheetId="13371">
        <row r="2">
          <cell r="A2">
            <v>43462</v>
          </cell>
        </row>
      </sheetData>
      <sheetData sheetId="13372">
        <row r="2">
          <cell r="A2">
            <v>43462</v>
          </cell>
        </row>
      </sheetData>
      <sheetData sheetId="13373">
        <row r="2">
          <cell r="A2">
            <v>43462</v>
          </cell>
        </row>
      </sheetData>
      <sheetData sheetId="13374">
        <row r="2">
          <cell r="A2">
            <v>43462</v>
          </cell>
        </row>
      </sheetData>
      <sheetData sheetId="13375">
        <row r="2">
          <cell r="A2">
            <v>43462</v>
          </cell>
        </row>
      </sheetData>
      <sheetData sheetId="13376">
        <row r="2">
          <cell r="A2">
            <v>43462</v>
          </cell>
        </row>
      </sheetData>
      <sheetData sheetId="13377">
        <row r="2">
          <cell r="A2">
            <v>43462</v>
          </cell>
        </row>
      </sheetData>
      <sheetData sheetId="13378">
        <row r="2">
          <cell r="A2">
            <v>43462</v>
          </cell>
        </row>
      </sheetData>
      <sheetData sheetId="13379">
        <row r="2">
          <cell r="A2">
            <v>43462</v>
          </cell>
        </row>
      </sheetData>
      <sheetData sheetId="13380">
        <row r="2">
          <cell r="A2">
            <v>43462</v>
          </cell>
        </row>
      </sheetData>
      <sheetData sheetId="13381">
        <row r="2">
          <cell r="A2" t="str">
            <v>Complete</v>
          </cell>
        </row>
      </sheetData>
      <sheetData sheetId="13382">
        <row r="2">
          <cell r="A2" t="str">
            <v>Complete</v>
          </cell>
        </row>
      </sheetData>
      <sheetData sheetId="13383">
        <row r="2">
          <cell r="A2" t="str">
            <v>Complete</v>
          </cell>
        </row>
      </sheetData>
      <sheetData sheetId="13384">
        <row r="2">
          <cell r="A2" t="str">
            <v>Complete</v>
          </cell>
        </row>
      </sheetData>
      <sheetData sheetId="13385">
        <row r="2">
          <cell r="A2" t="str">
            <v>Complete</v>
          </cell>
        </row>
      </sheetData>
      <sheetData sheetId="13386">
        <row r="2">
          <cell r="A2" t="str">
            <v>Complete</v>
          </cell>
        </row>
      </sheetData>
      <sheetData sheetId="13387">
        <row r="2">
          <cell r="A2" t="str">
            <v>Complete</v>
          </cell>
        </row>
      </sheetData>
      <sheetData sheetId="13388">
        <row r="2">
          <cell r="A2" t="str">
            <v>Complete</v>
          </cell>
        </row>
      </sheetData>
      <sheetData sheetId="13389">
        <row r="2">
          <cell r="A2" t="str">
            <v>Complete</v>
          </cell>
        </row>
      </sheetData>
      <sheetData sheetId="13390">
        <row r="2">
          <cell r="A2" t="str">
            <v>Complete</v>
          </cell>
        </row>
      </sheetData>
      <sheetData sheetId="13391">
        <row r="2">
          <cell r="A2" t="str">
            <v>Complete</v>
          </cell>
        </row>
      </sheetData>
      <sheetData sheetId="13392">
        <row r="2">
          <cell r="A2" t="str">
            <v>Complete</v>
          </cell>
        </row>
      </sheetData>
      <sheetData sheetId="13393">
        <row r="2">
          <cell r="A2" t="str">
            <v>Complete</v>
          </cell>
        </row>
      </sheetData>
      <sheetData sheetId="13394">
        <row r="2">
          <cell r="A2" t="str">
            <v>Complete</v>
          </cell>
        </row>
      </sheetData>
      <sheetData sheetId="13395">
        <row r="2">
          <cell r="A2" t="str">
            <v>Complete</v>
          </cell>
        </row>
      </sheetData>
      <sheetData sheetId="13396">
        <row r="2">
          <cell r="A2" t="str">
            <v>Complete</v>
          </cell>
        </row>
      </sheetData>
      <sheetData sheetId="13397">
        <row r="2">
          <cell r="A2" t="str">
            <v>Complete</v>
          </cell>
        </row>
      </sheetData>
      <sheetData sheetId="13398">
        <row r="2">
          <cell r="A2" t="str">
            <v>Complete</v>
          </cell>
        </row>
      </sheetData>
      <sheetData sheetId="13399">
        <row r="2">
          <cell r="A2" t="str">
            <v>Complete</v>
          </cell>
        </row>
      </sheetData>
      <sheetData sheetId="13400">
        <row r="2">
          <cell r="A2" t="str">
            <v>Complete</v>
          </cell>
        </row>
      </sheetData>
      <sheetData sheetId="13401">
        <row r="2">
          <cell r="A2" t="str">
            <v>Complete</v>
          </cell>
        </row>
      </sheetData>
      <sheetData sheetId="13402">
        <row r="2">
          <cell r="A2" t="str">
            <v>Complete</v>
          </cell>
        </row>
      </sheetData>
      <sheetData sheetId="13403">
        <row r="2">
          <cell r="A2" t="str">
            <v>Complete</v>
          </cell>
        </row>
      </sheetData>
      <sheetData sheetId="13404">
        <row r="2">
          <cell r="A2" t="str">
            <v>Complete</v>
          </cell>
        </row>
      </sheetData>
      <sheetData sheetId="13405">
        <row r="2">
          <cell r="A2" t="str">
            <v>Complete</v>
          </cell>
        </row>
      </sheetData>
      <sheetData sheetId="13406">
        <row r="2">
          <cell r="A2" t="str">
            <v>Complete</v>
          </cell>
        </row>
      </sheetData>
      <sheetData sheetId="13407">
        <row r="2">
          <cell r="A2">
            <v>43462</v>
          </cell>
        </row>
      </sheetData>
      <sheetData sheetId="13408">
        <row r="2">
          <cell r="A2">
            <v>43462</v>
          </cell>
        </row>
      </sheetData>
      <sheetData sheetId="13409">
        <row r="2">
          <cell r="A2">
            <v>43462</v>
          </cell>
        </row>
      </sheetData>
      <sheetData sheetId="13410">
        <row r="2">
          <cell r="A2">
            <v>43462</v>
          </cell>
        </row>
      </sheetData>
      <sheetData sheetId="13411">
        <row r="2">
          <cell r="A2">
            <v>43462</v>
          </cell>
        </row>
      </sheetData>
      <sheetData sheetId="13412">
        <row r="2">
          <cell r="A2">
            <v>43462</v>
          </cell>
        </row>
      </sheetData>
      <sheetData sheetId="13413">
        <row r="2">
          <cell r="A2">
            <v>43462</v>
          </cell>
        </row>
      </sheetData>
      <sheetData sheetId="13414">
        <row r="2">
          <cell r="A2">
            <v>43462</v>
          </cell>
        </row>
      </sheetData>
      <sheetData sheetId="13415">
        <row r="2">
          <cell r="A2">
            <v>43462</v>
          </cell>
        </row>
      </sheetData>
      <sheetData sheetId="13416">
        <row r="2">
          <cell r="A2">
            <v>43462</v>
          </cell>
        </row>
      </sheetData>
      <sheetData sheetId="13417">
        <row r="2">
          <cell r="A2">
            <v>43462</v>
          </cell>
        </row>
      </sheetData>
      <sheetData sheetId="13418">
        <row r="2">
          <cell r="A2">
            <v>43462</v>
          </cell>
        </row>
      </sheetData>
      <sheetData sheetId="13419">
        <row r="2">
          <cell r="A2">
            <v>43462</v>
          </cell>
        </row>
      </sheetData>
      <sheetData sheetId="13420">
        <row r="2">
          <cell r="A2">
            <v>43462</v>
          </cell>
        </row>
      </sheetData>
      <sheetData sheetId="13421">
        <row r="2">
          <cell r="A2">
            <v>43462</v>
          </cell>
        </row>
      </sheetData>
      <sheetData sheetId="13422">
        <row r="2">
          <cell r="A2">
            <v>43462</v>
          </cell>
        </row>
      </sheetData>
      <sheetData sheetId="13423">
        <row r="2">
          <cell r="A2" t="str">
            <v>Complete</v>
          </cell>
        </row>
      </sheetData>
      <sheetData sheetId="13424">
        <row r="2">
          <cell r="A2" t="str">
            <v>Complete</v>
          </cell>
        </row>
      </sheetData>
      <sheetData sheetId="13425">
        <row r="2">
          <cell r="A2" t="str">
            <v>Complete</v>
          </cell>
        </row>
      </sheetData>
      <sheetData sheetId="13426">
        <row r="2">
          <cell r="A2" t="str">
            <v>Complete</v>
          </cell>
        </row>
      </sheetData>
      <sheetData sheetId="13427">
        <row r="2">
          <cell r="A2" t="str">
            <v>Complete</v>
          </cell>
        </row>
      </sheetData>
      <sheetData sheetId="13428">
        <row r="2">
          <cell r="A2" t="str">
            <v>Complete</v>
          </cell>
        </row>
      </sheetData>
      <sheetData sheetId="13429">
        <row r="2">
          <cell r="A2" t="str">
            <v>Complete</v>
          </cell>
        </row>
      </sheetData>
      <sheetData sheetId="13430">
        <row r="2">
          <cell r="A2" t="str">
            <v>Complete</v>
          </cell>
        </row>
      </sheetData>
      <sheetData sheetId="13431">
        <row r="2">
          <cell r="A2" t="str">
            <v>Complete</v>
          </cell>
        </row>
      </sheetData>
      <sheetData sheetId="13432">
        <row r="2">
          <cell r="A2" t="str">
            <v>Complete</v>
          </cell>
        </row>
      </sheetData>
      <sheetData sheetId="13433">
        <row r="2">
          <cell r="A2" t="str">
            <v>Complete</v>
          </cell>
        </row>
      </sheetData>
      <sheetData sheetId="13434">
        <row r="2">
          <cell r="A2" t="str">
            <v>Complete</v>
          </cell>
        </row>
      </sheetData>
      <sheetData sheetId="13435">
        <row r="2">
          <cell r="A2" t="str">
            <v>Complete</v>
          </cell>
        </row>
      </sheetData>
      <sheetData sheetId="13436">
        <row r="2">
          <cell r="A2" t="str">
            <v>Complete</v>
          </cell>
        </row>
      </sheetData>
      <sheetData sheetId="13437">
        <row r="2">
          <cell r="A2" t="str">
            <v>Complete</v>
          </cell>
        </row>
      </sheetData>
      <sheetData sheetId="13438">
        <row r="2">
          <cell r="A2" t="str">
            <v>Complete</v>
          </cell>
        </row>
      </sheetData>
      <sheetData sheetId="13439">
        <row r="2">
          <cell r="A2" t="str">
            <v>Complete</v>
          </cell>
        </row>
      </sheetData>
      <sheetData sheetId="13440">
        <row r="2">
          <cell r="A2" t="str">
            <v>Complete</v>
          </cell>
        </row>
      </sheetData>
      <sheetData sheetId="13441">
        <row r="2">
          <cell r="A2" t="str">
            <v>Complete</v>
          </cell>
        </row>
      </sheetData>
      <sheetData sheetId="13442">
        <row r="2">
          <cell r="A2" t="str">
            <v>Complete</v>
          </cell>
        </row>
      </sheetData>
      <sheetData sheetId="13443">
        <row r="2">
          <cell r="A2" t="str">
            <v>Complete</v>
          </cell>
        </row>
      </sheetData>
      <sheetData sheetId="13444">
        <row r="2">
          <cell r="A2" t="str">
            <v>Complete</v>
          </cell>
        </row>
      </sheetData>
      <sheetData sheetId="13445">
        <row r="2">
          <cell r="A2" t="str">
            <v>Complete</v>
          </cell>
        </row>
      </sheetData>
      <sheetData sheetId="13446">
        <row r="2">
          <cell r="A2" t="str">
            <v>Complete</v>
          </cell>
        </row>
      </sheetData>
      <sheetData sheetId="13447">
        <row r="2">
          <cell r="A2" t="str">
            <v>Complete</v>
          </cell>
        </row>
      </sheetData>
      <sheetData sheetId="13448">
        <row r="2">
          <cell r="A2" t="str">
            <v>Complete</v>
          </cell>
        </row>
      </sheetData>
      <sheetData sheetId="13449">
        <row r="2">
          <cell r="A2">
            <v>43462</v>
          </cell>
        </row>
      </sheetData>
      <sheetData sheetId="13450">
        <row r="2">
          <cell r="A2">
            <v>43462</v>
          </cell>
        </row>
      </sheetData>
      <sheetData sheetId="13451">
        <row r="2">
          <cell r="A2">
            <v>43462</v>
          </cell>
        </row>
      </sheetData>
      <sheetData sheetId="13452">
        <row r="2">
          <cell r="A2">
            <v>43462</v>
          </cell>
        </row>
      </sheetData>
      <sheetData sheetId="13453">
        <row r="2">
          <cell r="A2">
            <v>43462</v>
          </cell>
        </row>
      </sheetData>
      <sheetData sheetId="13454">
        <row r="2">
          <cell r="A2">
            <v>43462</v>
          </cell>
        </row>
      </sheetData>
      <sheetData sheetId="13455">
        <row r="2">
          <cell r="A2">
            <v>43462</v>
          </cell>
        </row>
      </sheetData>
      <sheetData sheetId="13456">
        <row r="2">
          <cell r="A2">
            <v>43462</v>
          </cell>
        </row>
      </sheetData>
      <sheetData sheetId="13457">
        <row r="2">
          <cell r="A2">
            <v>43462</v>
          </cell>
        </row>
      </sheetData>
      <sheetData sheetId="13458">
        <row r="2">
          <cell r="A2">
            <v>43462</v>
          </cell>
        </row>
      </sheetData>
      <sheetData sheetId="13459">
        <row r="2">
          <cell r="A2">
            <v>43462</v>
          </cell>
        </row>
      </sheetData>
      <sheetData sheetId="13460">
        <row r="2">
          <cell r="A2">
            <v>43462</v>
          </cell>
        </row>
      </sheetData>
      <sheetData sheetId="13461">
        <row r="2">
          <cell r="A2">
            <v>43462</v>
          </cell>
        </row>
      </sheetData>
      <sheetData sheetId="13462">
        <row r="2">
          <cell r="A2">
            <v>43462</v>
          </cell>
        </row>
      </sheetData>
      <sheetData sheetId="13463">
        <row r="2">
          <cell r="A2">
            <v>43462</v>
          </cell>
        </row>
      </sheetData>
      <sheetData sheetId="13464">
        <row r="2">
          <cell r="A2">
            <v>43462</v>
          </cell>
        </row>
      </sheetData>
      <sheetData sheetId="13465">
        <row r="2">
          <cell r="A2" t="str">
            <v>Complete</v>
          </cell>
        </row>
      </sheetData>
      <sheetData sheetId="13466">
        <row r="2">
          <cell r="A2" t="str">
            <v>Complete</v>
          </cell>
        </row>
      </sheetData>
      <sheetData sheetId="13467">
        <row r="2">
          <cell r="A2" t="str">
            <v>Complete</v>
          </cell>
        </row>
      </sheetData>
      <sheetData sheetId="13468">
        <row r="2">
          <cell r="A2" t="str">
            <v>Complete</v>
          </cell>
        </row>
      </sheetData>
      <sheetData sheetId="13469">
        <row r="2">
          <cell r="A2" t="str">
            <v>Complete</v>
          </cell>
        </row>
      </sheetData>
      <sheetData sheetId="13470">
        <row r="2">
          <cell r="A2" t="str">
            <v>Complete</v>
          </cell>
        </row>
      </sheetData>
      <sheetData sheetId="13471">
        <row r="2">
          <cell r="A2" t="str">
            <v>Complete</v>
          </cell>
        </row>
      </sheetData>
      <sheetData sheetId="13472">
        <row r="2">
          <cell r="A2" t="str">
            <v>Complete</v>
          </cell>
        </row>
      </sheetData>
      <sheetData sheetId="13473">
        <row r="2">
          <cell r="A2" t="str">
            <v>Complete</v>
          </cell>
        </row>
      </sheetData>
      <sheetData sheetId="13474">
        <row r="2">
          <cell r="A2" t="str">
            <v>Complete</v>
          </cell>
        </row>
      </sheetData>
      <sheetData sheetId="13475">
        <row r="2">
          <cell r="A2" t="str">
            <v>Complete</v>
          </cell>
        </row>
      </sheetData>
      <sheetData sheetId="13476">
        <row r="2">
          <cell r="A2" t="str">
            <v>Complete</v>
          </cell>
        </row>
      </sheetData>
      <sheetData sheetId="13477">
        <row r="2">
          <cell r="A2" t="str">
            <v>Complete</v>
          </cell>
        </row>
      </sheetData>
      <sheetData sheetId="13478">
        <row r="2">
          <cell r="A2" t="str">
            <v>Complete</v>
          </cell>
        </row>
      </sheetData>
      <sheetData sheetId="13479">
        <row r="2">
          <cell r="A2" t="str">
            <v>Complete</v>
          </cell>
        </row>
      </sheetData>
      <sheetData sheetId="13480">
        <row r="2">
          <cell r="A2" t="str">
            <v>Complete</v>
          </cell>
        </row>
      </sheetData>
      <sheetData sheetId="13481">
        <row r="2">
          <cell r="A2" t="str">
            <v>Complete</v>
          </cell>
        </row>
      </sheetData>
      <sheetData sheetId="13482">
        <row r="2">
          <cell r="A2" t="str">
            <v>Complete</v>
          </cell>
        </row>
      </sheetData>
      <sheetData sheetId="13483">
        <row r="2">
          <cell r="A2" t="str">
            <v>Complete</v>
          </cell>
        </row>
      </sheetData>
      <sheetData sheetId="13484">
        <row r="2">
          <cell r="A2" t="str">
            <v>Complete</v>
          </cell>
        </row>
      </sheetData>
      <sheetData sheetId="13485">
        <row r="2">
          <cell r="A2" t="str">
            <v>Complete</v>
          </cell>
        </row>
      </sheetData>
      <sheetData sheetId="13486">
        <row r="2">
          <cell r="A2" t="str">
            <v>Complete</v>
          </cell>
        </row>
      </sheetData>
      <sheetData sheetId="13487">
        <row r="2">
          <cell r="A2" t="str">
            <v>Complete</v>
          </cell>
        </row>
      </sheetData>
      <sheetData sheetId="13488">
        <row r="2">
          <cell r="A2" t="str">
            <v>Complete</v>
          </cell>
        </row>
      </sheetData>
      <sheetData sheetId="13489">
        <row r="2">
          <cell r="A2" t="str">
            <v>Complete</v>
          </cell>
        </row>
      </sheetData>
      <sheetData sheetId="13490">
        <row r="2">
          <cell r="A2" t="str">
            <v>Complete</v>
          </cell>
        </row>
      </sheetData>
      <sheetData sheetId="13491">
        <row r="2">
          <cell r="A2">
            <v>43462</v>
          </cell>
        </row>
      </sheetData>
      <sheetData sheetId="13492">
        <row r="2">
          <cell r="A2">
            <v>43462</v>
          </cell>
        </row>
      </sheetData>
      <sheetData sheetId="13493">
        <row r="2">
          <cell r="A2">
            <v>43462</v>
          </cell>
        </row>
      </sheetData>
      <sheetData sheetId="13494">
        <row r="2">
          <cell r="A2">
            <v>43462</v>
          </cell>
        </row>
      </sheetData>
      <sheetData sheetId="13495">
        <row r="2">
          <cell r="A2">
            <v>43462</v>
          </cell>
        </row>
      </sheetData>
      <sheetData sheetId="13496">
        <row r="2">
          <cell r="A2">
            <v>43462</v>
          </cell>
        </row>
      </sheetData>
      <sheetData sheetId="13497">
        <row r="2">
          <cell r="A2">
            <v>43462</v>
          </cell>
        </row>
      </sheetData>
      <sheetData sheetId="13498">
        <row r="2">
          <cell r="A2">
            <v>43462</v>
          </cell>
        </row>
      </sheetData>
      <sheetData sheetId="13499">
        <row r="2">
          <cell r="A2">
            <v>43462</v>
          </cell>
        </row>
      </sheetData>
      <sheetData sheetId="13500">
        <row r="2">
          <cell r="A2">
            <v>43462</v>
          </cell>
        </row>
      </sheetData>
      <sheetData sheetId="13501">
        <row r="2">
          <cell r="A2">
            <v>43462</v>
          </cell>
        </row>
      </sheetData>
      <sheetData sheetId="13502">
        <row r="2">
          <cell r="A2">
            <v>43462</v>
          </cell>
        </row>
      </sheetData>
      <sheetData sheetId="13503">
        <row r="2">
          <cell r="A2">
            <v>43462</v>
          </cell>
        </row>
      </sheetData>
      <sheetData sheetId="13504">
        <row r="2">
          <cell r="A2">
            <v>43462</v>
          </cell>
        </row>
      </sheetData>
      <sheetData sheetId="13505">
        <row r="2">
          <cell r="A2">
            <v>43462</v>
          </cell>
        </row>
      </sheetData>
      <sheetData sheetId="13506">
        <row r="2">
          <cell r="A2">
            <v>43462</v>
          </cell>
        </row>
      </sheetData>
      <sheetData sheetId="13507">
        <row r="2">
          <cell r="A2" t="str">
            <v>Complete</v>
          </cell>
        </row>
      </sheetData>
      <sheetData sheetId="13508">
        <row r="2">
          <cell r="A2" t="str">
            <v>Complete</v>
          </cell>
        </row>
      </sheetData>
      <sheetData sheetId="13509">
        <row r="2">
          <cell r="A2" t="str">
            <v>Complete</v>
          </cell>
        </row>
      </sheetData>
      <sheetData sheetId="13510">
        <row r="2">
          <cell r="A2" t="str">
            <v>Complete</v>
          </cell>
        </row>
      </sheetData>
      <sheetData sheetId="13511">
        <row r="2">
          <cell r="A2" t="str">
            <v>Complete</v>
          </cell>
        </row>
      </sheetData>
      <sheetData sheetId="13512">
        <row r="2">
          <cell r="A2" t="str">
            <v>Complete</v>
          </cell>
        </row>
      </sheetData>
      <sheetData sheetId="13513">
        <row r="2">
          <cell r="A2" t="str">
            <v>Complete</v>
          </cell>
        </row>
      </sheetData>
      <sheetData sheetId="13514">
        <row r="2">
          <cell r="A2" t="str">
            <v>Complete</v>
          </cell>
        </row>
      </sheetData>
      <sheetData sheetId="13515">
        <row r="2">
          <cell r="A2" t="str">
            <v>Complete</v>
          </cell>
        </row>
      </sheetData>
      <sheetData sheetId="13516">
        <row r="2">
          <cell r="A2" t="str">
            <v>Complete</v>
          </cell>
        </row>
      </sheetData>
      <sheetData sheetId="13517">
        <row r="2">
          <cell r="A2" t="str">
            <v>Complete</v>
          </cell>
        </row>
      </sheetData>
      <sheetData sheetId="13518">
        <row r="2">
          <cell r="A2" t="str">
            <v>Complete</v>
          </cell>
        </row>
      </sheetData>
      <sheetData sheetId="13519">
        <row r="2">
          <cell r="A2" t="str">
            <v>Complete</v>
          </cell>
        </row>
      </sheetData>
      <sheetData sheetId="13520">
        <row r="2">
          <cell r="A2" t="str">
            <v>Complete</v>
          </cell>
        </row>
      </sheetData>
      <sheetData sheetId="13521">
        <row r="2">
          <cell r="A2" t="str">
            <v>Complete</v>
          </cell>
        </row>
      </sheetData>
      <sheetData sheetId="13522">
        <row r="2">
          <cell r="A2" t="str">
            <v>Complete</v>
          </cell>
        </row>
      </sheetData>
      <sheetData sheetId="13523">
        <row r="2">
          <cell r="A2" t="str">
            <v>Complete</v>
          </cell>
        </row>
      </sheetData>
      <sheetData sheetId="13524">
        <row r="2">
          <cell r="A2" t="str">
            <v>Complete</v>
          </cell>
        </row>
      </sheetData>
      <sheetData sheetId="13525">
        <row r="2">
          <cell r="A2" t="str">
            <v>Complete</v>
          </cell>
        </row>
      </sheetData>
      <sheetData sheetId="13526">
        <row r="2">
          <cell r="A2" t="str">
            <v>Complete</v>
          </cell>
        </row>
      </sheetData>
      <sheetData sheetId="13527">
        <row r="2">
          <cell r="A2" t="str">
            <v>Complete</v>
          </cell>
        </row>
      </sheetData>
      <sheetData sheetId="13528">
        <row r="2">
          <cell r="A2" t="str">
            <v>Complete</v>
          </cell>
        </row>
      </sheetData>
      <sheetData sheetId="13529">
        <row r="2">
          <cell r="A2" t="str">
            <v>Complete</v>
          </cell>
        </row>
      </sheetData>
      <sheetData sheetId="13530">
        <row r="2">
          <cell r="A2" t="str">
            <v>Complete</v>
          </cell>
        </row>
      </sheetData>
      <sheetData sheetId="13531">
        <row r="2">
          <cell r="A2" t="str">
            <v>Complete</v>
          </cell>
        </row>
      </sheetData>
      <sheetData sheetId="13532">
        <row r="2">
          <cell r="A2" t="str">
            <v>Complete</v>
          </cell>
        </row>
      </sheetData>
      <sheetData sheetId="13533">
        <row r="2">
          <cell r="A2">
            <v>43462</v>
          </cell>
        </row>
      </sheetData>
      <sheetData sheetId="13534">
        <row r="2">
          <cell r="A2">
            <v>43462</v>
          </cell>
        </row>
      </sheetData>
      <sheetData sheetId="13535">
        <row r="2">
          <cell r="A2">
            <v>43462</v>
          </cell>
        </row>
      </sheetData>
      <sheetData sheetId="13536">
        <row r="2">
          <cell r="A2">
            <v>43462</v>
          </cell>
        </row>
      </sheetData>
      <sheetData sheetId="13537">
        <row r="2">
          <cell r="A2">
            <v>43462</v>
          </cell>
        </row>
      </sheetData>
      <sheetData sheetId="13538">
        <row r="2">
          <cell r="A2">
            <v>43462</v>
          </cell>
        </row>
      </sheetData>
      <sheetData sheetId="13539">
        <row r="2">
          <cell r="A2">
            <v>43462</v>
          </cell>
        </row>
      </sheetData>
      <sheetData sheetId="13540">
        <row r="2">
          <cell r="A2">
            <v>43462</v>
          </cell>
        </row>
      </sheetData>
      <sheetData sheetId="13541">
        <row r="2">
          <cell r="A2">
            <v>43462</v>
          </cell>
        </row>
      </sheetData>
      <sheetData sheetId="13542">
        <row r="2">
          <cell r="A2">
            <v>43462</v>
          </cell>
        </row>
      </sheetData>
      <sheetData sheetId="13543">
        <row r="2">
          <cell r="A2">
            <v>43462</v>
          </cell>
        </row>
      </sheetData>
      <sheetData sheetId="13544">
        <row r="2">
          <cell r="A2">
            <v>43462</v>
          </cell>
        </row>
      </sheetData>
      <sheetData sheetId="13545">
        <row r="2">
          <cell r="A2">
            <v>43462</v>
          </cell>
        </row>
      </sheetData>
      <sheetData sheetId="13546">
        <row r="2">
          <cell r="A2">
            <v>43462</v>
          </cell>
        </row>
      </sheetData>
      <sheetData sheetId="13547">
        <row r="2">
          <cell r="A2">
            <v>43462</v>
          </cell>
        </row>
      </sheetData>
      <sheetData sheetId="13548">
        <row r="2">
          <cell r="A2">
            <v>43462</v>
          </cell>
        </row>
      </sheetData>
      <sheetData sheetId="13549">
        <row r="2">
          <cell r="A2" t="str">
            <v>Complete</v>
          </cell>
        </row>
      </sheetData>
      <sheetData sheetId="13550">
        <row r="2">
          <cell r="A2" t="str">
            <v>Complete</v>
          </cell>
        </row>
      </sheetData>
      <sheetData sheetId="13551">
        <row r="2">
          <cell r="A2" t="str">
            <v>Complete</v>
          </cell>
        </row>
      </sheetData>
      <sheetData sheetId="13552">
        <row r="2">
          <cell r="A2" t="str">
            <v>Complete</v>
          </cell>
        </row>
      </sheetData>
      <sheetData sheetId="13553">
        <row r="2">
          <cell r="A2" t="str">
            <v>Complete</v>
          </cell>
        </row>
      </sheetData>
      <sheetData sheetId="13554">
        <row r="2">
          <cell r="A2" t="str">
            <v>Complete</v>
          </cell>
        </row>
      </sheetData>
      <sheetData sheetId="13555">
        <row r="2">
          <cell r="A2" t="str">
            <v>Complete</v>
          </cell>
        </row>
      </sheetData>
      <sheetData sheetId="13556">
        <row r="2">
          <cell r="A2" t="str">
            <v>Complete</v>
          </cell>
        </row>
      </sheetData>
      <sheetData sheetId="13557">
        <row r="2">
          <cell r="A2" t="str">
            <v>Complete</v>
          </cell>
        </row>
      </sheetData>
      <sheetData sheetId="13558">
        <row r="2">
          <cell r="A2" t="str">
            <v>Complete</v>
          </cell>
        </row>
      </sheetData>
      <sheetData sheetId="13559">
        <row r="2">
          <cell r="A2" t="str">
            <v>Complete</v>
          </cell>
        </row>
      </sheetData>
      <sheetData sheetId="13560">
        <row r="2">
          <cell r="A2" t="str">
            <v>Complete</v>
          </cell>
        </row>
      </sheetData>
      <sheetData sheetId="13561">
        <row r="2">
          <cell r="A2" t="str">
            <v>Complete</v>
          </cell>
        </row>
      </sheetData>
      <sheetData sheetId="13562">
        <row r="2">
          <cell r="A2" t="str">
            <v>Complete</v>
          </cell>
        </row>
      </sheetData>
      <sheetData sheetId="13563">
        <row r="2">
          <cell r="A2" t="str">
            <v>Complete</v>
          </cell>
        </row>
      </sheetData>
      <sheetData sheetId="13564">
        <row r="2">
          <cell r="A2" t="str">
            <v>Complete</v>
          </cell>
        </row>
      </sheetData>
      <sheetData sheetId="13565">
        <row r="2">
          <cell r="A2" t="str">
            <v>Complete</v>
          </cell>
        </row>
      </sheetData>
      <sheetData sheetId="13566">
        <row r="2">
          <cell r="A2" t="str">
            <v>Complete</v>
          </cell>
        </row>
      </sheetData>
      <sheetData sheetId="13567">
        <row r="2">
          <cell r="A2" t="str">
            <v>Complete</v>
          </cell>
        </row>
      </sheetData>
      <sheetData sheetId="13568">
        <row r="2">
          <cell r="A2" t="str">
            <v>Complete</v>
          </cell>
        </row>
      </sheetData>
      <sheetData sheetId="13569">
        <row r="2">
          <cell r="A2" t="str">
            <v>Complete</v>
          </cell>
        </row>
      </sheetData>
      <sheetData sheetId="13570">
        <row r="2">
          <cell r="A2" t="str">
            <v>Complete</v>
          </cell>
        </row>
      </sheetData>
      <sheetData sheetId="13571">
        <row r="2">
          <cell r="A2" t="str">
            <v>Complete</v>
          </cell>
        </row>
      </sheetData>
      <sheetData sheetId="13572">
        <row r="2">
          <cell r="A2" t="str">
            <v>Complete</v>
          </cell>
        </row>
      </sheetData>
      <sheetData sheetId="13573">
        <row r="2">
          <cell r="A2" t="str">
            <v>Complete</v>
          </cell>
        </row>
      </sheetData>
      <sheetData sheetId="13574">
        <row r="2">
          <cell r="A2" t="str">
            <v>Complete</v>
          </cell>
        </row>
      </sheetData>
      <sheetData sheetId="13575">
        <row r="2">
          <cell r="A2">
            <v>43462</v>
          </cell>
        </row>
      </sheetData>
      <sheetData sheetId="13576">
        <row r="2">
          <cell r="A2">
            <v>43462</v>
          </cell>
        </row>
      </sheetData>
      <sheetData sheetId="13577">
        <row r="2">
          <cell r="A2">
            <v>43462</v>
          </cell>
        </row>
      </sheetData>
      <sheetData sheetId="13578">
        <row r="2">
          <cell r="A2">
            <v>43462</v>
          </cell>
        </row>
      </sheetData>
      <sheetData sheetId="13579">
        <row r="2">
          <cell r="A2">
            <v>43462</v>
          </cell>
        </row>
      </sheetData>
      <sheetData sheetId="13580">
        <row r="2">
          <cell r="A2">
            <v>43462</v>
          </cell>
        </row>
      </sheetData>
      <sheetData sheetId="13581">
        <row r="2">
          <cell r="A2">
            <v>43462</v>
          </cell>
        </row>
      </sheetData>
      <sheetData sheetId="13582">
        <row r="2">
          <cell r="A2">
            <v>43462</v>
          </cell>
        </row>
      </sheetData>
      <sheetData sheetId="13583">
        <row r="2">
          <cell r="A2">
            <v>43462</v>
          </cell>
        </row>
      </sheetData>
      <sheetData sheetId="13584">
        <row r="2">
          <cell r="A2">
            <v>43462</v>
          </cell>
        </row>
      </sheetData>
      <sheetData sheetId="13585">
        <row r="2">
          <cell r="A2">
            <v>43462</v>
          </cell>
        </row>
      </sheetData>
      <sheetData sheetId="13586">
        <row r="2">
          <cell r="A2">
            <v>43462</v>
          </cell>
        </row>
      </sheetData>
      <sheetData sheetId="13587">
        <row r="2">
          <cell r="A2">
            <v>43462</v>
          </cell>
        </row>
      </sheetData>
      <sheetData sheetId="13588">
        <row r="2">
          <cell r="A2">
            <v>43462</v>
          </cell>
        </row>
      </sheetData>
      <sheetData sheetId="13589">
        <row r="2">
          <cell r="A2">
            <v>43462</v>
          </cell>
        </row>
      </sheetData>
      <sheetData sheetId="13590">
        <row r="2">
          <cell r="A2">
            <v>43462</v>
          </cell>
        </row>
      </sheetData>
      <sheetData sheetId="13591">
        <row r="2">
          <cell r="A2" t="str">
            <v>Complete</v>
          </cell>
        </row>
      </sheetData>
      <sheetData sheetId="13592">
        <row r="2">
          <cell r="A2" t="str">
            <v>Complete</v>
          </cell>
        </row>
      </sheetData>
      <sheetData sheetId="13593">
        <row r="2">
          <cell r="A2" t="str">
            <v>Complete</v>
          </cell>
        </row>
      </sheetData>
      <sheetData sheetId="13594">
        <row r="2">
          <cell r="A2" t="str">
            <v>Complete</v>
          </cell>
        </row>
      </sheetData>
      <sheetData sheetId="13595">
        <row r="2">
          <cell r="A2" t="str">
            <v>Complete</v>
          </cell>
        </row>
      </sheetData>
      <sheetData sheetId="13596">
        <row r="2">
          <cell r="A2" t="str">
            <v>Complete</v>
          </cell>
        </row>
      </sheetData>
      <sheetData sheetId="13597">
        <row r="2">
          <cell r="A2" t="str">
            <v>Complete</v>
          </cell>
        </row>
      </sheetData>
      <sheetData sheetId="13598">
        <row r="2">
          <cell r="A2" t="str">
            <v>Complete</v>
          </cell>
        </row>
      </sheetData>
      <sheetData sheetId="13599">
        <row r="2">
          <cell r="A2" t="str">
            <v>Complete</v>
          </cell>
        </row>
      </sheetData>
      <sheetData sheetId="13600">
        <row r="2">
          <cell r="A2" t="str">
            <v>Complete</v>
          </cell>
        </row>
      </sheetData>
      <sheetData sheetId="13601">
        <row r="2">
          <cell r="A2" t="str">
            <v>Complete</v>
          </cell>
        </row>
      </sheetData>
      <sheetData sheetId="13602">
        <row r="2">
          <cell r="A2" t="str">
            <v>Complete</v>
          </cell>
        </row>
      </sheetData>
      <sheetData sheetId="13603">
        <row r="2">
          <cell r="A2" t="str">
            <v>Complete</v>
          </cell>
        </row>
      </sheetData>
      <sheetData sheetId="13604">
        <row r="2">
          <cell r="A2" t="str">
            <v>Complete</v>
          </cell>
        </row>
      </sheetData>
      <sheetData sheetId="13605">
        <row r="2">
          <cell r="A2" t="str">
            <v>Complete</v>
          </cell>
        </row>
      </sheetData>
      <sheetData sheetId="13606">
        <row r="2">
          <cell r="A2" t="str">
            <v>Complete</v>
          </cell>
        </row>
      </sheetData>
      <sheetData sheetId="13607">
        <row r="2">
          <cell r="A2" t="str">
            <v>Complete</v>
          </cell>
        </row>
      </sheetData>
      <sheetData sheetId="13608">
        <row r="2">
          <cell r="A2" t="str">
            <v>Complete</v>
          </cell>
        </row>
      </sheetData>
      <sheetData sheetId="13609">
        <row r="2">
          <cell r="A2" t="str">
            <v>Complete</v>
          </cell>
        </row>
      </sheetData>
      <sheetData sheetId="13610">
        <row r="2">
          <cell r="A2" t="str">
            <v>Complete</v>
          </cell>
        </row>
      </sheetData>
      <sheetData sheetId="13611">
        <row r="2">
          <cell r="A2" t="str">
            <v>Complete</v>
          </cell>
        </row>
      </sheetData>
      <sheetData sheetId="13612">
        <row r="2">
          <cell r="A2" t="str">
            <v>Complete</v>
          </cell>
        </row>
      </sheetData>
      <sheetData sheetId="13613">
        <row r="2">
          <cell r="A2" t="str">
            <v>Complete</v>
          </cell>
        </row>
      </sheetData>
      <sheetData sheetId="13614">
        <row r="2">
          <cell r="A2" t="str">
            <v>Complete</v>
          </cell>
        </row>
      </sheetData>
      <sheetData sheetId="13615">
        <row r="2">
          <cell r="A2" t="str">
            <v>Complete</v>
          </cell>
        </row>
      </sheetData>
      <sheetData sheetId="13616">
        <row r="2">
          <cell r="A2" t="str">
            <v>Complete</v>
          </cell>
        </row>
      </sheetData>
      <sheetData sheetId="13617">
        <row r="2">
          <cell r="A2">
            <v>43462</v>
          </cell>
        </row>
      </sheetData>
      <sheetData sheetId="13618">
        <row r="2">
          <cell r="A2">
            <v>43462</v>
          </cell>
        </row>
      </sheetData>
      <sheetData sheetId="13619">
        <row r="2">
          <cell r="A2">
            <v>43462</v>
          </cell>
        </row>
      </sheetData>
      <sheetData sheetId="13620">
        <row r="2">
          <cell r="A2">
            <v>43462</v>
          </cell>
        </row>
      </sheetData>
      <sheetData sheetId="13621">
        <row r="2">
          <cell r="A2">
            <v>43462</v>
          </cell>
        </row>
      </sheetData>
      <sheetData sheetId="13622">
        <row r="2">
          <cell r="A2">
            <v>43462</v>
          </cell>
        </row>
      </sheetData>
      <sheetData sheetId="13623">
        <row r="2">
          <cell r="A2">
            <v>43462</v>
          </cell>
        </row>
      </sheetData>
      <sheetData sheetId="13624">
        <row r="2">
          <cell r="A2">
            <v>43462</v>
          </cell>
        </row>
      </sheetData>
      <sheetData sheetId="13625">
        <row r="2">
          <cell r="A2">
            <v>43462</v>
          </cell>
        </row>
      </sheetData>
      <sheetData sheetId="13626">
        <row r="2">
          <cell r="A2">
            <v>43462</v>
          </cell>
        </row>
      </sheetData>
      <sheetData sheetId="13627">
        <row r="2">
          <cell r="A2">
            <v>43462</v>
          </cell>
        </row>
      </sheetData>
      <sheetData sheetId="13628">
        <row r="2">
          <cell r="A2">
            <v>43462</v>
          </cell>
        </row>
      </sheetData>
      <sheetData sheetId="13629">
        <row r="2">
          <cell r="A2">
            <v>43462</v>
          </cell>
        </row>
      </sheetData>
      <sheetData sheetId="13630">
        <row r="2">
          <cell r="A2">
            <v>43462</v>
          </cell>
        </row>
      </sheetData>
      <sheetData sheetId="13631">
        <row r="2">
          <cell r="A2">
            <v>43462</v>
          </cell>
        </row>
      </sheetData>
      <sheetData sheetId="13632">
        <row r="2">
          <cell r="A2">
            <v>43462</v>
          </cell>
        </row>
      </sheetData>
      <sheetData sheetId="13633">
        <row r="2">
          <cell r="A2" t="str">
            <v>Complete</v>
          </cell>
        </row>
      </sheetData>
      <sheetData sheetId="13634">
        <row r="2">
          <cell r="A2" t="str">
            <v>Complete</v>
          </cell>
        </row>
      </sheetData>
      <sheetData sheetId="13635">
        <row r="2">
          <cell r="A2" t="str">
            <v>Complete</v>
          </cell>
        </row>
      </sheetData>
      <sheetData sheetId="13636">
        <row r="2">
          <cell r="A2" t="str">
            <v>Complete</v>
          </cell>
        </row>
      </sheetData>
      <sheetData sheetId="13637">
        <row r="2">
          <cell r="A2" t="str">
            <v>Complete</v>
          </cell>
        </row>
      </sheetData>
      <sheetData sheetId="13638">
        <row r="2">
          <cell r="A2" t="str">
            <v>Complete</v>
          </cell>
        </row>
      </sheetData>
      <sheetData sheetId="13639">
        <row r="2">
          <cell r="A2" t="str">
            <v>Complete</v>
          </cell>
        </row>
      </sheetData>
      <sheetData sheetId="13640">
        <row r="2">
          <cell r="A2" t="str">
            <v>Complete</v>
          </cell>
        </row>
      </sheetData>
      <sheetData sheetId="13641">
        <row r="2">
          <cell r="A2" t="str">
            <v>Complete</v>
          </cell>
        </row>
      </sheetData>
      <sheetData sheetId="13642">
        <row r="2">
          <cell r="A2" t="str">
            <v>Complete</v>
          </cell>
        </row>
      </sheetData>
      <sheetData sheetId="13643">
        <row r="2">
          <cell r="A2" t="str">
            <v>Complete</v>
          </cell>
        </row>
      </sheetData>
      <sheetData sheetId="13644">
        <row r="2">
          <cell r="A2" t="str">
            <v>Complete</v>
          </cell>
        </row>
      </sheetData>
      <sheetData sheetId="13645">
        <row r="2">
          <cell r="A2" t="str">
            <v>Complete</v>
          </cell>
        </row>
      </sheetData>
      <sheetData sheetId="13646">
        <row r="2">
          <cell r="A2" t="str">
            <v>Complete</v>
          </cell>
        </row>
      </sheetData>
      <sheetData sheetId="13647">
        <row r="2">
          <cell r="A2" t="str">
            <v>Complete</v>
          </cell>
        </row>
      </sheetData>
      <sheetData sheetId="13648">
        <row r="2">
          <cell r="A2" t="str">
            <v>Complete</v>
          </cell>
        </row>
      </sheetData>
      <sheetData sheetId="13649">
        <row r="2">
          <cell r="A2" t="str">
            <v>Complete</v>
          </cell>
        </row>
      </sheetData>
      <sheetData sheetId="13650">
        <row r="2">
          <cell r="A2" t="str">
            <v>Complete</v>
          </cell>
        </row>
      </sheetData>
      <sheetData sheetId="13651">
        <row r="2">
          <cell r="A2" t="str">
            <v>Complete</v>
          </cell>
        </row>
      </sheetData>
      <sheetData sheetId="13652">
        <row r="2">
          <cell r="A2" t="str">
            <v>Complete</v>
          </cell>
        </row>
      </sheetData>
      <sheetData sheetId="13653">
        <row r="2">
          <cell r="A2" t="str">
            <v>Complete</v>
          </cell>
        </row>
      </sheetData>
      <sheetData sheetId="13654">
        <row r="2">
          <cell r="A2" t="str">
            <v>Complete</v>
          </cell>
        </row>
      </sheetData>
      <sheetData sheetId="13655">
        <row r="2">
          <cell r="A2" t="str">
            <v>Complete</v>
          </cell>
        </row>
      </sheetData>
      <sheetData sheetId="13656">
        <row r="2">
          <cell r="A2" t="str">
            <v>Complete</v>
          </cell>
        </row>
      </sheetData>
      <sheetData sheetId="13657">
        <row r="2">
          <cell r="A2" t="str">
            <v>Complete</v>
          </cell>
        </row>
      </sheetData>
      <sheetData sheetId="13658">
        <row r="2">
          <cell r="A2" t="str">
            <v>Complete</v>
          </cell>
        </row>
      </sheetData>
      <sheetData sheetId="13659">
        <row r="2">
          <cell r="A2">
            <v>43462</v>
          </cell>
        </row>
      </sheetData>
      <sheetData sheetId="13660">
        <row r="2">
          <cell r="A2">
            <v>43462</v>
          </cell>
        </row>
      </sheetData>
      <sheetData sheetId="13661">
        <row r="2">
          <cell r="A2">
            <v>43462</v>
          </cell>
        </row>
      </sheetData>
      <sheetData sheetId="13662">
        <row r="2">
          <cell r="A2">
            <v>43462</v>
          </cell>
        </row>
      </sheetData>
      <sheetData sheetId="13663">
        <row r="2">
          <cell r="A2">
            <v>43462</v>
          </cell>
        </row>
      </sheetData>
      <sheetData sheetId="13664">
        <row r="2">
          <cell r="A2">
            <v>43462</v>
          </cell>
        </row>
      </sheetData>
      <sheetData sheetId="13665">
        <row r="2">
          <cell r="A2">
            <v>43462</v>
          </cell>
        </row>
      </sheetData>
      <sheetData sheetId="13666">
        <row r="2">
          <cell r="A2">
            <v>43462</v>
          </cell>
        </row>
      </sheetData>
      <sheetData sheetId="13667">
        <row r="2">
          <cell r="A2">
            <v>43462</v>
          </cell>
        </row>
      </sheetData>
      <sheetData sheetId="13668">
        <row r="2">
          <cell r="A2">
            <v>43462</v>
          </cell>
        </row>
      </sheetData>
      <sheetData sheetId="13669">
        <row r="2">
          <cell r="A2">
            <v>43462</v>
          </cell>
        </row>
      </sheetData>
      <sheetData sheetId="13670">
        <row r="2">
          <cell r="A2">
            <v>43462</v>
          </cell>
        </row>
      </sheetData>
      <sheetData sheetId="13671">
        <row r="2">
          <cell r="A2">
            <v>43462</v>
          </cell>
        </row>
      </sheetData>
      <sheetData sheetId="13672">
        <row r="2">
          <cell r="A2">
            <v>43462</v>
          </cell>
        </row>
      </sheetData>
      <sheetData sheetId="13673">
        <row r="2">
          <cell r="A2">
            <v>43462</v>
          </cell>
        </row>
      </sheetData>
      <sheetData sheetId="13674">
        <row r="2">
          <cell r="A2">
            <v>43462</v>
          </cell>
        </row>
      </sheetData>
      <sheetData sheetId="13675">
        <row r="2">
          <cell r="A2" t="str">
            <v>Complete</v>
          </cell>
        </row>
      </sheetData>
      <sheetData sheetId="13676">
        <row r="2">
          <cell r="A2" t="str">
            <v>Complete</v>
          </cell>
        </row>
      </sheetData>
      <sheetData sheetId="13677">
        <row r="2">
          <cell r="A2" t="str">
            <v>Complete</v>
          </cell>
        </row>
      </sheetData>
      <sheetData sheetId="13678">
        <row r="2">
          <cell r="A2" t="str">
            <v>Complete</v>
          </cell>
        </row>
      </sheetData>
      <sheetData sheetId="13679">
        <row r="2">
          <cell r="A2" t="str">
            <v>Complete</v>
          </cell>
        </row>
      </sheetData>
      <sheetData sheetId="13680">
        <row r="2">
          <cell r="A2" t="str">
            <v>Complete</v>
          </cell>
        </row>
      </sheetData>
      <sheetData sheetId="13681">
        <row r="2">
          <cell r="A2" t="str">
            <v>Complete</v>
          </cell>
        </row>
      </sheetData>
      <sheetData sheetId="13682">
        <row r="2">
          <cell r="A2" t="str">
            <v>Complete</v>
          </cell>
        </row>
      </sheetData>
      <sheetData sheetId="13683">
        <row r="2">
          <cell r="A2" t="str">
            <v>Complete</v>
          </cell>
        </row>
      </sheetData>
      <sheetData sheetId="13684">
        <row r="2">
          <cell r="A2" t="str">
            <v>Complete</v>
          </cell>
        </row>
      </sheetData>
      <sheetData sheetId="13685">
        <row r="2">
          <cell r="A2" t="str">
            <v>Complete</v>
          </cell>
        </row>
      </sheetData>
      <sheetData sheetId="13686">
        <row r="2">
          <cell r="A2" t="str">
            <v>Complete</v>
          </cell>
        </row>
      </sheetData>
      <sheetData sheetId="13687">
        <row r="2">
          <cell r="A2" t="str">
            <v>Complete</v>
          </cell>
        </row>
      </sheetData>
      <sheetData sheetId="13688">
        <row r="2">
          <cell r="A2" t="str">
            <v>Complete</v>
          </cell>
        </row>
      </sheetData>
      <sheetData sheetId="13689">
        <row r="2">
          <cell r="A2" t="str">
            <v>Complete</v>
          </cell>
        </row>
      </sheetData>
      <sheetData sheetId="13690">
        <row r="2">
          <cell r="A2" t="str">
            <v>Complete</v>
          </cell>
        </row>
      </sheetData>
      <sheetData sheetId="13691">
        <row r="2">
          <cell r="A2" t="str">
            <v>Complete</v>
          </cell>
        </row>
      </sheetData>
      <sheetData sheetId="13692">
        <row r="2">
          <cell r="A2" t="str">
            <v>Complete</v>
          </cell>
        </row>
      </sheetData>
      <sheetData sheetId="13693">
        <row r="2">
          <cell r="A2" t="str">
            <v>Complete</v>
          </cell>
        </row>
      </sheetData>
      <sheetData sheetId="13694">
        <row r="2">
          <cell r="A2" t="str">
            <v>Complete</v>
          </cell>
        </row>
      </sheetData>
      <sheetData sheetId="13695">
        <row r="2">
          <cell r="A2" t="str">
            <v>Complete</v>
          </cell>
        </row>
      </sheetData>
      <sheetData sheetId="13696">
        <row r="2">
          <cell r="A2" t="str">
            <v>Complete</v>
          </cell>
        </row>
      </sheetData>
      <sheetData sheetId="13697">
        <row r="2">
          <cell r="A2" t="str">
            <v>Complete</v>
          </cell>
        </row>
      </sheetData>
      <sheetData sheetId="13698">
        <row r="2">
          <cell r="A2" t="str">
            <v>Complete</v>
          </cell>
        </row>
      </sheetData>
      <sheetData sheetId="13699">
        <row r="2">
          <cell r="A2" t="str">
            <v>Complete</v>
          </cell>
        </row>
      </sheetData>
      <sheetData sheetId="13700">
        <row r="2">
          <cell r="A2" t="str">
            <v>Complete</v>
          </cell>
        </row>
      </sheetData>
      <sheetData sheetId="13701">
        <row r="2">
          <cell r="A2">
            <v>43462</v>
          </cell>
        </row>
      </sheetData>
      <sheetData sheetId="13702">
        <row r="2">
          <cell r="A2">
            <v>43462</v>
          </cell>
        </row>
      </sheetData>
      <sheetData sheetId="13703">
        <row r="2">
          <cell r="A2">
            <v>43462</v>
          </cell>
        </row>
      </sheetData>
      <sheetData sheetId="13704">
        <row r="2">
          <cell r="A2">
            <v>43462</v>
          </cell>
        </row>
      </sheetData>
      <sheetData sheetId="13705">
        <row r="2">
          <cell r="A2">
            <v>43462</v>
          </cell>
        </row>
      </sheetData>
      <sheetData sheetId="13706">
        <row r="2">
          <cell r="A2">
            <v>43462</v>
          </cell>
        </row>
      </sheetData>
      <sheetData sheetId="13707">
        <row r="2">
          <cell r="A2">
            <v>43462</v>
          </cell>
        </row>
      </sheetData>
      <sheetData sheetId="13708">
        <row r="2">
          <cell r="A2">
            <v>43462</v>
          </cell>
        </row>
      </sheetData>
      <sheetData sheetId="13709">
        <row r="2">
          <cell r="A2">
            <v>43462</v>
          </cell>
        </row>
      </sheetData>
      <sheetData sheetId="13710">
        <row r="2">
          <cell r="A2">
            <v>43462</v>
          </cell>
        </row>
      </sheetData>
      <sheetData sheetId="13711">
        <row r="2">
          <cell r="A2">
            <v>43462</v>
          </cell>
        </row>
      </sheetData>
      <sheetData sheetId="13712">
        <row r="2">
          <cell r="A2">
            <v>43462</v>
          </cell>
        </row>
      </sheetData>
      <sheetData sheetId="13713">
        <row r="2">
          <cell r="A2">
            <v>43462</v>
          </cell>
        </row>
      </sheetData>
      <sheetData sheetId="13714">
        <row r="2">
          <cell r="A2">
            <v>43462</v>
          </cell>
        </row>
      </sheetData>
      <sheetData sheetId="13715">
        <row r="2">
          <cell r="A2">
            <v>43462</v>
          </cell>
        </row>
      </sheetData>
      <sheetData sheetId="13716">
        <row r="2">
          <cell r="A2">
            <v>43462</v>
          </cell>
        </row>
      </sheetData>
      <sheetData sheetId="13717">
        <row r="2">
          <cell r="A2" t="str">
            <v>Complete</v>
          </cell>
        </row>
      </sheetData>
      <sheetData sheetId="13718">
        <row r="2">
          <cell r="A2" t="str">
            <v>Complete</v>
          </cell>
        </row>
      </sheetData>
      <sheetData sheetId="13719">
        <row r="2">
          <cell r="A2" t="str">
            <v>Complete</v>
          </cell>
        </row>
      </sheetData>
      <sheetData sheetId="13720">
        <row r="2">
          <cell r="A2" t="str">
            <v>Complete</v>
          </cell>
        </row>
      </sheetData>
      <sheetData sheetId="13721">
        <row r="2">
          <cell r="A2" t="str">
            <v>Complete</v>
          </cell>
        </row>
      </sheetData>
      <sheetData sheetId="13722">
        <row r="2">
          <cell r="A2" t="str">
            <v>Complete</v>
          </cell>
        </row>
      </sheetData>
      <sheetData sheetId="13723">
        <row r="2">
          <cell r="A2" t="str">
            <v>Complete</v>
          </cell>
        </row>
      </sheetData>
      <sheetData sheetId="13724">
        <row r="2">
          <cell r="A2" t="str">
            <v>Complete</v>
          </cell>
        </row>
      </sheetData>
      <sheetData sheetId="13725">
        <row r="2">
          <cell r="A2" t="str">
            <v>Complete</v>
          </cell>
        </row>
      </sheetData>
      <sheetData sheetId="13726">
        <row r="2">
          <cell r="A2" t="str">
            <v>Complete</v>
          </cell>
        </row>
      </sheetData>
      <sheetData sheetId="13727">
        <row r="2">
          <cell r="A2" t="str">
            <v>Complete</v>
          </cell>
        </row>
      </sheetData>
      <sheetData sheetId="13728">
        <row r="2">
          <cell r="A2" t="str">
            <v>Complete</v>
          </cell>
        </row>
      </sheetData>
      <sheetData sheetId="13729">
        <row r="2">
          <cell r="A2" t="str">
            <v>Complete</v>
          </cell>
        </row>
      </sheetData>
      <sheetData sheetId="13730">
        <row r="2">
          <cell r="A2" t="str">
            <v>Complete</v>
          </cell>
        </row>
      </sheetData>
      <sheetData sheetId="13731">
        <row r="2">
          <cell r="A2" t="str">
            <v>Complete</v>
          </cell>
        </row>
      </sheetData>
      <sheetData sheetId="13732">
        <row r="2">
          <cell r="A2" t="str">
            <v>Complete</v>
          </cell>
        </row>
      </sheetData>
      <sheetData sheetId="13733">
        <row r="2">
          <cell r="A2" t="str">
            <v>Complete</v>
          </cell>
        </row>
      </sheetData>
      <sheetData sheetId="13734">
        <row r="2">
          <cell r="A2" t="str">
            <v>Complete</v>
          </cell>
        </row>
      </sheetData>
      <sheetData sheetId="13735">
        <row r="2">
          <cell r="A2" t="str">
            <v>Complete</v>
          </cell>
        </row>
      </sheetData>
      <sheetData sheetId="13736">
        <row r="2">
          <cell r="A2" t="str">
            <v>Complete</v>
          </cell>
        </row>
      </sheetData>
      <sheetData sheetId="13737">
        <row r="2">
          <cell r="A2" t="str">
            <v>Complete</v>
          </cell>
        </row>
      </sheetData>
      <sheetData sheetId="13738">
        <row r="2">
          <cell r="A2" t="str">
            <v>Complete</v>
          </cell>
        </row>
      </sheetData>
      <sheetData sheetId="13739">
        <row r="2">
          <cell r="A2" t="str">
            <v>Complete</v>
          </cell>
        </row>
      </sheetData>
      <sheetData sheetId="13740">
        <row r="2">
          <cell r="A2" t="str">
            <v>Complete</v>
          </cell>
        </row>
      </sheetData>
      <sheetData sheetId="13741">
        <row r="2">
          <cell r="A2" t="str">
            <v>Complete</v>
          </cell>
        </row>
      </sheetData>
      <sheetData sheetId="13742">
        <row r="2">
          <cell r="A2" t="str">
            <v>Complete</v>
          </cell>
        </row>
      </sheetData>
      <sheetData sheetId="13743">
        <row r="2">
          <cell r="A2">
            <v>43462</v>
          </cell>
        </row>
      </sheetData>
      <sheetData sheetId="13744">
        <row r="2">
          <cell r="A2">
            <v>43462</v>
          </cell>
        </row>
      </sheetData>
      <sheetData sheetId="13745">
        <row r="2">
          <cell r="A2">
            <v>43462</v>
          </cell>
        </row>
      </sheetData>
      <sheetData sheetId="13746">
        <row r="2">
          <cell r="A2">
            <v>43462</v>
          </cell>
        </row>
      </sheetData>
      <sheetData sheetId="13747">
        <row r="2">
          <cell r="A2">
            <v>43462</v>
          </cell>
        </row>
      </sheetData>
      <sheetData sheetId="13748">
        <row r="2">
          <cell r="A2">
            <v>43462</v>
          </cell>
        </row>
      </sheetData>
      <sheetData sheetId="13749">
        <row r="2">
          <cell r="A2">
            <v>43462</v>
          </cell>
        </row>
      </sheetData>
      <sheetData sheetId="13750">
        <row r="2">
          <cell r="A2">
            <v>43462</v>
          </cell>
        </row>
      </sheetData>
      <sheetData sheetId="13751">
        <row r="2">
          <cell r="A2">
            <v>43462</v>
          </cell>
        </row>
      </sheetData>
      <sheetData sheetId="13752">
        <row r="2">
          <cell r="A2">
            <v>43462</v>
          </cell>
        </row>
      </sheetData>
      <sheetData sheetId="13753">
        <row r="2">
          <cell r="A2">
            <v>43462</v>
          </cell>
        </row>
      </sheetData>
      <sheetData sheetId="13754">
        <row r="2">
          <cell r="A2">
            <v>43462</v>
          </cell>
        </row>
      </sheetData>
      <sheetData sheetId="13755">
        <row r="2">
          <cell r="A2">
            <v>43462</v>
          </cell>
        </row>
      </sheetData>
      <sheetData sheetId="13756">
        <row r="2">
          <cell r="A2">
            <v>43462</v>
          </cell>
        </row>
      </sheetData>
      <sheetData sheetId="13757">
        <row r="2">
          <cell r="A2">
            <v>43462</v>
          </cell>
        </row>
      </sheetData>
      <sheetData sheetId="13758">
        <row r="2">
          <cell r="A2">
            <v>43462</v>
          </cell>
        </row>
      </sheetData>
      <sheetData sheetId="13759">
        <row r="2">
          <cell r="A2" t="str">
            <v>Complete</v>
          </cell>
        </row>
      </sheetData>
      <sheetData sheetId="13760">
        <row r="2">
          <cell r="A2" t="str">
            <v>Complete</v>
          </cell>
        </row>
      </sheetData>
      <sheetData sheetId="13761">
        <row r="2">
          <cell r="A2" t="str">
            <v>Complete</v>
          </cell>
        </row>
      </sheetData>
      <sheetData sheetId="13762">
        <row r="2">
          <cell r="A2" t="str">
            <v>Complete</v>
          </cell>
        </row>
      </sheetData>
      <sheetData sheetId="13763">
        <row r="2">
          <cell r="A2" t="str">
            <v>Complete</v>
          </cell>
        </row>
      </sheetData>
      <sheetData sheetId="13764">
        <row r="2">
          <cell r="A2" t="str">
            <v>Complete</v>
          </cell>
        </row>
      </sheetData>
      <sheetData sheetId="13765">
        <row r="2">
          <cell r="A2" t="str">
            <v>Complete</v>
          </cell>
        </row>
      </sheetData>
      <sheetData sheetId="13766">
        <row r="2">
          <cell r="A2" t="str">
            <v>Complete</v>
          </cell>
        </row>
      </sheetData>
      <sheetData sheetId="13767">
        <row r="2">
          <cell r="A2" t="str">
            <v>Complete</v>
          </cell>
        </row>
      </sheetData>
      <sheetData sheetId="13768">
        <row r="2">
          <cell r="A2" t="str">
            <v>Complete</v>
          </cell>
        </row>
      </sheetData>
      <sheetData sheetId="13769">
        <row r="2">
          <cell r="A2" t="str">
            <v>Complete</v>
          </cell>
        </row>
      </sheetData>
      <sheetData sheetId="13770">
        <row r="2">
          <cell r="A2" t="str">
            <v>Complete</v>
          </cell>
        </row>
      </sheetData>
      <sheetData sheetId="13771">
        <row r="2">
          <cell r="A2" t="str">
            <v>Complete</v>
          </cell>
        </row>
      </sheetData>
      <sheetData sheetId="13772">
        <row r="2">
          <cell r="A2" t="str">
            <v>Complete</v>
          </cell>
        </row>
      </sheetData>
      <sheetData sheetId="13773">
        <row r="2">
          <cell r="A2" t="str">
            <v>Complete</v>
          </cell>
        </row>
      </sheetData>
      <sheetData sheetId="13774">
        <row r="2">
          <cell r="A2" t="str">
            <v>Complete</v>
          </cell>
        </row>
      </sheetData>
      <sheetData sheetId="13775">
        <row r="2">
          <cell r="A2" t="str">
            <v>Complete</v>
          </cell>
        </row>
      </sheetData>
      <sheetData sheetId="13776">
        <row r="2">
          <cell r="A2" t="str">
            <v>Complete</v>
          </cell>
        </row>
      </sheetData>
      <sheetData sheetId="13777">
        <row r="2">
          <cell r="A2" t="str">
            <v>Complete</v>
          </cell>
        </row>
      </sheetData>
      <sheetData sheetId="13778">
        <row r="2">
          <cell r="A2" t="str">
            <v>Complete</v>
          </cell>
        </row>
      </sheetData>
      <sheetData sheetId="13779">
        <row r="2">
          <cell r="A2" t="str">
            <v>Complete</v>
          </cell>
        </row>
      </sheetData>
      <sheetData sheetId="13780">
        <row r="2">
          <cell r="A2" t="str">
            <v>Complete</v>
          </cell>
        </row>
      </sheetData>
      <sheetData sheetId="13781">
        <row r="2">
          <cell r="A2" t="str">
            <v>Complete</v>
          </cell>
        </row>
      </sheetData>
      <sheetData sheetId="13782">
        <row r="2">
          <cell r="A2" t="str">
            <v>Complete</v>
          </cell>
        </row>
      </sheetData>
      <sheetData sheetId="13783">
        <row r="2">
          <cell r="A2" t="str">
            <v>Complete</v>
          </cell>
        </row>
      </sheetData>
      <sheetData sheetId="13784">
        <row r="2">
          <cell r="A2" t="str">
            <v>Complete</v>
          </cell>
        </row>
      </sheetData>
      <sheetData sheetId="13785">
        <row r="2">
          <cell r="A2">
            <v>43462</v>
          </cell>
        </row>
      </sheetData>
      <sheetData sheetId="13786">
        <row r="2">
          <cell r="A2">
            <v>43462</v>
          </cell>
        </row>
      </sheetData>
      <sheetData sheetId="13787">
        <row r="2">
          <cell r="A2">
            <v>43462</v>
          </cell>
        </row>
      </sheetData>
      <sheetData sheetId="13788">
        <row r="2">
          <cell r="A2">
            <v>43462</v>
          </cell>
        </row>
      </sheetData>
      <sheetData sheetId="13789">
        <row r="2">
          <cell r="A2">
            <v>43462</v>
          </cell>
        </row>
      </sheetData>
      <sheetData sheetId="13790">
        <row r="2">
          <cell r="A2">
            <v>43462</v>
          </cell>
        </row>
      </sheetData>
      <sheetData sheetId="13791">
        <row r="2">
          <cell r="A2">
            <v>43462</v>
          </cell>
        </row>
      </sheetData>
      <sheetData sheetId="13792">
        <row r="2">
          <cell r="A2">
            <v>43462</v>
          </cell>
        </row>
      </sheetData>
      <sheetData sheetId="13793">
        <row r="2">
          <cell r="A2">
            <v>43462</v>
          </cell>
        </row>
      </sheetData>
      <sheetData sheetId="13794">
        <row r="2">
          <cell r="A2">
            <v>43462</v>
          </cell>
        </row>
      </sheetData>
      <sheetData sheetId="13795">
        <row r="2">
          <cell r="A2">
            <v>43462</v>
          </cell>
        </row>
      </sheetData>
      <sheetData sheetId="13796">
        <row r="2">
          <cell r="A2">
            <v>43462</v>
          </cell>
        </row>
      </sheetData>
      <sheetData sheetId="13797">
        <row r="2">
          <cell r="A2">
            <v>43462</v>
          </cell>
        </row>
      </sheetData>
      <sheetData sheetId="13798">
        <row r="2">
          <cell r="A2">
            <v>43462</v>
          </cell>
        </row>
      </sheetData>
      <sheetData sheetId="13799">
        <row r="2">
          <cell r="A2">
            <v>43462</v>
          </cell>
        </row>
      </sheetData>
      <sheetData sheetId="13800">
        <row r="2">
          <cell r="A2">
            <v>43462</v>
          </cell>
        </row>
      </sheetData>
      <sheetData sheetId="13801">
        <row r="2">
          <cell r="A2" t="str">
            <v>Complete</v>
          </cell>
        </row>
      </sheetData>
      <sheetData sheetId="13802">
        <row r="2">
          <cell r="A2" t="str">
            <v>Complete</v>
          </cell>
        </row>
      </sheetData>
      <sheetData sheetId="13803">
        <row r="2">
          <cell r="A2" t="str">
            <v>Complete</v>
          </cell>
        </row>
      </sheetData>
      <sheetData sheetId="13804">
        <row r="2">
          <cell r="A2" t="str">
            <v>Complete</v>
          </cell>
        </row>
      </sheetData>
      <sheetData sheetId="13805">
        <row r="2">
          <cell r="A2" t="str">
            <v>Complete</v>
          </cell>
        </row>
      </sheetData>
      <sheetData sheetId="13806">
        <row r="2">
          <cell r="A2" t="str">
            <v>Complete</v>
          </cell>
        </row>
      </sheetData>
      <sheetData sheetId="13807">
        <row r="2">
          <cell r="A2" t="str">
            <v>Complete</v>
          </cell>
        </row>
      </sheetData>
      <sheetData sheetId="13808">
        <row r="2">
          <cell r="A2" t="str">
            <v>Complete</v>
          </cell>
        </row>
      </sheetData>
      <sheetData sheetId="13809">
        <row r="2">
          <cell r="A2" t="str">
            <v>Complete</v>
          </cell>
        </row>
      </sheetData>
      <sheetData sheetId="13810">
        <row r="2">
          <cell r="A2" t="str">
            <v>Complete</v>
          </cell>
        </row>
      </sheetData>
      <sheetData sheetId="13811">
        <row r="2">
          <cell r="A2" t="str">
            <v>Complete</v>
          </cell>
        </row>
      </sheetData>
      <sheetData sheetId="13812" refreshError="1"/>
      <sheetData sheetId="13813" refreshError="1"/>
      <sheetData sheetId="13814" refreshError="1"/>
      <sheetData sheetId="13815"/>
      <sheetData sheetId="138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FBC8-5CB3-4ECE-ACD7-3CD5CFF30451}">
  <sheetPr>
    <tabColor rgb="FFFFFF00"/>
  </sheetPr>
  <dimension ref="A1:AP477"/>
  <sheetViews>
    <sheetView tabSelected="1" topLeftCell="B1" zoomScale="80" zoomScaleNormal="80" workbookViewId="0">
      <pane ySplit="6" topLeftCell="A327" activePane="bottomLeft" state="frozen"/>
      <selection activeCell="P325" sqref="P325"/>
      <selection pane="bottomLeft" activeCell="T339" sqref="T339"/>
    </sheetView>
  </sheetViews>
  <sheetFormatPr defaultColWidth="14.7109375" defaultRowHeight="12.75"/>
  <cols>
    <col min="1" max="1" width="9.140625" style="1" customWidth="1"/>
    <col min="2" max="2" width="9.7109375" style="1" customWidth="1"/>
    <col min="3" max="3" width="11.85546875" style="2" customWidth="1"/>
    <col min="4" max="4" width="11.28515625" style="2" customWidth="1"/>
    <col min="5" max="5" width="9.42578125" style="2" bestFit="1" customWidth="1"/>
    <col min="6" max="6" width="19.85546875" style="2" customWidth="1"/>
    <col min="7" max="7" width="8.140625" style="3" customWidth="1"/>
    <col min="8" max="8" width="10.42578125" style="3" customWidth="1"/>
    <col min="9" max="9" width="10.42578125" style="3" hidden="1" customWidth="1"/>
    <col min="10" max="10" width="10.42578125" style="3" customWidth="1"/>
    <col min="11" max="11" width="7.5703125" style="3" hidden="1" customWidth="1"/>
    <col min="12" max="12" width="7.5703125" style="3" customWidth="1"/>
    <col min="13" max="13" width="8.5703125" style="4" customWidth="1"/>
    <col min="14" max="14" width="9" style="4" customWidth="1"/>
    <col min="15" max="15" width="5" style="4" customWidth="1"/>
    <col min="16" max="38" width="7.42578125" style="4" customWidth="1"/>
    <col min="39" max="40" width="7.42578125" style="3" customWidth="1"/>
    <col min="41" max="41" width="9" style="6" customWidth="1"/>
    <col min="42" max="16384" width="14.7109375" style="4"/>
  </cols>
  <sheetData>
    <row r="1" spans="1:42"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2" s="7" customFormat="1">
      <c r="C2" s="2"/>
      <c r="D2" s="8"/>
      <c r="E2" s="8"/>
      <c r="F2" s="8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2" s="3" customFormat="1">
      <c r="C3" s="2"/>
      <c r="D3" s="11"/>
      <c r="E3" s="11"/>
      <c r="F3" s="12"/>
      <c r="K3" s="13"/>
      <c r="L3" s="13"/>
      <c r="R3" s="14"/>
      <c r="S3" s="14"/>
      <c r="T3" s="14"/>
      <c r="U3" s="14"/>
      <c r="V3" s="14"/>
      <c r="W3" s="14"/>
      <c r="X3" s="14"/>
      <c r="Y3" s="15"/>
      <c r="Z3" s="14"/>
      <c r="AA3" s="14"/>
      <c r="AB3" s="14"/>
      <c r="AC3" s="14"/>
      <c r="AD3" s="14"/>
      <c r="AE3" s="14"/>
      <c r="AF3" s="14"/>
      <c r="AG3" s="14"/>
      <c r="AH3" s="14"/>
      <c r="AI3" s="14"/>
      <c r="AO3" s="16"/>
    </row>
    <row r="4" spans="1:42" ht="18" customHeight="1">
      <c r="A4" s="17" t="s">
        <v>0</v>
      </c>
      <c r="B4" s="17"/>
      <c r="C4" s="18"/>
      <c r="D4" s="19"/>
      <c r="E4" s="19"/>
      <c r="F4" s="20"/>
      <c r="G4" s="15"/>
      <c r="H4" s="15"/>
      <c r="I4" s="15"/>
      <c r="J4" s="15"/>
      <c r="K4" s="15"/>
      <c r="L4" s="15"/>
      <c r="M4" s="21"/>
      <c r="N4" s="22"/>
      <c r="O4" s="22"/>
      <c r="P4" s="23" t="s">
        <v>1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  <c r="AG4" s="25"/>
      <c r="AH4" s="25"/>
      <c r="AI4" s="26"/>
      <c r="AJ4" s="26"/>
      <c r="AK4" s="26"/>
      <c r="AL4" s="26"/>
      <c r="AM4" s="407"/>
      <c r="AN4" s="407"/>
      <c r="AO4" s="407"/>
    </row>
    <row r="5" spans="1:42" ht="51" customHeight="1">
      <c r="A5" s="27" t="s">
        <v>2</v>
      </c>
      <c r="B5" s="27" t="s">
        <v>3</v>
      </c>
      <c r="C5" s="28"/>
      <c r="D5" s="29" t="s">
        <v>4</v>
      </c>
      <c r="E5" s="29" t="s">
        <v>5</v>
      </c>
      <c r="F5" s="30" t="s">
        <v>6</v>
      </c>
      <c r="G5" s="31" t="s">
        <v>7</v>
      </c>
      <c r="H5" s="32" t="s">
        <v>8</v>
      </c>
      <c r="I5" s="33" t="s">
        <v>9</v>
      </c>
      <c r="J5" s="34" t="s">
        <v>393</v>
      </c>
      <c r="K5" s="35" t="s">
        <v>10</v>
      </c>
      <c r="L5" s="35" t="s">
        <v>11</v>
      </c>
      <c r="M5" s="29" t="s">
        <v>12</v>
      </c>
      <c r="N5" s="36" t="s">
        <v>400</v>
      </c>
      <c r="O5" s="37" t="s">
        <v>13</v>
      </c>
      <c r="P5" s="38">
        <v>4</v>
      </c>
      <c r="Q5" s="38">
        <v>4.5</v>
      </c>
      <c r="R5" s="38">
        <v>5</v>
      </c>
      <c r="S5" s="38">
        <v>5.5</v>
      </c>
      <c r="T5" s="38">
        <v>6</v>
      </c>
      <c r="U5" s="38">
        <v>6.5</v>
      </c>
      <c r="V5" s="38">
        <v>7</v>
      </c>
      <c r="W5" s="38">
        <v>7.5</v>
      </c>
      <c r="X5" s="38">
        <v>8</v>
      </c>
      <c r="Y5" s="38">
        <v>8.5</v>
      </c>
      <c r="Z5" s="38">
        <v>9</v>
      </c>
      <c r="AA5" s="38">
        <v>9.5</v>
      </c>
      <c r="AB5" s="38">
        <v>10</v>
      </c>
      <c r="AC5" s="38">
        <v>10.5</v>
      </c>
      <c r="AD5" s="38">
        <v>11</v>
      </c>
      <c r="AE5" s="38">
        <v>11.5</v>
      </c>
      <c r="AF5" s="38">
        <v>12</v>
      </c>
      <c r="AG5" s="38">
        <v>12.5</v>
      </c>
      <c r="AH5" s="38">
        <v>13</v>
      </c>
      <c r="AI5" s="38">
        <v>13.5</v>
      </c>
      <c r="AJ5" s="38">
        <v>14</v>
      </c>
      <c r="AK5" s="38">
        <v>14.5</v>
      </c>
      <c r="AL5" s="38">
        <v>15</v>
      </c>
      <c r="AM5" s="38">
        <v>16</v>
      </c>
      <c r="AN5" s="38">
        <v>17</v>
      </c>
      <c r="AO5" s="39" t="s">
        <v>14</v>
      </c>
    </row>
    <row r="6" spans="1:42" ht="14.25" customHeight="1">
      <c r="A6" s="40"/>
      <c r="B6" s="40"/>
      <c r="C6" s="41"/>
      <c r="D6" s="42"/>
      <c r="E6" s="42"/>
      <c r="F6" s="43"/>
      <c r="G6" s="44"/>
      <c r="H6" s="45"/>
      <c r="I6" s="46"/>
      <c r="J6" s="47"/>
      <c r="K6" s="42"/>
      <c r="L6" s="42"/>
      <c r="M6" s="42"/>
      <c r="N6" s="48"/>
      <c r="O6" s="49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1"/>
    </row>
    <row r="7" spans="1:42" s="68" customFormat="1" ht="14.25" customHeight="1">
      <c r="A7" s="52">
        <v>45603</v>
      </c>
      <c r="B7" s="53" t="s">
        <v>15</v>
      </c>
      <c r="C7" s="54" t="str">
        <f t="shared" ref="C7:C70" si="0">D7&amp;"-"&amp;M7</f>
        <v>U010881-4740</v>
      </c>
      <c r="D7" s="55" t="s">
        <v>21</v>
      </c>
      <c r="E7" s="56" t="s">
        <v>19</v>
      </c>
      <c r="F7" s="56" t="s">
        <v>20</v>
      </c>
      <c r="G7" s="57">
        <v>45688</v>
      </c>
      <c r="H7" s="58">
        <v>45680</v>
      </c>
      <c r="I7" s="59">
        <v>45679</v>
      </c>
      <c r="J7" s="60">
        <v>45671</v>
      </c>
      <c r="K7" s="61">
        <f t="shared" ref="K7:K70" si="1">+I7-G7</f>
        <v>-9</v>
      </c>
      <c r="L7" s="61">
        <f t="shared" ref="L7:L70" si="2">+J7-G7</f>
        <v>-17</v>
      </c>
      <c r="M7" s="62">
        <v>4740</v>
      </c>
      <c r="N7" s="63">
        <v>630</v>
      </c>
      <c r="O7" s="61" t="s">
        <v>18</v>
      </c>
      <c r="P7" s="64">
        <v>0</v>
      </c>
      <c r="Q7" s="64">
        <v>0</v>
      </c>
      <c r="R7" s="65">
        <v>0</v>
      </c>
      <c r="S7" s="65">
        <v>0</v>
      </c>
      <c r="T7" s="65">
        <v>0</v>
      </c>
      <c r="U7" s="65">
        <v>0</v>
      </c>
      <c r="V7" s="65">
        <v>0</v>
      </c>
      <c r="W7" s="65">
        <v>0</v>
      </c>
      <c r="X7" s="65">
        <v>0</v>
      </c>
      <c r="Y7" s="65">
        <v>0</v>
      </c>
      <c r="Z7" s="65">
        <v>0</v>
      </c>
      <c r="AA7" s="65">
        <v>0</v>
      </c>
      <c r="AB7" s="65">
        <v>0</v>
      </c>
      <c r="AC7" s="65">
        <v>0</v>
      </c>
      <c r="AD7" s="65">
        <v>0</v>
      </c>
      <c r="AE7" s="65">
        <v>0</v>
      </c>
      <c r="AF7" s="65">
        <v>0</v>
      </c>
      <c r="AG7" s="65">
        <v>0</v>
      </c>
      <c r="AH7" s="65">
        <v>0</v>
      </c>
      <c r="AI7" s="65">
        <v>0</v>
      </c>
      <c r="AJ7" s="64">
        <v>0</v>
      </c>
      <c r="AK7" s="64">
        <v>0</v>
      </c>
      <c r="AL7" s="64">
        <v>0</v>
      </c>
      <c r="AM7" s="64">
        <v>0</v>
      </c>
      <c r="AN7" s="64">
        <v>0</v>
      </c>
      <c r="AO7" s="66">
        <f t="shared" ref="AO7:AO70" si="3">SUM(P7:AN7)</f>
        <v>0</v>
      </c>
      <c r="AP7" s="67"/>
    </row>
    <row r="8" spans="1:42" s="68" customFormat="1" ht="14.25" customHeight="1">
      <c r="A8" s="52">
        <v>45626</v>
      </c>
      <c r="B8" s="69" t="s">
        <v>26</v>
      </c>
      <c r="C8" s="54" t="str">
        <f t="shared" si="0"/>
        <v>N01NB0715-3012</v>
      </c>
      <c r="D8" s="55" t="s">
        <v>31</v>
      </c>
      <c r="E8" s="56" t="s">
        <v>28</v>
      </c>
      <c r="F8" s="56" t="s">
        <v>29</v>
      </c>
      <c r="G8" s="57">
        <v>45695</v>
      </c>
      <c r="H8" s="58">
        <v>45672</v>
      </c>
      <c r="I8" s="59">
        <v>45672</v>
      </c>
      <c r="J8" s="60">
        <v>45677</v>
      </c>
      <c r="K8" s="61">
        <f t="shared" si="1"/>
        <v>-23</v>
      </c>
      <c r="L8" s="61">
        <f t="shared" si="2"/>
        <v>-18</v>
      </c>
      <c r="M8" s="62">
        <v>3012</v>
      </c>
      <c r="N8" s="63">
        <v>1422</v>
      </c>
      <c r="O8" s="61" t="s">
        <v>18</v>
      </c>
      <c r="P8" s="64">
        <v>0</v>
      </c>
      <c r="Q8" s="64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4">
        <v>0</v>
      </c>
      <c r="AK8" s="64">
        <v>0</v>
      </c>
      <c r="AL8" s="64">
        <v>0</v>
      </c>
      <c r="AM8" s="64">
        <v>0</v>
      </c>
      <c r="AN8" s="64">
        <v>0</v>
      </c>
      <c r="AO8" s="66">
        <f t="shared" si="3"/>
        <v>0</v>
      </c>
      <c r="AP8" s="67"/>
    </row>
    <row r="9" spans="1:42" s="68" customFormat="1" ht="14.25" customHeight="1">
      <c r="A9" s="52">
        <v>45623</v>
      </c>
      <c r="B9" s="53" t="s">
        <v>15</v>
      </c>
      <c r="C9" s="54" t="str">
        <f t="shared" si="0"/>
        <v>H012548-1032</v>
      </c>
      <c r="D9" s="55" t="s">
        <v>32</v>
      </c>
      <c r="E9" s="56" t="s">
        <v>16</v>
      </c>
      <c r="F9" s="56" t="s">
        <v>17</v>
      </c>
      <c r="G9" s="57">
        <v>45695</v>
      </c>
      <c r="H9" s="58">
        <v>45684</v>
      </c>
      <c r="I9" s="59">
        <v>45680</v>
      </c>
      <c r="J9" s="60">
        <v>45677</v>
      </c>
      <c r="K9" s="61">
        <f t="shared" si="1"/>
        <v>-15</v>
      </c>
      <c r="L9" s="61">
        <f t="shared" si="2"/>
        <v>-18</v>
      </c>
      <c r="M9" s="62">
        <v>1032</v>
      </c>
      <c r="N9" s="63">
        <v>168</v>
      </c>
      <c r="O9" s="61" t="s">
        <v>18</v>
      </c>
      <c r="P9" s="64">
        <v>0</v>
      </c>
      <c r="Q9" s="64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25</v>
      </c>
      <c r="X9" s="65">
        <v>0</v>
      </c>
      <c r="Y9" s="65">
        <v>0</v>
      </c>
      <c r="Z9" s="65">
        <v>0</v>
      </c>
      <c r="AA9" s="65">
        <v>0</v>
      </c>
      <c r="AB9" s="65">
        <v>0</v>
      </c>
      <c r="AC9" s="65">
        <v>0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4">
        <v>0</v>
      </c>
      <c r="AK9" s="64">
        <v>0</v>
      </c>
      <c r="AL9" s="64">
        <v>0</v>
      </c>
      <c r="AM9" s="64">
        <v>0</v>
      </c>
      <c r="AN9" s="64">
        <v>0</v>
      </c>
      <c r="AO9" s="66">
        <f t="shared" si="3"/>
        <v>25</v>
      </c>
      <c r="AP9" s="67"/>
    </row>
    <row r="10" spans="1:42" s="68" customFormat="1" ht="14.25" customHeight="1">
      <c r="A10" s="52">
        <v>45622</v>
      </c>
      <c r="B10" s="53" t="s">
        <v>15</v>
      </c>
      <c r="C10" s="54" t="str">
        <f t="shared" si="0"/>
        <v>7781501-2760</v>
      </c>
      <c r="D10" s="55" t="s">
        <v>33</v>
      </c>
      <c r="E10" s="56" t="s">
        <v>16</v>
      </c>
      <c r="F10" s="56" t="s">
        <v>17</v>
      </c>
      <c r="G10" s="57">
        <v>45695</v>
      </c>
      <c r="H10" s="58">
        <v>45683</v>
      </c>
      <c r="I10" s="59">
        <v>45682</v>
      </c>
      <c r="J10" s="60">
        <v>45679</v>
      </c>
      <c r="K10" s="61">
        <f t="shared" si="1"/>
        <v>-13</v>
      </c>
      <c r="L10" s="61">
        <f t="shared" si="2"/>
        <v>-16</v>
      </c>
      <c r="M10" s="62">
        <v>2760</v>
      </c>
      <c r="N10" s="63">
        <v>156</v>
      </c>
      <c r="O10" s="61" t="s">
        <v>18</v>
      </c>
      <c r="P10" s="64">
        <v>0</v>
      </c>
      <c r="Q10" s="64">
        <v>0</v>
      </c>
      <c r="R10" s="65">
        <v>0</v>
      </c>
      <c r="S10" s="65">
        <v>141</v>
      </c>
      <c r="T10" s="65">
        <v>0</v>
      </c>
      <c r="U10" s="65">
        <v>0</v>
      </c>
      <c r="V10" s="65">
        <v>0</v>
      </c>
      <c r="W10" s="65">
        <v>0</v>
      </c>
      <c r="X10" s="65">
        <v>0</v>
      </c>
      <c r="Y10" s="65">
        <v>0</v>
      </c>
      <c r="Z10" s="65">
        <v>0</v>
      </c>
      <c r="AA10" s="65">
        <v>0</v>
      </c>
      <c r="AB10" s="65">
        <v>0</v>
      </c>
      <c r="AC10" s="65">
        <v>0</v>
      </c>
      <c r="AD10" s="65">
        <v>0</v>
      </c>
      <c r="AE10" s="65">
        <v>0</v>
      </c>
      <c r="AF10" s="65">
        <v>0</v>
      </c>
      <c r="AG10" s="65">
        <v>0</v>
      </c>
      <c r="AH10" s="65">
        <v>0</v>
      </c>
      <c r="AI10" s="65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6">
        <f t="shared" si="3"/>
        <v>141</v>
      </c>
      <c r="AP10" s="67"/>
    </row>
    <row r="11" spans="1:42" s="68" customFormat="1" ht="14.25" customHeight="1">
      <c r="A11" s="52">
        <v>45623</v>
      </c>
      <c r="B11" s="53" t="s">
        <v>15</v>
      </c>
      <c r="C11" s="54" t="str">
        <f t="shared" si="0"/>
        <v>H012557-1524</v>
      </c>
      <c r="D11" s="55" t="s">
        <v>34</v>
      </c>
      <c r="E11" s="56" t="s">
        <v>16</v>
      </c>
      <c r="F11" s="56" t="s">
        <v>17</v>
      </c>
      <c r="G11" s="57">
        <v>45695</v>
      </c>
      <c r="H11" s="58">
        <v>45685</v>
      </c>
      <c r="I11" s="59">
        <v>45682</v>
      </c>
      <c r="J11" s="60">
        <v>45679</v>
      </c>
      <c r="K11" s="61">
        <f t="shared" si="1"/>
        <v>-13</v>
      </c>
      <c r="L11" s="61">
        <f t="shared" si="2"/>
        <v>-16</v>
      </c>
      <c r="M11" s="62">
        <v>1524</v>
      </c>
      <c r="N11" s="63">
        <v>708</v>
      </c>
      <c r="O11" s="61" t="s">
        <v>18</v>
      </c>
      <c r="P11" s="64">
        <v>0</v>
      </c>
      <c r="Q11" s="64">
        <v>111</v>
      </c>
      <c r="R11" s="65">
        <v>0</v>
      </c>
      <c r="S11" s="65">
        <v>240</v>
      </c>
      <c r="T11" s="65">
        <v>0</v>
      </c>
      <c r="U11" s="65">
        <v>22</v>
      </c>
      <c r="V11" s="65">
        <v>0</v>
      </c>
      <c r="W11" s="65">
        <v>84</v>
      </c>
      <c r="X11" s="65">
        <v>0</v>
      </c>
      <c r="Y11" s="65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6">
        <f t="shared" si="3"/>
        <v>457</v>
      </c>
      <c r="AP11" s="67"/>
    </row>
    <row r="12" spans="1:42" s="68" customFormat="1" ht="14.25" customHeight="1">
      <c r="A12" s="52">
        <v>45575</v>
      </c>
      <c r="B12" s="53" t="s">
        <v>15</v>
      </c>
      <c r="C12" s="54" t="str">
        <f t="shared" si="0"/>
        <v>H008448-300</v>
      </c>
      <c r="D12" s="55" t="s">
        <v>35</v>
      </c>
      <c r="E12" s="56" t="s">
        <v>19</v>
      </c>
      <c r="F12" s="56" t="s">
        <v>20</v>
      </c>
      <c r="G12" s="57">
        <v>45695</v>
      </c>
      <c r="H12" s="58">
        <v>45680</v>
      </c>
      <c r="I12" s="59">
        <v>45687</v>
      </c>
      <c r="J12" s="60">
        <v>45679</v>
      </c>
      <c r="K12" s="61">
        <f t="shared" si="1"/>
        <v>-8</v>
      </c>
      <c r="L12" s="61">
        <f t="shared" si="2"/>
        <v>-16</v>
      </c>
      <c r="M12" s="62">
        <v>300</v>
      </c>
      <c r="N12" s="63">
        <v>42</v>
      </c>
      <c r="O12" s="61" t="s">
        <v>18</v>
      </c>
      <c r="P12" s="64">
        <v>0</v>
      </c>
      <c r="Q12" s="64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>
        <v>0</v>
      </c>
      <c r="AJ12" s="64">
        <v>0</v>
      </c>
      <c r="AK12" s="64">
        <v>0</v>
      </c>
      <c r="AL12" s="64">
        <v>0</v>
      </c>
      <c r="AM12" s="64">
        <v>0</v>
      </c>
      <c r="AN12" s="64">
        <v>0</v>
      </c>
      <c r="AO12" s="66">
        <f t="shared" si="3"/>
        <v>0</v>
      </c>
      <c r="AP12" s="67"/>
    </row>
    <row r="13" spans="1:42" s="68" customFormat="1" ht="14.25" customHeight="1">
      <c r="A13" s="52">
        <v>45575</v>
      </c>
      <c r="B13" s="53" t="s">
        <v>15</v>
      </c>
      <c r="C13" s="54" t="str">
        <f t="shared" si="0"/>
        <v>H008450-1500</v>
      </c>
      <c r="D13" s="55" t="s">
        <v>36</v>
      </c>
      <c r="E13" s="56" t="s">
        <v>19</v>
      </c>
      <c r="F13" s="56" t="s">
        <v>20</v>
      </c>
      <c r="G13" s="57">
        <v>45695</v>
      </c>
      <c r="H13" s="58">
        <v>45684</v>
      </c>
      <c r="I13" s="59">
        <v>45687</v>
      </c>
      <c r="J13" s="60">
        <v>45679</v>
      </c>
      <c r="K13" s="61">
        <f t="shared" si="1"/>
        <v>-8</v>
      </c>
      <c r="L13" s="61">
        <f t="shared" si="2"/>
        <v>-16</v>
      </c>
      <c r="M13" s="62">
        <v>1500</v>
      </c>
      <c r="N13" s="63">
        <v>408</v>
      </c>
      <c r="O13" s="61" t="s">
        <v>18</v>
      </c>
      <c r="P13" s="64">
        <v>0</v>
      </c>
      <c r="Q13" s="64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  <c r="AB13" s="65">
        <v>0</v>
      </c>
      <c r="AC13" s="65">
        <v>0</v>
      </c>
      <c r="AD13" s="65">
        <v>0</v>
      </c>
      <c r="AE13" s="65">
        <v>0</v>
      </c>
      <c r="AF13" s="65">
        <v>0</v>
      </c>
      <c r="AG13" s="65">
        <v>0</v>
      </c>
      <c r="AH13" s="65">
        <v>0</v>
      </c>
      <c r="AI13" s="65">
        <v>0</v>
      </c>
      <c r="AJ13" s="64">
        <v>0</v>
      </c>
      <c r="AK13" s="64">
        <v>0</v>
      </c>
      <c r="AL13" s="64">
        <v>0</v>
      </c>
      <c r="AM13" s="64">
        <v>0</v>
      </c>
      <c r="AN13" s="64">
        <v>0</v>
      </c>
      <c r="AO13" s="66">
        <f t="shared" si="3"/>
        <v>0</v>
      </c>
      <c r="AP13" s="67"/>
    </row>
    <row r="14" spans="1:42" s="68" customFormat="1" ht="14.25" customHeight="1">
      <c r="A14" s="52">
        <v>45622</v>
      </c>
      <c r="B14" s="53" t="s">
        <v>15</v>
      </c>
      <c r="C14" s="54" t="str">
        <f t="shared" si="0"/>
        <v>C095015-1482</v>
      </c>
      <c r="D14" s="55" t="s">
        <v>37</v>
      </c>
      <c r="E14" s="56" t="s">
        <v>19</v>
      </c>
      <c r="F14" s="56" t="s">
        <v>20</v>
      </c>
      <c r="G14" s="57">
        <v>45695</v>
      </c>
      <c r="H14" s="58">
        <v>45686</v>
      </c>
      <c r="I14" s="59">
        <v>45688</v>
      </c>
      <c r="J14" s="60">
        <v>45679</v>
      </c>
      <c r="K14" s="61">
        <f t="shared" si="1"/>
        <v>-7</v>
      </c>
      <c r="L14" s="61">
        <f t="shared" si="2"/>
        <v>-16</v>
      </c>
      <c r="M14" s="62">
        <v>1482</v>
      </c>
      <c r="N14" s="63">
        <v>342</v>
      </c>
      <c r="O14" s="61" t="s">
        <v>18</v>
      </c>
      <c r="P14" s="64">
        <v>0</v>
      </c>
      <c r="Q14" s="64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  <c r="AB14" s="65">
        <v>0</v>
      </c>
      <c r="AC14" s="65">
        <v>0</v>
      </c>
      <c r="AD14" s="65">
        <v>0</v>
      </c>
      <c r="AE14" s="65">
        <v>0</v>
      </c>
      <c r="AF14" s="65">
        <v>0</v>
      </c>
      <c r="AG14" s="65">
        <v>0</v>
      </c>
      <c r="AH14" s="65">
        <v>0</v>
      </c>
      <c r="AI14" s="65">
        <v>0</v>
      </c>
      <c r="AJ14" s="64">
        <v>0</v>
      </c>
      <c r="AK14" s="64">
        <v>0</v>
      </c>
      <c r="AL14" s="64">
        <v>0</v>
      </c>
      <c r="AM14" s="64">
        <v>0</v>
      </c>
      <c r="AN14" s="64">
        <v>0</v>
      </c>
      <c r="AO14" s="66">
        <f t="shared" si="3"/>
        <v>0</v>
      </c>
      <c r="AP14" s="67"/>
    </row>
    <row r="15" spans="1:42" s="68" customFormat="1" ht="14.25" customHeight="1">
      <c r="A15" s="52">
        <v>45610</v>
      </c>
      <c r="B15" s="53" t="s">
        <v>15</v>
      </c>
      <c r="C15" s="54" t="str">
        <f t="shared" si="0"/>
        <v>H011129-1590</v>
      </c>
      <c r="D15" s="55" t="s">
        <v>38</v>
      </c>
      <c r="E15" s="56" t="s">
        <v>19</v>
      </c>
      <c r="F15" s="56" t="s">
        <v>20</v>
      </c>
      <c r="G15" s="57">
        <v>45695</v>
      </c>
      <c r="H15" s="58">
        <v>45685</v>
      </c>
      <c r="I15" s="59">
        <v>45688</v>
      </c>
      <c r="J15" s="60">
        <v>45679</v>
      </c>
      <c r="K15" s="61">
        <f t="shared" si="1"/>
        <v>-7</v>
      </c>
      <c r="L15" s="61">
        <f t="shared" si="2"/>
        <v>-16</v>
      </c>
      <c r="M15" s="62">
        <v>1590</v>
      </c>
      <c r="N15" s="63">
        <v>558</v>
      </c>
      <c r="O15" s="61" t="s">
        <v>18</v>
      </c>
      <c r="P15" s="64">
        <v>0</v>
      </c>
      <c r="Q15" s="64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65">
        <v>0</v>
      </c>
      <c r="AB15" s="65">
        <v>0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4">
        <v>0</v>
      </c>
      <c r="AK15" s="64">
        <v>0</v>
      </c>
      <c r="AL15" s="64">
        <v>0</v>
      </c>
      <c r="AM15" s="64">
        <v>0</v>
      </c>
      <c r="AN15" s="64">
        <v>0</v>
      </c>
      <c r="AO15" s="66">
        <f t="shared" si="3"/>
        <v>0</v>
      </c>
      <c r="AP15" s="67"/>
    </row>
    <row r="16" spans="1:42" ht="14.25" customHeight="1">
      <c r="A16" s="70">
        <v>45616</v>
      </c>
      <c r="B16" s="71" t="s">
        <v>15</v>
      </c>
      <c r="C16" s="72" t="str">
        <f>D16&amp;"-"&amp;M16</f>
        <v>7781090-4002</v>
      </c>
      <c r="D16" s="73" t="s">
        <v>47</v>
      </c>
      <c r="E16" s="74" t="s">
        <v>48</v>
      </c>
      <c r="F16" s="74" t="s">
        <v>29</v>
      </c>
      <c r="G16" s="75">
        <v>45702</v>
      </c>
      <c r="H16" s="76">
        <v>45684</v>
      </c>
      <c r="I16" s="77">
        <v>45677</v>
      </c>
      <c r="J16" s="78">
        <v>45677</v>
      </c>
      <c r="K16" s="79">
        <f>+I16-G16</f>
        <v>-25</v>
      </c>
      <c r="L16" s="79">
        <f>+J16-G16</f>
        <v>-25</v>
      </c>
      <c r="M16" s="80">
        <v>4002</v>
      </c>
      <c r="N16" s="81">
        <v>174</v>
      </c>
      <c r="O16" s="79" t="s">
        <v>18</v>
      </c>
      <c r="P16" s="82">
        <v>0</v>
      </c>
      <c r="Q16" s="82">
        <v>0</v>
      </c>
      <c r="R16" s="83">
        <v>0</v>
      </c>
      <c r="S16" s="83">
        <v>0</v>
      </c>
      <c r="T16" s="83">
        <v>0</v>
      </c>
      <c r="U16" s="83">
        <v>0</v>
      </c>
      <c r="V16" s="83">
        <v>0</v>
      </c>
      <c r="W16" s="83">
        <v>0</v>
      </c>
      <c r="X16" s="83">
        <v>0</v>
      </c>
      <c r="Y16" s="83">
        <v>0</v>
      </c>
      <c r="Z16" s="83">
        <v>0</v>
      </c>
      <c r="AA16" s="83">
        <v>0</v>
      </c>
      <c r="AB16" s="83">
        <v>0</v>
      </c>
      <c r="AC16" s="83">
        <v>0</v>
      </c>
      <c r="AD16" s="83">
        <v>0</v>
      </c>
      <c r="AE16" s="83">
        <v>0</v>
      </c>
      <c r="AF16" s="83">
        <v>0</v>
      </c>
      <c r="AG16" s="83">
        <v>0</v>
      </c>
      <c r="AH16" s="83">
        <v>0</v>
      </c>
      <c r="AI16" s="83">
        <v>0</v>
      </c>
      <c r="AJ16" s="82">
        <v>0</v>
      </c>
      <c r="AK16" s="82">
        <v>0</v>
      </c>
      <c r="AL16" s="82">
        <v>0</v>
      </c>
      <c r="AM16" s="82">
        <v>0</v>
      </c>
      <c r="AN16" s="82">
        <v>0</v>
      </c>
      <c r="AO16" s="84">
        <f>SUM(P16:AN16)</f>
        <v>0</v>
      </c>
      <c r="AP16" s="85"/>
    </row>
    <row r="17" spans="1:42" ht="14.25" customHeight="1">
      <c r="A17" s="70">
        <v>45632</v>
      </c>
      <c r="B17" s="86" t="s">
        <v>26</v>
      </c>
      <c r="C17" s="72" t="str">
        <f>D17&amp;"-"&amp;M17</f>
        <v>N02NB0235-492</v>
      </c>
      <c r="D17" s="73" t="s">
        <v>49</v>
      </c>
      <c r="E17" s="74" t="s">
        <v>50</v>
      </c>
      <c r="F17" s="74" t="s">
        <v>51</v>
      </c>
      <c r="G17" s="75">
        <v>45702</v>
      </c>
      <c r="H17" s="76">
        <v>45677</v>
      </c>
      <c r="I17" s="77">
        <v>45677</v>
      </c>
      <c r="J17" s="78">
        <v>45677</v>
      </c>
      <c r="K17" s="79">
        <f>+I17-G17</f>
        <v>-25</v>
      </c>
      <c r="L17" s="79">
        <f>+J17-G17</f>
        <v>-25</v>
      </c>
      <c r="M17" s="80">
        <v>492</v>
      </c>
      <c r="N17" s="81">
        <v>492</v>
      </c>
      <c r="O17" s="79" t="s">
        <v>18</v>
      </c>
      <c r="P17" s="82">
        <v>0</v>
      </c>
      <c r="Q17" s="82">
        <v>0</v>
      </c>
      <c r="R17" s="83">
        <v>0</v>
      </c>
      <c r="S17" s="83">
        <v>0</v>
      </c>
      <c r="T17" s="83">
        <v>0</v>
      </c>
      <c r="U17" s="83">
        <v>0</v>
      </c>
      <c r="V17" s="83">
        <v>0</v>
      </c>
      <c r="W17" s="83">
        <v>0</v>
      </c>
      <c r="X17" s="83">
        <v>0</v>
      </c>
      <c r="Y17" s="83">
        <v>0</v>
      </c>
      <c r="Z17" s="83">
        <v>0</v>
      </c>
      <c r="AA17" s="83">
        <v>0</v>
      </c>
      <c r="AB17" s="83">
        <v>0</v>
      </c>
      <c r="AC17" s="83">
        <v>0</v>
      </c>
      <c r="AD17" s="83">
        <v>0</v>
      </c>
      <c r="AE17" s="83">
        <v>0</v>
      </c>
      <c r="AF17" s="83">
        <v>0</v>
      </c>
      <c r="AG17" s="83">
        <v>0</v>
      </c>
      <c r="AH17" s="83">
        <v>0</v>
      </c>
      <c r="AI17" s="83">
        <v>6</v>
      </c>
      <c r="AJ17" s="82">
        <v>0</v>
      </c>
      <c r="AK17" s="82">
        <v>0</v>
      </c>
      <c r="AL17" s="82">
        <v>0</v>
      </c>
      <c r="AM17" s="82">
        <v>0</v>
      </c>
      <c r="AN17" s="82">
        <v>0</v>
      </c>
      <c r="AO17" s="84">
        <f>SUM(P17:AN17)</f>
        <v>6</v>
      </c>
      <c r="AP17" s="85"/>
    </row>
    <row r="18" spans="1:42" ht="14.25" customHeight="1">
      <c r="A18" s="70">
        <v>45632</v>
      </c>
      <c r="B18" s="86" t="s">
        <v>26</v>
      </c>
      <c r="C18" s="72" t="str">
        <f>D18&amp;"-"&amp;M18</f>
        <v>N02NB0126-912</v>
      </c>
      <c r="D18" s="73" t="s">
        <v>52</v>
      </c>
      <c r="E18" s="74" t="s">
        <v>45</v>
      </c>
      <c r="F18" s="74" t="s">
        <v>46</v>
      </c>
      <c r="G18" s="75">
        <v>45702</v>
      </c>
      <c r="H18" s="76">
        <v>45677</v>
      </c>
      <c r="I18" s="77">
        <v>45677</v>
      </c>
      <c r="J18" s="78">
        <v>45677</v>
      </c>
      <c r="K18" s="79">
        <f>+I18-G18</f>
        <v>-25</v>
      </c>
      <c r="L18" s="79">
        <f>+J18-G18</f>
        <v>-25</v>
      </c>
      <c r="M18" s="80">
        <v>912</v>
      </c>
      <c r="N18" s="81">
        <v>156</v>
      </c>
      <c r="O18" s="79" t="s">
        <v>18</v>
      </c>
      <c r="P18" s="82">
        <v>0</v>
      </c>
      <c r="Q18" s="82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0</v>
      </c>
      <c r="AF18" s="83">
        <v>0</v>
      </c>
      <c r="AG18" s="83">
        <v>0</v>
      </c>
      <c r="AH18" s="83">
        <v>0</v>
      </c>
      <c r="AI18" s="83">
        <v>0</v>
      </c>
      <c r="AJ18" s="82">
        <v>0</v>
      </c>
      <c r="AK18" s="82">
        <v>0</v>
      </c>
      <c r="AL18" s="82">
        <v>0</v>
      </c>
      <c r="AM18" s="82">
        <v>0</v>
      </c>
      <c r="AN18" s="82">
        <v>0</v>
      </c>
      <c r="AO18" s="84">
        <f>SUM(P18:AN18)</f>
        <v>0</v>
      </c>
      <c r="AP18" s="85"/>
    </row>
    <row r="19" spans="1:42" ht="14.25" customHeight="1">
      <c r="A19" s="70">
        <v>45632</v>
      </c>
      <c r="B19" s="86" t="s">
        <v>26</v>
      </c>
      <c r="C19" s="72" t="str">
        <f>D19&amp;"-"&amp;M19</f>
        <v>N02NB0320-156</v>
      </c>
      <c r="D19" s="73" t="s">
        <v>54</v>
      </c>
      <c r="E19" s="74" t="s">
        <v>50</v>
      </c>
      <c r="F19" s="74" t="s">
        <v>51</v>
      </c>
      <c r="G19" s="75">
        <v>45702</v>
      </c>
      <c r="H19" s="76">
        <v>45678</v>
      </c>
      <c r="I19" s="77">
        <v>45678</v>
      </c>
      <c r="J19" s="78">
        <v>45678</v>
      </c>
      <c r="K19" s="79">
        <f>+I19-G19</f>
        <v>-24</v>
      </c>
      <c r="L19" s="79">
        <f>+J19-G19</f>
        <v>-24</v>
      </c>
      <c r="M19" s="80">
        <v>156</v>
      </c>
      <c r="N19" s="81">
        <v>156</v>
      </c>
      <c r="O19" s="79" t="s">
        <v>18</v>
      </c>
      <c r="P19" s="82">
        <v>0</v>
      </c>
      <c r="Q19" s="82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3">
        <v>0</v>
      </c>
      <c r="AC19" s="83">
        <v>0</v>
      </c>
      <c r="AD19" s="83">
        <v>0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2">
        <v>0</v>
      </c>
      <c r="AK19" s="82">
        <v>0</v>
      </c>
      <c r="AL19" s="82">
        <v>0</v>
      </c>
      <c r="AM19" s="82">
        <v>0</v>
      </c>
      <c r="AN19" s="82">
        <v>0</v>
      </c>
      <c r="AO19" s="84">
        <f>SUM(P19:AN19)</f>
        <v>0</v>
      </c>
      <c r="AP19" s="85"/>
    </row>
    <row r="20" spans="1:42" ht="14.25" customHeight="1">
      <c r="A20" s="70">
        <v>45632</v>
      </c>
      <c r="B20" s="86" t="s">
        <v>26</v>
      </c>
      <c r="C20" s="72" t="str">
        <f>D20&amp;"-"&amp;M20</f>
        <v>N02NB0168-414</v>
      </c>
      <c r="D20" s="73" t="s">
        <v>56</v>
      </c>
      <c r="E20" s="74" t="s">
        <v>45</v>
      </c>
      <c r="F20" s="74" t="s">
        <v>46</v>
      </c>
      <c r="G20" s="75">
        <v>45702</v>
      </c>
      <c r="H20" s="76">
        <v>45678</v>
      </c>
      <c r="I20" s="77">
        <v>45678</v>
      </c>
      <c r="J20" s="78">
        <v>45678</v>
      </c>
      <c r="K20" s="79">
        <f>+I20-G20</f>
        <v>-24</v>
      </c>
      <c r="L20" s="79">
        <f>+J20-G20</f>
        <v>-24</v>
      </c>
      <c r="M20" s="80">
        <v>414</v>
      </c>
      <c r="N20" s="81">
        <v>72</v>
      </c>
      <c r="O20" s="79" t="s">
        <v>18</v>
      </c>
      <c r="P20" s="82">
        <v>0</v>
      </c>
      <c r="Q20" s="82">
        <v>0</v>
      </c>
      <c r="R20" s="83">
        <v>0</v>
      </c>
      <c r="S20" s="83">
        <v>0</v>
      </c>
      <c r="T20" s="83">
        <v>0</v>
      </c>
      <c r="U20" s="83">
        <v>0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83">
        <v>0</v>
      </c>
      <c r="AB20" s="83">
        <v>0</v>
      </c>
      <c r="AC20" s="83">
        <v>0</v>
      </c>
      <c r="AD20" s="83">
        <v>0</v>
      </c>
      <c r="AE20" s="83">
        <v>0</v>
      </c>
      <c r="AF20" s="83">
        <v>0</v>
      </c>
      <c r="AG20" s="83">
        <v>0</v>
      </c>
      <c r="AH20" s="83">
        <v>0</v>
      </c>
      <c r="AI20" s="83">
        <v>0</v>
      </c>
      <c r="AJ20" s="82">
        <v>0</v>
      </c>
      <c r="AK20" s="82">
        <v>0</v>
      </c>
      <c r="AL20" s="82">
        <v>0</v>
      </c>
      <c r="AM20" s="82">
        <v>0</v>
      </c>
      <c r="AN20" s="82">
        <v>0</v>
      </c>
      <c r="AO20" s="84">
        <f>SUM(P20:AN20)</f>
        <v>0</v>
      </c>
      <c r="AP20" s="85"/>
    </row>
    <row r="21" spans="1:42" ht="14.25" customHeight="1">
      <c r="A21" s="70">
        <v>45632</v>
      </c>
      <c r="B21" s="86" t="s">
        <v>26</v>
      </c>
      <c r="C21" s="72" t="str">
        <f>D21&amp;"-"&amp;M21</f>
        <v>N02NB0282-504</v>
      </c>
      <c r="D21" s="73" t="s">
        <v>57</v>
      </c>
      <c r="E21" s="74" t="s">
        <v>45</v>
      </c>
      <c r="F21" s="74" t="s">
        <v>46</v>
      </c>
      <c r="G21" s="75">
        <v>45702</v>
      </c>
      <c r="H21" s="76">
        <v>45678</v>
      </c>
      <c r="I21" s="77">
        <v>45678</v>
      </c>
      <c r="J21" s="78">
        <v>45678</v>
      </c>
      <c r="K21" s="79">
        <f>+I21-G21</f>
        <v>-24</v>
      </c>
      <c r="L21" s="79">
        <f>+J21-G21</f>
        <v>-24</v>
      </c>
      <c r="M21" s="80">
        <v>504</v>
      </c>
      <c r="N21" s="81">
        <v>72</v>
      </c>
      <c r="O21" s="79" t="s">
        <v>18</v>
      </c>
      <c r="P21" s="82">
        <v>0</v>
      </c>
      <c r="Q21" s="82">
        <v>0</v>
      </c>
      <c r="R21" s="83">
        <v>0</v>
      </c>
      <c r="S21" s="83">
        <v>0</v>
      </c>
      <c r="T21" s="83">
        <v>0</v>
      </c>
      <c r="U21" s="83">
        <v>0</v>
      </c>
      <c r="V21" s="83">
        <v>0</v>
      </c>
      <c r="W21" s="83">
        <v>0</v>
      </c>
      <c r="X21" s="83">
        <v>0</v>
      </c>
      <c r="Y21" s="83">
        <v>0</v>
      </c>
      <c r="Z21" s="83">
        <v>0</v>
      </c>
      <c r="AA21" s="83">
        <v>0</v>
      </c>
      <c r="AB21" s="83">
        <v>0</v>
      </c>
      <c r="AC21" s="83">
        <v>0</v>
      </c>
      <c r="AD21" s="83">
        <v>0</v>
      </c>
      <c r="AE21" s="83">
        <v>0</v>
      </c>
      <c r="AF21" s="83">
        <v>0</v>
      </c>
      <c r="AG21" s="83">
        <v>0</v>
      </c>
      <c r="AH21" s="83">
        <v>0</v>
      </c>
      <c r="AI21" s="83">
        <v>0</v>
      </c>
      <c r="AJ21" s="82">
        <v>0</v>
      </c>
      <c r="AK21" s="82">
        <v>0</v>
      </c>
      <c r="AL21" s="82">
        <v>0</v>
      </c>
      <c r="AM21" s="82">
        <v>0</v>
      </c>
      <c r="AN21" s="82">
        <v>0</v>
      </c>
      <c r="AO21" s="84">
        <f>SUM(P21:AN21)</f>
        <v>0</v>
      </c>
      <c r="AP21" s="85"/>
    </row>
    <row r="22" spans="1:42" ht="14.25" customHeight="1">
      <c r="A22" s="70">
        <v>45632</v>
      </c>
      <c r="B22" s="86" t="s">
        <v>26</v>
      </c>
      <c r="C22" s="72" t="str">
        <f>D22&amp;"-"&amp;M22</f>
        <v>N02NB0324-540</v>
      </c>
      <c r="D22" s="73" t="s">
        <v>58</v>
      </c>
      <c r="E22" s="74" t="s">
        <v>50</v>
      </c>
      <c r="F22" s="74" t="s">
        <v>51</v>
      </c>
      <c r="G22" s="75">
        <v>45702</v>
      </c>
      <c r="H22" s="76">
        <v>45678</v>
      </c>
      <c r="I22" s="77">
        <v>45678</v>
      </c>
      <c r="J22" s="78">
        <v>45678</v>
      </c>
      <c r="K22" s="79">
        <f>+I22-G22</f>
        <v>-24</v>
      </c>
      <c r="L22" s="79">
        <f>+J22-G22</f>
        <v>-24</v>
      </c>
      <c r="M22" s="80">
        <v>540</v>
      </c>
      <c r="N22" s="81">
        <v>540</v>
      </c>
      <c r="O22" s="79" t="s">
        <v>18</v>
      </c>
      <c r="P22" s="82">
        <v>0</v>
      </c>
      <c r="Q22" s="82">
        <v>0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>
        <v>0</v>
      </c>
      <c r="X22" s="83">
        <v>0</v>
      </c>
      <c r="Y22" s="83">
        <v>0</v>
      </c>
      <c r="Z22" s="83">
        <v>0</v>
      </c>
      <c r="AA22" s="83">
        <v>0</v>
      </c>
      <c r="AB22" s="83">
        <v>30</v>
      </c>
      <c r="AC22" s="83">
        <v>66</v>
      </c>
      <c r="AD22" s="83">
        <v>30</v>
      </c>
      <c r="AE22" s="83">
        <v>0</v>
      </c>
      <c r="AF22" s="83">
        <v>15</v>
      </c>
      <c r="AG22" s="83">
        <v>0</v>
      </c>
      <c r="AH22" s="83">
        <v>0</v>
      </c>
      <c r="AI22" s="83">
        <v>0</v>
      </c>
      <c r="AJ22" s="82">
        <v>0</v>
      </c>
      <c r="AK22" s="82">
        <v>0</v>
      </c>
      <c r="AL22" s="82">
        <v>0</v>
      </c>
      <c r="AM22" s="82">
        <v>0</v>
      </c>
      <c r="AN22" s="82">
        <v>0</v>
      </c>
      <c r="AO22" s="84">
        <f>SUM(P22:AN22)</f>
        <v>141</v>
      </c>
      <c r="AP22" s="85"/>
    </row>
    <row r="23" spans="1:42" ht="14.25" customHeight="1">
      <c r="A23" s="70">
        <v>45632</v>
      </c>
      <c r="B23" s="86" t="s">
        <v>26</v>
      </c>
      <c r="C23" s="72" t="str">
        <f>D23&amp;"-"&amp;M23</f>
        <v>N02NB0326-774</v>
      </c>
      <c r="D23" s="73" t="s">
        <v>59</v>
      </c>
      <c r="E23" s="74" t="s">
        <v>50</v>
      </c>
      <c r="F23" s="74" t="s">
        <v>51</v>
      </c>
      <c r="G23" s="75">
        <v>45702</v>
      </c>
      <c r="H23" s="76">
        <v>45678</v>
      </c>
      <c r="I23" s="77">
        <v>45678</v>
      </c>
      <c r="J23" s="78">
        <v>45678</v>
      </c>
      <c r="K23" s="79">
        <f>+I23-G23</f>
        <v>-24</v>
      </c>
      <c r="L23" s="79">
        <f>+J23-G23</f>
        <v>-24</v>
      </c>
      <c r="M23" s="80">
        <v>774</v>
      </c>
      <c r="N23" s="81">
        <v>774</v>
      </c>
      <c r="O23" s="79" t="s">
        <v>18</v>
      </c>
      <c r="P23" s="82">
        <v>0</v>
      </c>
      <c r="Q23" s="82">
        <v>0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0</v>
      </c>
      <c r="X23" s="83">
        <v>0</v>
      </c>
      <c r="Y23" s="83">
        <v>0</v>
      </c>
      <c r="Z23" s="83">
        <v>81</v>
      </c>
      <c r="AA23" s="83">
        <v>177</v>
      </c>
      <c r="AB23" s="83">
        <v>96</v>
      </c>
      <c r="AC23" s="83">
        <v>72</v>
      </c>
      <c r="AD23" s="83">
        <v>60</v>
      </c>
      <c r="AE23" s="83">
        <v>132</v>
      </c>
      <c r="AF23" s="83">
        <v>42</v>
      </c>
      <c r="AG23" s="83">
        <v>0</v>
      </c>
      <c r="AH23" s="83">
        <v>0</v>
      </c>
      <c r="AI23" s="83">
        <v>0</v>
      </c>
      <c r="AJ23" s="82">
        <v>0</v>
      </c>
      <c r="AK23" s="82">
        <v>0</v>
      </c>
      <c r="AL23" s="82">
        <v>0</v>
      </c>
      <c r="AM23" s="82">
        <v>0</v>
      </c>
      <c r="AN23" s="82">
        <v>0</v>
      </c>
      <c r="AO23" s="84">
        <f>SUM(P23:AN23)</f>
        <v>660</v>
      </c>
      <c r="AP23" s="85"/>
    </row>
    <row r="24" spans="1:42" ht="14.25" customHeight="1">
      <c r="A24" s="70">
        <v>45632</v>
      </c>
      <c r="B24" s="86" t="s">
        <v>26</v>
      </c>
      <c r="C24" s="72" t="str">
        <f>D24&amp;"-"&amp;M24</f>
        <v>N02NB0325-882</v>
      </c>
      <c r="D24" s="73" t="s">
        <v>60</v>
      </c>
      <c r="E24" s="74" t="s">
        <v>50</v>
      </c>
      <c r="F24" s="74" t="s">
        <v>51</v>
      </c>
      <c r="G24" s="75">
        <v>45702</v>
      </c>
      <c r="H24" s="76">
        <v>45678</v>
      </c>
      <c r="I24" s="77">
        <v>45678</v>
      </c>
      <c r="J24" s="78">
        <v>45678</v>
      </c>
      <c r="K24" s="79">
        <f>+I24-G24</f>
        <v>-24</v>
      </c>
      <c r="L24" s="79">
        <f>+J24-G24</f>
        <v>-24</v>
      </c>
      <c r="M24" s="80">
        <v>882</v>
      </c>
      <c r="N24" s="81">
        <v>882</v>
      </c>
      <c r="O24" s="79" t="s">
        <v>18</v>
      </c>
      <c r="P24" s="82">
        <v>0</v>
      </c>
      <c r="Q24" s="82">
        <v>20</v>
      </c>
      <c r="R24" s="83">
        <v>86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77</v>
      </c>
      <c r="Y24" s="83">
        <v>95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2">
        <v>0</v>
      </c>
      <c r="AK24" s="82">
        <v>0</v>
      </c>
      <c r="AL24" s="82">
        <v>0</v>
      </c>
      <c r="AM24" s="82">
        <v>0</v>
      </c>
      <c r="AN24" s="82">
        <v>0</v>
      </c>
      <c r="AO24" s="84">
        <f>SUM(P24:AN24)</f>
        <v>278</v>
      </c>
      <c r="AP24" s="85"/>
    </row>
    <row r="25" spans="1:42" ht="14.25" customHeight="1">
      <c r="A25" s="70">
        <v>45632</v>
      </c>
      <c r="B25" s="86" t="s">
        <v>26</v>
      </c>
      <c r="C25" s="72" t="str">
        <f>D25&amp;"-"&amp;M25</f>
        <v>N02NB0329-1050</v>
      </c>
      <c r="D25" s="73" t="s">
        <v>61</v>
      </c>
      <c r="E25" s="74" t="s">
        <v>50</v>
      </c>
      <c r="F25" s="74" t="s">
        <v>51</v>
      </c>
      <c r="G25" s="75">
        <v>45702</v>
      </c>
      <c r="H25" s="76">
        <v>45678</v>
      </c>
      <c r="I25" s="77">
        <v>45678</v>
      </c>
      <c r="J25" s="78">
        <v>45678</v>
      </c>
      <c r="K25" s="79">
        <f>+I25-G25</f>
        <v>-24</v>
      </c>
      <c r="L25" s="79">
        <f>+J25-G25</f>
        <v>-24</v>
      </c>
      <c r="M25" s="80">
        <v>1050</v>
      </c>
      <c r="N25" s="81">
        <v>1050</v>
      </c>
      <c r="O25" s="79" t="s">
        <v>18</v>
      </c>
      <c r="P25" s="82">
        <v>0</v>
      </c>
      <c r="Q25" s="82">
        <v>0</v>
      </c>
      <c r="R25" s="83">
        <v>0</v>
      </c>
      <c r="S25" s="83">
        <v>0</v>
      </c>
      <c r="T25" s="83">
        <v>0</v>
      </c>
      <c r="U25" s="83">
        <v>0</v>
      </c>
      <c r="V25" s="83">
        <v>0</v>
      </c>
      <c r="W25" s="83">
        <v>0</v>
      </c>
      <c r="X25" s="83">
        <v>0</v>
      </c>
      <c r="Y25" s="83">
        <v>0</v>
      </c>
      <c r="Z25" s="83">
        <v>175</v>
      </c>
      <c r="AA25" s="83">
        <v>175</v>
      </c>
      <c r="AB25" s="83">
        <v>175</v>
      </c>
      <c r="AC25" s="83">
        <v>175</v>
      </c>
      <c r="AD25" s="83">
        <v>0</v>
      </c>
      <c r="AE25" s="83">
        <v>175</v>
      </c>
      <c r="AF25" s="83">
        <v>0</v>
      </c>
      <c r="AG25" s="83">
        <v>0</v>
      </c>
      <c r="AH25" s="83">
        <v>148</v>
      </c>
      <c r="AI25" s="83">
        <v>0</v>
      </c>
      <c r="AJ25" s="82">
        <v>0</v>
      </c>
      <c r="AK25" s="82">
        <v>0</v>
      </c>
      <c r="AL25" s="82">
        <v>0</v>
      </c>
      <c r="AM25" s="82">
        <v>0</v>
      </c>
      <c r="AN25" s="82">
        <v>0</v>
      </c>
      <c r="AO25" s="84">
        <f>SUM(P25:AN25)</f>
        <v>1023</v>
      </c>
      <c r="AP25" s="85"/>
    </row>
    <row r="26" spans="1:42" ht="14.25" customHeight="1">
      <c r="A26" s="70">
        <v>45632</v>
      </c>
      <c r="B26" s="86" t="s">
        <v>26</v>
      </c>
      <c r="C26" s="72" t="str">
        <f>D26&amp;"-"&amp;M26</f>
        <v>N02NB0331-1800</v>
      </c>
      <c r="D26" s="73" t="s">
        <v>62</v>
      </c>
      <c r="E26" s="74" t="s">
        <v>50</v>
      </c>
      <c r="F26" s="74" t="s">
        <v>51</v>
      </c>
      <c r="G26" s="75">
        <v>45702</v>
      </c>
      <c r="H26" s="76">
        <v>45678</v>
      </c>
      <c r="I26" s="77">
        <v>45678</v>
      </c>
      <c r="J26" s="78">
        <v>45678</v>
      </c>
      <c r="K26" s="79">
        <f>+I26-G26</f>
        <v>-24</v>
      </c>
      <c r="L26" s="79">
        <f>+J26-G26</f>
        <v>-24</v>
      </c>
      <c r="M26" s="80">
        <v>1800</v>
      </c>
      <c r="N26" s="81">
        <v>1800</v>
      </c>
      <c r="O26" s="79" t="s">
        <v>18</v>
      </c>
      <c r="P26" s="82">
        <v>0</v>
      </c>
      <c r="Q26" s="82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196</v>
      </c>
      <c r="X26" s="83">
        <v>200</v>
      </c>
      <c r="Y26" s="83">
        <v>200</v>
      </c>
      <c r="Z26" s="83">
        <v>200</v>
      </c>
      <c r="AA26" s="83">
        <v>200</v>
      </c>
      <c r="AB26" s="83">
        <v>200</v>
      </c>
      <c r="AC26" s="83">
        <v>200</v>
      </c>
      <c r="AD26" s="83">
        <v>200</v>
      </c>
      <c r="AE26" s="83">
        <v>0</v>
      </c>
      <c r="AF26" s="83">
        <v>200</v>
      </c>
      <c r="AG26" s="83">
        <v>0</v>
      </c>
      <c r="AH26" s="83">
        <v>0</v>
      </c>
      <c r="AI26" s="83">
        <v>0</v>
      </c>
      <c r="AJ26" s="82">
        <v>0</v>
      </c>
      <c r="AK26" s="82">
        <v>0</v>
      </c>
      <c r="AL26" s="82">
        <v>0</v>
      </c>
      <c r="AM26" s="82">
        <v>0</v>
      </c>
      <c r="AN26" s="82">
        <v>0</v>
      </c>
      <c r="AO26" s="84">
        <f>SUM(P26:AN26)</f>
        <v>1796</v>
      </c>
      <c r="AP26" s="85"/>
    </row>
    <row r="27" spans="1:42" ht="14.25" customHeight="1">
      <c r="A27" s="70">
        <v>45632</v>
      </c>
      <c r="B27" s="86" t="s">
        <v>26</v>
      </c>
      <c r="C27" s="72" t="str">
        <f>D27&amp;"-"&amp;M27</f>
        <v>N02NB0321-2028</v>
      </c>
      <c r="D27" s="73" t="s">
        <v>69</v>
      </c>
      <c r="E27" s="74" t="s">
        <v>70</v>
      </c>
      <c r="F27" s="74" t="s">
        <v>25</v>
      </c>
      <c r="G27" s="75">
        <v>45702</v>
      </c>
      <c r="H27" s="76">
        <v>45680</v>
      </c>
      <c r="I27" s="77">
        <v>45680</v>
      </c>
      <c r="J27" s="78">
        <v>45680</v>
      </c>
      <c r="K27" s="79">
        <f>+I27-G27</f>
        <v>-22</v>
      </c>
      <c r="L27" s="79">
        <f>+J27-G27</f>
        <v>-22</v>
      </c>
      <c r="M27" s="80">
        <v>2028</v>
      </c>
      <c r="N27" s="81">
        <v>282</v>
      </c>
      <c r="O27" s="79" t="s">
        <v>18</v>
      </c>
      <c r="P27" s="82">
        <v>0</v>
      </c>
      <c r="Q27" s="82">
        <v>0</v>
      </c>
      <c r="R27" s="83">
        <v>0</v>
      </c>
      <c r="S27" s="83">
        <v>0</v>
      </c>
      <c r="T27" s="83">
        <v>0</v>
      </c>
      <c r="U27" s="83">
        <v>0</v>
      </c>
      <c r="V27" s="83">
        <v>0</v>
      </c>
      <c r="W27" s="83">
        <v>0</v>
      </c>
      <c r="X27" s="83">
        <v>0</v>
      </c>
      <c r="Y27" s="83">
        <v>0</v>
      </c>
      <c r="Z27" s="83">
        <v>0</v>
      </c>
      <c r="AA27" s="83">
        <v>0</v>
      </c>
      <c r="AB27" s="83">
        <v>0</v>
      </c>
      <c r="AC27" s="83">
        <v>0</v>
      </c>
      <c r="AD27" s="83">
        <v>0</v>
      </c>
      <c r="AE27" s="83">
        <v>0</v>
      </c>
      <c r="AF27" s="83">
        <v>0</v>
      </c>
      <c r="AG27" s="83">
        <v>0</v>
      </c>
      <c r="AH27" s="83">
        <v>0</v>
      </c>
      <c r="AI27" s="83">
        <v>0</v>
      </c>
      <c r="AJ27" s="82">
        <v>0</v>
      </c>
      <c r="AK27" s="82">
        <v>0</v>
      </c>
      <c r="AL27" s="82">
        <v>0</v>
      </c>
      <c r="AM27" s="82">
        <v>0</v>
      </c>
      <c r="AN27" s="82">
        <v>0</v>
      </c>
      <c r="AO27" s="84">
        <f>SUM(P27:AN27)</f>
        <v>0</v>
      </c>
      <c r="AP27" s="85"/>
    </row>
    <row r="28" spans="1:42" ht="14.25" customHeight="1">
      <c r="A28" s="70">
        <v>45632</v>
      </c>
      <c r="B28" s="86" t="s">
        <v>26</v>
      </c>
      <c r="C28" s="72" t="str">
        <f>D28&amp;"-"&amp;M28</f>
        <v>N02NB0263-12</v>
      </c>
      <c r="D28" s="73" t="s">
        <v>71</v>
      </c>
      <c r="E28" s="74" t="s">
        <v>70</v>
      </c>
      <c r="F28" s="74" t="s">
        <v>25</v>
      </c>
      <c r="G28" s="75">
        <v>45702</v>
      </c>
      <c r="H28" s="76">
        <v>45681</v>
      </c>
      <c r="I28" s="77">
        <v>45681</v>
      </c>
      <c r="J28" s="78">
        <v>45681</v>
      </c>
      <c r="K28" s="79">
        <f>+I28-G28</f>
        <v>-21</v>
      </c>
      <c r="L28" s="79">
        <f>+J28-G28</f>
        <v>-21</v>
      </c>
      <c r="M28" s="80">
        <v>12</v>
      </c>
      <c r="N28" s="81">
        <v>12</v>
      </c>
      <c r="O28" s="79" t="s">
        <v>18</v>
      </c>
      <c r="P28" s="82">
        <v>0</v>
      </c>
      <c r="Q28" s="82">
        <v>0</v>
      </c>
      <c r="R28" s="83">
        <v>0</v>
      </c>
      <c r="S28" s="83">
        <v>0</v>
      </c>
      <c r="T28" s="83">
        <v>0</v>
      </c>
      <c r="U28" s="83">
        <v>0</v>
      </c>
      <c r="V28" s="83">
        <v>0</v>
      </c>
      <c r="W28" s="83">
        <v>0</v>
      </c>
      <c r="X28" s="83">
        <v>0</v>
      </c>
      <c r="Y28" s="83">
        <v>0</v>
      </c>
      <c r="Z28" s="83">
        <v>0</v>
      </c>
      <c r="AA28" s="83">
        <v>0</v>
      </c>
      <c r="AB28" s="83">
        <v>0</v>
      </c>
      <c r="AC28" s="83">
        <v>0</v>
      </c>
      <c r="AD28" s="83">
        <v>0</v>
      </c>
      <c r="AE28" s="83">
        <v>0</v>
      </c>
      <c r="AF28" s="83">
        <v>0</v>
      </c>
      <c r="AG28" s="83">
        <v>0</v>
      </c>
      <c r="AH28" s="83">
        <v>0</v>
      </c>
      <c r="AI28" s="83">
        <v>0</v>
      </c>
      <c r="AJ28" s="82">
        <v>0</v>
      </c>
      <c r="AK28" s="82">
        <v>0</v>
      </c>
      <c r="AL28" s="82">
        <v>0</v>
      </c>
      <c r="AM28" s="82">
        <v>0</v>
      </c>
      <c r="AN28" s="82">
        <v>0</v>
      </c>
      <c r="AO28" s="84">
        <f>SUM(P28:AN28)</f>
        <v>0</v>
      </c>
      <c r="AP28" s="85"/>
    </row>
    <row r="29" spans="1:42" ht="14.25" customHeight="1">
      <c r="A29" s="70">
        <v>45632</v>
      </c>
      <c r="B29" s="86" t="s">
        <v>26</v>
      </c>
      <c r="C29" s="72" t="str">
        <f>D29&amp;"-"&amp;M29</f>
        <v>N02NB0264-36</v>
      </c>
      <c r="D29" s="73" t="s">
        <v>72</v>
      </c>
      <c r="E29" s="74" t="s">
        <v>70</v>
      </c>
      <c r="F29" s="74" t="s">
        <v>25</v>
      </c>
      <c r="G29" s="75">
        <v>45702</v>
      </c>
      <c r="H29" s="76">
        <v>45681</v>
      </c>
      <c r="I29" s="77">
        <v>45681</v>
      </c>
      <c r="J29" s="78">
        <v>45681</v>
      </c>
      <c r="K29" s="79">
        <f>+I29-G29</f>
        <v>-21</v>
      </c>
      <c r="L29" s="79">
        <f>+J29-G29</f>
        <v>-21</v>
      </c>
      <c r="M29" s="80">
        <v>36</v>
      </c>
      <c r="N29" s="81">
        <v>36</v>
      </c>
      <c r="O29" s="79" t="s">
        <v>18</v>
      </c>
      <c r="P29" s="82">
        <v>0</v>
      </c>
      <c r="Q29" s="82">
        <v>0</v>
      </c>
      <c r="R29" s="83">
        <v>0</v>
      </c>
      <c r="S29" s="83">
        <v>0</v>
      </c>
      <c r="T29" s="83">
        <v>0</v>
      </c>
      <c r="U29" s="83">
        <v>0</v>
      </c>
      <c r="V29" s="83">
        <v>0</v>
      </c>
      <c r="W29" s="83">
        <v>0</v>
      </c>
      <c r="X29" s="83">
        <v>0</v>
      </c>
      <c r="Y29" s="83">
        <v>0</v>
      </c>
      <c r="Z29" s="83">
        <v>0</v>
      </c>
      <c r="AA29" s="83">
        <v>0</v>
      </c>
      <c r="AB29" s="83">
        <v>0</v>
      </c>
      <c r="AC29" s="83">
        <v>0</v>
      </c>
      <c r="AD29" s="83">
        <v>0</v>
      </c>
      <c r="AE29" s="83">
        <v>0</v>
      </c>
      <c r="AF29" s="83">
        <v>0</v>
      </c>
      <c r="AG29" s="83">
        <v>0</v>
      </c>
      <c r="AH29" s="83">
        <v>0</v>
      </c>
      <c r="AI29" s="83">
        <v>0</v>
      </c>
      <c r="AJ29" s="82">
        <v>0</v>
      </c>
      <c r="AK29" s="82">
        <v>0</v>
      </c>
      <c r="AL29" s="82">
        <v>0</v>
      </c>
      <c r="AM29" s="82">
        <v>0</v>
      </c>
      <c r="AN29" s="82">
        <v>0</v>
      </c>
      <c r="AO29" s="84">
        <f>SUM(P29:AN29)</f>
        <v>0</v>
      </c>
      <c r="AP29" s="85"/>
    </row>
    <row r="30" spans="1:42" ht="14.25" customHeight="1">
      <c r="A30" s="70">
        <v>45632</v>
      </c>
      <c r="B30" s="86" t="s">
        <v>26</v>
      </c>
      <c r="C30" s="72" t="str">
        <f>D30&amp;"-"&amp;M30</f>
        <v>N02NB0262-108</v>
      </c>
      <c r="D30" s="73" t="s">
        <v>73</v>
      </c>
      <c r="E30" s="74" t="s">
        <v>70</v>
      </c>
      <c r="F30" s="74" t="s">
        <v>25</v>
      </c>
      <c r="G30" s="75">
        <v>45702</v>
      </c>
      <c r="H30" s="76">
        <v>45681</v>
      </c>
      <c r="I30" s="77">
        <v>45681</v>
      </c>
      <c r="J30" s="78">
        <v>45681</v>
      </c>
      <c r="K30" s="79">
        <f>+I30-G30</f>
        <v>-21</v>
      </c>
      <c r="L30" s="79">
        <f>+J30-G30</f>
        <v>-21</v>
      </c>
      <c r="M30" s="80">
        <v>108</v>
      </c>
      <c r="N30" s="81">
        <v>72</v>
      </c>
      <c r="O30" s="79" t="s">
        <v>18</v>
      </c>
      <c r="P30" s="82">
        <v>0</v>
      </c>
      <c r="Q30" s="82">
        <v>0</v>
      </c>
      <c r="R30" s="83">
        <v>0</v>
      </c>
      <c r="S30" s="83">
        <v>0</v>
      </c>
      <c r="T30" s="83">
        <v>0</v>
      </c>
      <c r="U30" s="83">
        <v>0</v>
      </c>
      <c r="V30" s="83">
        <v>0</v>
      </c>
      <c r="W30" s="83">
        <v>0</v>
      </c>
      <c r="X30" s="83">
        <v>0</v>
      </c>
      <c r="Y30" s="83">
        <v>0</v>
      </c>
      <c r="Z30" s="83">
        <v>0</v>
      </c>
      <c r="AA30" s="83">
        <v>0</v>
      </c>
      <c r="AB30" s="83">
        <v>0</v>
      </c>
      <c r="AC30" s="83">
        <v>0</v>
      </c>
      <c r="AD30" s="83">
        <v>0</v>
      </c>
      <c r="AE30" s="83">
        <v>0</v>
      </c>
      <c r="AF30" s="83">
        <v>0</v>
      </c>
      <c r="AG30" s="83">
        <v>0</v>
      </c>
      <c r="AH30" s="83">
        <v>0</v>
      </c>
      <c r="AI30" s="83">
        <v>0</v>
      </c>
      <c r="AJ30" s="82">
        <v>0</v>
      </c>
      <c r="AK30" s="82">
        <v>0</v>
      </c>
      <c r="AL30" s="82">
        <v>0</v>
      </c>
      <c r="AM30" s="82">
        <v>0</v>
      </c>
      <c r="AN30" s="82">
        <v>0</v>
      </c>
      <c r="AO30" s="84">
        <f>SUM(P30:AN30)</f>
        <v>0</v>
      </c>
      <c r="AP30" s="85"/>
    </row>
    <row r="31" spans="1:42" ht="14.25" customHeight="1">
      <c r="A31" s="70">
        <v>45632</v>
      </c>
      <c r="B31" s="86" t="s">
        <v>26</v>
      </c>
      <c r="C31" s="72" t="str">
        <f>D31&amp;"-"&amp;M31</f>
        <v>N02NB0258-336</v>
      </c>
      <c r="D31" s="73" t="s">
        <v>74</v>
      </c>
      <c r="E31" s="74" t="s">
        <v>70</v>
      </c>
      <c r="F31" s="74" t="s">
        <v>25</v>
      </c>
      <c r="G31" s="75">
        <v>45702</v>
      </c>
      <c r="H31" s="76">
        <v>45681</v>
      </c>
      <c r="I31" s="77">
        <v>45681</v>
      </c>
      <c r="J31" s="78">
        <v>45681</v>
      </c>
      <c r="K31" s="79">
        <f>+I31-G31</f>
        <v>-21</v>
      </c>
      <c r="L31" s="79">
        <f>+J31-G31</f>
        <v>-21</v>
      </c>
      <c r="M31" s="80">
        <v>336</v>
      </c>
      <c r="N31" s="81">
        <v>196</v>
      </c>
      <c r="O31" s="79" t="s">
        <v>18</v>
      </c>
      <c r="P31" s="82">
        <v>0</v>
      </c>
      <c r="Q31" s="82">
        <v>0</v>
      </c>
      <c r="R31" s="83">
        <v>0</v>
      </c>
      <c r="S31" s="83">
        <v>0</v>
      </c>
      <c r="T31" s="83">
        <v>0</v>
      </c>
      <c r="U31" s="83">
        <v>0</v>
      </c>
      <c r="V31" s="83">
        <v>0</v>
      </c>
      <c r="W31" s="83">
        <v>0</v>
      </c>
      <c r="X31" s="83">
        <v>0</v>
      </c>
      <c r="Y31" s="83">
        <v>0</v>
      </c>
      <c r="Z31" s="83">
        <v>0</v>
      </c>
      <c r="AA31" s="83">
        <v>0</v>
      </c>
      <c r="AB31" s="83">
        <v>0</v>
      </c>
      <c r="AC31" s="83">
        <v>0</v>
      </c>
      <c r="AD31" s="83">
        <v>0</v>
      </c>
      <c r="AE31" s="83">
        <v>0</v>
      </c>
      <c r="AF31" s="83">
        <v>0</v>
      </c>
      <c r="AG31" s="83">
        <v>0</v>
      </c>
      <c r="AH31" s="83">
        <v>0</v>
      </c>
      <c r="AI31" s="83">
        <v>0</v>
      </c>
      <c r="AJ31" s="82">
        <v>0</v>
      </c>
      <c r="AK31" s="82">
        <v>0</v>
      </c>
      <c r="AL31" s="82">
        <v>0</v>
      </c>
      <c r="AM31" s="82">
        <v>0</v>
      </c>
      <c r="AN31" s="82">
        <v>0</v>
      </c>
      <c r="AO31" s="84">
        <f>SUM(P31:AN31)</f>
        <v>0</v>
      </c>
      <c r="AP31" s="85"/>
    </row>
    <row r="32" spans="1:42" ht="14.25" customHeight="1">
      <c r="A32" s="70">
        <v>45632</v>
      </c>
      <c r="B32" s="86" t="s">
        <v>26</v>
      </c>
      <c r="C32" s="72" t="str">
        <f>D32&amp;"-"&amp;M32</f>
        <v>N02NB0334-714</v>
      </c>
      <c r="D32" s="73" t="s">
        <v>75</v>
      </c>
      <c r="E32" s="74" t="s">
        <v>50</v>
      </c>
      <c r="F32" s="74" t="s">
        <v>51</v>
      </c>
      <c r="G32" s="75">
        <v>45702</v>
      </c>
      <c r="H32" s="76">
        <v>45681</v>
      </c>
      <c r="I32" s="77">
        <v>45681</v>
      </c>
      <c r="J32" s="78">
        <v>45681</v>
      </c>
      <c r="K32" s="79">
        <f>+I32-G32</f>
        <v>-21</v>
      </c>
      <c r="L32" s="79">
        <f>+J32-G32</f>
        <v>-21</v>
      </c>
      <c r="M32" s="80">
        <v>714</v>
      </c>
      <c r="N32" s="81">
        <v>714</v>
      </c>
      <c r="O32" s="79" t="s">
        <v>18</v>
      </c>
      <c r="P32" s="82">
        <v>0</v>
      </c>
      <c r="Q32" s="82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24</v>
      </c>
      <c r="X32" s="83">
        <v>48</v>
      </c>
      <c r="Y32" s="83">
        <v>144</v>
      </c>
      <c r="Z32" s="83">
        <v>108</v>
      </c>
      <c r="AA32" s="83">
        <v>108</v>
      </c>
      <c r="AB32" s="83">
        <v>48</v>
      </c>
      <c r="AC32" s="83">
        <v>36</v>
      </c>
      <c r="AD32" s="83">
        <v>72</v>
      </c>
      <c r="AE32" s="83">
        <v>36</v>
      </c>
      <c r="AF32" s="83">
        <v>48</v>
      </c>
      <c r="AG32" s="83">
        <v>0</v>
      </c>
      <c r="AH32" s="83">
        <v>36</v>
      </c>
      <c r="AI32" s="83">
        <v>0</v>
      </c>
      <c r="AJ32" s="82">
        <v>0</v>
      </c>
      <c r="AK32" s="82">
        <v>0</v>
      </c>
      <c r="AL32" s="82">
        <v>0</v>
      </c>
      <c r="AM32" s="82">
        <v>0</v>
      </c>
      <c r="AN32" s="82">
        <v>0</v>
      </c>
      <c r="AO32" s="84">
        <f>SUM(P32:AN32)</f>
        <v>708</v>
      </c>
      <c r="AP32" s="85"/>
    </row>
    <row r="33" spans="1:42" ht="14.25" customHeight="1">
      <c r="A33" s="70">
        <v>45622</v>
      </c>
      <c r="B33" s="71" t="s">
        <v>15</v>
      </c>
      <c r="C33" s="72" t="str">
        <f>D33&amp;"-"&amp;M33</f>
        <v>C095020-3630</v>
      </c>
      <c r="D33" s="73" t="s">
        <v>78</v>
      </c>
      <c r="E33" s="74" t="s">
        <v>48</v>
      </c>
      <c r="F33" s="74" t="s">
        <v>29</v>
      </c>
      <c r="G33" s="75">
        <v>45702</v>
      </c>
      <c r="H33" s="76">
        <v>45685</v>
      </c>
      <c r="I33" s="77">
        <v>45682</v>
      </c>
      <c r="J33" s="78">
        <v>45682</v>
      </c>
      <c r="K33" s="87">
        <f>+I33-G33</f>
        <v>-20</v>
      </c>
      <c r="L33" s="87">
        <f>+J33-G33</f>
        <v>-20</v>
      </c>
      <c r="M33" s="80">
        <v>3630</v>
      </c>
      <c r="N33" s="81">
        <v>1080</v>
      </c>
      <c r="O33" s="79" t="s">
        <v>18</v>
      </c>
      <c r="P33" s="82">
        <v>0</v>
      </c>
      <c r="Q33" s="82">
        <v>0</v>
      </c>
      <c r="R33" s="83">
        <v>0</v>
      </c>
      <c r="S33" s="83">
        <v>0</v>
      </c>
      <c r="T33" s="83">
        <v>0</v>
      </c>
      <c r="U33" s="83">
        <v>0</v>
      </c>
      <c r="V33" s="83">
        <v>0</v>
      </c>
      <c r="W33" s="83">
        <v>0</v>
      </c>
      <c r="X33" s="83">
        <v>0</v>
      </c>
      <c r="Y33" s="83">
        <v>0</v>
      </c>
      <c r="Z33" s="83">
        <v>0</v>
      </c>
      <c r="AA33" s="83">
        <v>0</v>
      </c>
      <c r="AB33" s="83">
        <v>0</v>
      </c>
      <c r="AC33" s="83">
        <v>0</v>
      </c>
      <c r="AD33" s="83">
        <v>0</v>
      </c>
      <c r="AE33" s="83">
        <v>0</v>
      </c>
      <c r="AF33" s="83">
        <v>0</v>
      </c>
      <c r="AG33" s="83">
        <v>0</v>
      </c>
      <c r="AH33" s="83">
        <v>0</v>
      </c>
      <c r="AI33" s="83">
        <v>0</v>
      </c>
      <c r="AJ33" s="82">
        <v>0</v>
      </c>
      <c r="AK33" s="82">
        <v>0</v>
      </c>
      <c r="AL33" s="82">
        <v>0</v>
      </c>
      <c r="AM33" s="82">
        <v>0</v>
      </c>
      <c r="AN33" s="82">
        <v>0</v>
      </c>
      <c r="AO33" s="84">
        <f>SUM(P33:AN33)</f>
        <v>0</v>
      </c>
      <c r="AP33" s="85"/>
    </row>
    <row r="34" spans="1:42" ht="14.25" customHeight="1">
      <c r="A34" s="70">
        <v>45616</v>
      </c>
      <c r="B34" s="71" t="s">
        <v>15</v>
      </c>
      <c r="C34" s="72" t="str">
        <f>D34&amp;"-"&amp;M34</f>
        <v>7781267-3456</v>
      </c>
      <c r="D34" s="73" t="s">
        <v>89</v>
      </c>
      <c r="E34" s="74" t="s">
        <v>16</v>
      </c>
      <c r="F34" s="74" t="s">
        <v>17</v>
      </c>
      <c r="G34" s="75">
        <v>45702</v>
      </c>
      <c r="H34" s="76">
        <v>45690</v>
      </c>
      <c r="I34" s="77">
        <v>45685</v>
      </c>
      <c r="J34" s="78">
        <v>45685</v>
      </c>
      <c r="K34" s="87">
        <f>+I34-G34</f>
        <v>-17</v>
      </c>
      <c r="L34" s="87">
        <f>+J34-G34</f>
        <v>-17</v>
      </c>
      <c r="M34" s="80">
        <v>3456</v>
      </c>
      <c r="N34" s="81">
        <v>2088</v>
      </c>
      <c r="O34" s="79" t="s">
        <v>18</v>
      </c>
      <c r="P34" s="82">
        <v>4</v>
      </c>
      <c r="Q34" s="82">
        <v>102</v>
      </c>
      <c r="R34" s="83">
        <v>0</v>
      </c>
      <c r="S34" s="83">
        <v>180</v>
      </c>
      <c r="T34" s="83">
        <v>0</v>
      </c>
      <c r="U34" s="83">
        <v>186</v>
      </c>
      <c r="V34" s="83">
        <v>0</v>
      </c>
      <c r="W34" s="83">
        <v>114</v>
      </c>
      <c r="X34" s="83">
        <v>32</v>
      </c>
      <c r="Y34" s="83">
        <v>93</v>
      </c>
      <c r="Z34" s="83">
        <v>0</v>
      </c>
      <c r="AA34" s="83">
        <v>0</v>
      </c>
      <c r="AB34" s="83">
        <v>0</v>
      </c>
      <c r="AC34" s="83">
        <v>0</v>
      </c>
      <c r="AD34" s="83">
        <v>0</v>
      </c>
      <c r="AE34" s="83">
        <v>0</v>
      </c>
      <c r="AF34" s="83">
        <v>0</v>
      </c>
      <c r="AG34" s="83">
        <v>0</v>
      </c>
      <c r="AH34" s="83">
        <v>0</v>
      </c>
      <c r="AI34" s="83">
        <v>0</v>
      </c>
      <c r="AJ34" s="82">
        <v>0</v>
      </c>
      <c r="AK34" s="82">
        <v>0</v>
      </c>
      <c r="AL34" s="82">
        <v>0</v>
      </c>
      <c r="AM34" s="82">
        <v>0</v>
      </c>
      <c r="AN34" s="82">
        <v>0</v>
      </c>
      <c r="AO34" s="84">
        <f>SUM(P34:AN34)</f>
        <v>711</v>
      </c>
      <c r="AP34" s="85"/>
    </row>
    <row r="35" spans="1:42" ht="14.25" customHeight="1">
      <c r="A35" s="70">
        <v>45616</v>
      </c>
      <c r="B35" s="71" t="s">
        <v>15</v>
      </c>
      <c r="C35" s="72" t="str">
        <f>D35&amp;"-"&amp;M35</f>
        <v>7781117-1008</v>
      </c>
      <c r="D35" s="73" t="s">
        <v>105</v>
      </c>
      <c r="E35" s="74" t="s">
        <v>16</v>
      </c>
      <c r="F35" s="74" t="s">
        <v>17</v>
      </c>
      <c r="G35" s="75">
        <v>45702</v>
      </c>
      <c r="H35" s="76">
        <v>45690</v>
      </c>
      <c r="I35" s="77">
        <v>45688</v>
      </c>
      <c r="J35" s="78">
        <v>45688</v>
      </c>
      <c r="K35" s="87">
        <f>+I35-G35</f>
        <v>-14</v>
      </c>
      <c r="L35" s="87">
        <f>+J35-G35</f>
        <v>-14</v>
      </c>
      <c r="M35" s="80">
        <v>1008</v>
      </c>
      <c r="N35" s="81">
        <v>1008</v>
      </c>
      <c r="O35" s="79" t="s">
        <v>18</v>
      </c>
      <c r="P35" s="82">
        <v>24</v>
      </c>
      <c r="Q35" s="82">
        <v>42</v>
      </c>
      <c r="R35" s="83">
        <v>0</v>
      </c>
      <c r="S35" s="83">
        <v>66</v>
      </c>
      <c r="T35" s="83">
        <v>0</v>
      </c>
      <c r="U35" s="83">
        <v>78</v>
      </c>
      <c r="V35" s="83">
        <v>0</v>
      </c>
      <c r="W35" s="83">
        <v>78</v>
      </c>
      <c r="X35" s="83">
        <v>66</v>
      </c>
      <c r="Y35" s="83">
        <v>66</v>
      </c>
      <c r="Z35" s="83">
        <v>0</v>
      </c>
      <c r="AA35" s="83">
        <v>0</v>
      </c>
      <c r="AB35" s="83">
        <v>0</v>
      </c>
      <c r="AC35" s="83">
        <v>0</v>
      </c>
      <c r="AD35" s="83">
        <v>0</v>
      </c>
      <c r="AE35" s="83">
        <v>0</v>
      </c>
      <c r="AF35" s="83">
        <v>0</v>
      </c>
      <c r="AG35" s="83">
        <v>0</v>
      </c>
      <c r="AH35" s="83">
        <v>0</v>
      </c>
      <c r="AI35" s="83">
        <v>0</v>
      </c>
      <c r="AJ35" s="82">
        <v>0</v>
      </c>
      <c r="AK35" s="82">
        <v>0</v>
      </c>
      <c r="AL35" s="82">
        <v>0</v>
      </c>
      <c r="AM35" s="82">
        <v>0</v>
      </c>
      <c r="AN35" s="82">
        <v>0</v>
      </c>
      <c r="AO35" s="84">
        <f>SUM(P35:AN35)</f>
        <v>420</v>
      </c>
      <c r="AP35" s="85"/>
    </row>
    <row r="36" spans="1:42" ht="14.25" customHeight="1">
      <c r="A36" s="70">
        <v>45623</v>
      </c>
      <c r="B36" s="71" t="s">
        <v>15</v>
      </c>
      <c r="C36" s="72" t="str">
        <f>D36&amp;"-"&amp;M36</f>
        <v>H012462-3180</v>
      </c>
      <c r="D36" s="73" t="s">
        <v>106</v>
      </c>
      <c r="E36" s="74" t="s">
        <v>48</v>
      </c>
      <c r="F36" s="74" t="s">
        <v>29</v>
      </c>
      <c r="G36" s="75">
        <v>45702</v>
      </c>
      <c r="H36" s="76">
        <v>45687</v>
      </c>
      <c r="I36" s="77">
        <v>45688</v>
      </c>
      <c r="J36" s="78">
        <v>45688</v>
      </c>
      <c r="K36" s="87">
        <f>+I36-G36</f>
        <v>-14</v>
      </c>
      <c r="L36" s="87">
        <f>+J36-G36</f>
        <v>-14</v>
      </c>
      <c r="M36" s="80">
        <v>3180</v>
      </c>
      <c r="N36" s="81">
        <v>1653</v>
      </c>
      <c r="O36" s="79" t="s">
        <v>18</v>
      </c>
      <c r="P36" s="82">
        <v>0</v>
      </c>
      <c r="Q36" s="82">
        <v>0</v>
      </c>
      <c r="R36" s="83">
        <v>0</v>
      </c>
      <c r="S36" s="83">
        <v>49</v>
      </c>
      <c r="T36" s="83">
        <v>0</v>
      </c>
      <c r="U36" s="83">
        <v>333</v>
      </c>
      <c r="V36" s="83">
        <v>0</v>
      </c>
      <c r="W36" s="83">
        <v>0</v>
      </c>
      <c r="X36" s="83">
        <v>0</v>
      </c>
      <c r="Y36" s="83">
        <v>0</v>
      </c>
      <c r="Z36" s="83">
        <v>0</v>
      </c>
      <c r="AA36" s="83">
        <v>0</v>
      </c>
      <c r="AB36" s="83">
        <v>0</v>
      </c>
      <c r="AC36" s="83">
        <v>0</v>
      </c>
      <c r="AD36" s="83">
        <v>0</v>
      </c>
      <c r="AE36" s="83">
        <v>0</v>
      </c>
      <c r="AF36" s="83">
        <v>0</v>
      </c>
      <c r="AG36" s="83">
        <v>0</v>
      </c>
      <c r="AH36" s="83">
        <v>0</v>
      </c>
      <c r="AI36" s="83">
        <v>0</v>
      </c>
      <c r="AJ36" s="82">
        <v>0</v>
      </c>
      <c r="AK36" s="82">
        <v>0</v>
      </c>
      <c r="AL36" s="82">
        <v>0</v>
      </c>
      <c r="AM36" s="82">
        <v>0</v>
      </c>
      <c r="AN36" s="82">
        <v>0</v>
      </c>
      <c r="AO36" s="84">
        <f>SUM(P36:AN36)</f>
        <v>382</v>
      </c>
      <c r="AP36" s="85"/>
    </row>
    <row r="37" spans="1:42" ht="14.25" customHeight="1">
      <c r="A37" s="70">
        <v>45616</v>
      </c>
      <c r="B37" s="71" t="s">
        <v>15</v>
      </c>
      <c r="C37" s="72" t="str">
        <f>D37&amp;"-"&amp;M37</f>
        <v>7781183-3096</v>
      </c>
      <c r="D37" s="73" t="s">
        <v>111</v>
      </c>
      <c r="E37" s="74" t="s">
        <v>16</v>
      </c>
      <c r="F37" s="74" t="s">
        <v>17</v>
      </c>
      <c r="G37" s="75">
        <v>45702</v>
      </c>
      <c r="H37" s="76">
        <v>45693</v>
      </c>
      <c r="I37" s="77">
        <v>45689</v>
      </c>
      <c r="J37" s="78">
        <v>45689</v>
      </c>
      <c r="K37" s="87">
        <f>+I37-G37</f>
        <v>-13</v>
      </c>
      <c r="L37" s="87">
        <f>+J37-G37</f>
        <v>-13</v>
      </c>
      <c r="M37" s="80">
        <v>3096</v>
      </c>
      <c r="N37" s="81">
        <v>3096</v>
      </c>
      <c r="O37" s="79" t="s">
        <v>18</v>
      </c>
      <c r="P37" s="82">
        <v>150</v>
      </c>
      <c r="Q37" s="82">
        <v>168</v>
      </c>
      <c r="R37" s="83">
        <v>107</v>
      </c>
      <c r="S37" s="83">
        <v>264</v>
      </c>
      <c r="T37" s="83">
        <v>121</v>
      </c>
      <c r="U37" s="83">
        <v>402</v>
      </c>
      <c r="V37" s="83">
        <v>278</v>
      </c>
      <c r="W37" s="83">
        <v>282</v>
      </c>
      <c r="X37" s="83">
        <v>180</v>
      </c>
      <c r="Y37" s="83">
        <v>84</v>
      </c>
      <c r="Z37" s="83">
        <v>0</v>
      </c>
      <c r="AA37" s="83">
        <v>0</v>
      </c>
      <c r="AB37" s="83">
        <v>0</v>
      </c>
      <c r="AC37" s="83">
        <v>0</v>
      </c>
      <c r="AD37" s="83">
        <v>0</v>
      </c>
      <c r="AE37" s="83">
        <v>0</v>
      </c>
      <c r="AF37" s="83">
        <v>0</v>
      </c>
      <c r="AG37" s="83">
        <v>0</v>
      </c>
      <c r="AH37" s="83">
        <v>0</v>
      </c>
      <c r="AI37" s="83">
        <v>0</v>
      </c>
      <c r="AJ37" s="82">
        <v>5</v>
      </c>
      <c r="AK37" s="82">
        <v>0</v>
      </c>
      <c r="AL37" s="82">
        <v>0</v>
      </c>
      <c r="AM37" s="82">
        <v>0</v>
      </c>
      <c r="AN37" s="82">
        <v>0</v>
      </c>
      <c r="AO37" s="84">
        <f>SUM(P37:AN37)</f>
        <v>2041</v>
      </c>
      <c r="AP37" s="85"/>
    </row>
    <row r="38" spans="1:42" ht="14.25" customHeight="1">
      <c r="A38" s="70">
        <v>45623</v>
      </c>
      <c r="B38" s="71" t="s">
        <v>15</v>
      </c>
      <c r="C38" s="72" t="str">
        <f>D38&amp;"-"&amp;M38</f>
        <v>H012463-960</v>
      </c>
      <c r="D38" s="73" t="s">
        <v>112</v>
      </c>
      <c r="E38" s="74" t="s">
        <v>48</v>
      </c>
      <c r="F38" s="74" t="s">
        <v>29</v>
      </c>
      <c r="G38" s="75">
        <v>45702</v>
      </c>
      <c r="H38" s="76">
        <v>45685</v>
      </c>
      <c r="I38" s="77">
        <v>45689</v>
      </c>
      <c r="J38" s="78">
        <v>45689</v>
      </c>
      <c r="K38" s="87">
        <f>+I38-G38</f>
        <v>-13</v>
      </c>
      <c r="L38" s="87">
        <f>+J38-G38</f>
        <v>-13</v>
      </c>
      <c r="M38" s="80">
        <v>960</v>
      </c>
      <c r="N38" s="81">
        <v>266</v>
      </c>
      <c r="O38" s="79" t="s">
        <v>18</v>
      </c>
      <c r="P38" s="82">
        <v>0</v>
      </c>
      <c r="Q38" s="82">
        <v>0</v>
      </c>
      <c r="R38" s="83">
        <v>0</v>
      </c>
      <c r="S38" s="83">
        <v>0</v>
      </c>
      <c r="T38" s="83">
        <v>0</v>
      </c>
      <c r="U38" s="83">
        <v>0</v>
      </c>
      <c r="V38" s="83">
        <v>0</v>
      </c>
      <c r="W38" s="83">
        <v>0</v>
      </c>
      <c r="X38" s="83">
        <v>0</v>
      </c>
      <c r="Y38" s="83">
        <v>0</v>
      </c>
      <c r="Z38" s="83">
        <v>0</v>
      </c>
      <c r="AA38" s="83">
        <v>0</v>
      </c>
      <c r="AB38" s="83">
        <v>0</v>
      </c>
      <c r="AC38" s="83">
        <v>0</v>
      </c>
      <c r="AD38" s="83">
        <v>0</v>
      </c>
      <c r="AE38" s="83">
        <v>0</v>
      </c>
      <c r="AF38" s="83">
        <v>0</v>
      </c>
      <c r="AG38" s="83">
        <v>0</v>
      </c>
      <c r="AH38" s="83">
        <v>0</v>
      </c>
      <c r="AI38" s="83">
        <v>0</v>
      </c>
      <c r="AJ38" s="82">
        <v>0</v>
      </c>
      <c r="AK38" s="82">
        <v>0</v>
      </c>
      <c r="AL38" s="82">
        <v>0</v>
      </c>
      <c r="AM38" s="82">
        <v>0</v>
      </c>
      <c r="AN38" s="82">
        <v>0</v>
      </c>
      <c r="AO38" s="84">
        <f>SUM(P38:AN38)</f>
        <v>0</v>
      </c>
      <c r="AP38" s="85"/>
    </row>
    <row r="39" spans="1:42" ht="14.25" customHeight="1">
      <c r="A39" s="70">
        <v>45622</v>
      </c>
      <c r="B39" s="71" t="s">
        <v>15</v>
      </c>
      <c r="C39" s="72" t="str">
        <f>D39&amp;"-"&amp;M39</f>
        <v>U013063-3330</v>
      </c>
      <c r="D39" s="73" t="s">
        <v>118</v>
      </c>
      <c r="E39" s="74" t="s">
        <v>19</v>
      </c>
      <c r="F39" s="74" t="s">
        <v>20</v>
      </c>
      <c r="G39" s="75">
        <v>45702</v>
      </c>
      <c r="H39" s="76">
        <v>45690</v>
      </c>
      <c r="I39" s="77">
        <v>45691</v>
      </c>
      <c r="J39" s="78">
        <v>45691</v>
      </c>
      <c r="K39" s="87">
        <f>+I39-G39</f>
        <v>-11</v>
      </c>
      <c r="L39" s="87">
        <f>+J39-G39</f>
        <v>-11</v>
      </c>
      <c r="M39" s="80">
        <v>3330</v>
      </c>
      <c r="N39" s="81">
        <v>468</v>
      </c>
      <c r="O39" s="79" t="s">
        <v>18</v>
      </c>
      <c r="P39" s="82">
        <v>0</v>
      </c>
      <c r="Q39" s="82">
        <v>0</v>
      </c>
      <c r="R39" s="83">
        <v>0</v>
      </c>
      <c r="S39" s="83">
        <v>0</v>
      </c>
      <c r="T39" s="83">
        <v>0</v>
      </c>
      <c r="U39" s="83">
        <v>0</v>
      </c>
      <c r="V39" s="83">
        <v>0</v>
      </c>
      <c r="W39" s="83">
        <v>0</v>
      </c>
      <c r="X39" s="83">
        <v>0</v>
      </c>
      <c r="Y39" s="83">
        <v>0</v>
      </c>
      <c r="Z39" s="83">
        <v>0</v>
      </c>
      <c r="AA39" s="83">
        <v>324</v>
      </c>
      <c r="AB39" s="83">
        <v>0</v>
      </c>
      <c r="AC39" s="83">
        <v>0</v>
      </c>
      <c r="AD39" s="83">
        <v>0</v>
      </c>
      <c r="AE39" s="83">
        <v>0</v>
      </c>
      <c r="AF39" s="83">
        <v>0</v>
      </c>
      <c r="AG39" s="83">
        <v>0</v>
      </c>
      <c r="AH39" s="83">
        <v>0</v>
      </c>
      <c r="AI39" s="83">
        <v>0</v>
      </c>
      <c r="AJ39" s="82">
        <v>0</v>
      </c>
      <c r="AK39" s="82">
        <v>0</v>
      </c>
      <c r="AL39" s="82">
        <v>0</v>
      </c>
      <c r="AM39" s="82">
        <v>0</v>
      </c>
      <c r="AN39" s="82">
        <v>0</v>
      </c>
      <c r="AO39" s="84">
        <f>SUM(P39:AN39)</f>
        <v>324</v>
      </c>
      <c r="AP39" s="85"/>
    </row>
    <row r="40" spans="1:42" ht="14.25" customHeight="1">
      <c r="A40" s="70">
        <v>45623</v>
      </c>
      <c r="B40" s="71" t="s">
        <v>15</v>
      </c>
      <c r="C40" s="72" t="str">
        <f>D40&amp;"-"&amp;M40</f>
        <v>H012560-1266</v>
      </c>
      <c r="D40" s="73" t="s">
        <v>119</v>
      </c>
      <c r="E40" s="74" t="s">
        <v>48</v>
      </c>
      <c r="F40" s="74" t="s">
        <v>29</v>
      </c>
      <c r="G40" s="75">
        <v>45702</v>
      </c>
      <c r="H40" s="76">
        <v>45687</v>
      </c>
      <c r="I40" s="77">
        <v>45691</v>
      </c>
      <c r="J40" s="78">
        <v>45691</v>
      </c>
      <c r="K40" s="87">
        <f>+I40-G40</f>
        <v>-11</v>
      </c>
      <c r="L40" s="87">
        <f>+J40-G40</f>
        <v>-11</v>
      </c>
      <c r="M40" s="80">
        <v>1266</v>
      </c>
      <c r="N40" s="81">
        <v>1146</v>
      </c>
      <c r="O40" s="79" t="s">
        <v>18</v>
      </c>
      <c r="P40" s="82">
        <v>0</v>
      </c>
      <c r="Q40" s="82">
        <v>65</v>
      </c>
      <c r="R40" s="83">
        <v>0</v>
      </c>
      <c r="S40" s="83">
        <v>204</v>
      </c>
      <c r="T40" s="83">
        <v>28</v>
      </c>
      <c r="U40" s="83">
        <v>216</v>
      </c>
      <c r="V40" s="83">
        <v>0</v>
      </c>
      <c r="W40" s="83">
        <v>49</v>
      </c>
      <c r="X40" s="83">
        <v>0</v>
      </c>
      <c r="Y40" s="83">
        <v>0</v>
      </c>
      <c r="Z40" s="83">
        <v>0</v>
      </c>
      <c r="AA40" s="83">
        <v>0</v>
      </c>
      <c r="AB40" s="83">
        <v>0</v>
      </c>
      <c r="AC40" s="83">
        <v>18</v>
      </c>
      <c r="AD40" s="83">
        <v>0</v>
      </c>
      <c r="AE40" s="83">
        <v>0</v>
      </c>
      <c r="AF40" s="83">
        <v>0</v>
      </c>
      <c r="AG40" s="83">
        <v>0</v>
      </c>
      <c r="AH40" s="83">
        <v>0</v>
      </c>
      <c r="AI40" s="83">
        <v>0</v>
      </c>
      <c r="AJ40" s="82">
        <v>0</v>
      </c>
      <c r="AK40" s="82">
        <v>0</v>
      </c>
      <c r="AL40" s="82">
        <v>0</v>
      </c>
      <c r="AM40" s="82">
        <v>0</v>
      </c>
      <c r="AN40" s="82">
        <v>0</v>
      </c>
      <c r="AO40" s="84">
        <f>SUM(P40:AN40)</f>
        <v>580</v>
      </c>
      <c r="AP40" s="85"/>
    </row>
    <row r="41" spans="1:42" ht="14.25" customHeight="1">
      <c r="A41" s="70">
        <v>45644</v>
      </c>
      <c r="B41" s="71" t="s">
        <v>15</v>
      </c>
      <c r="C41" s="72" t="str">
        <f>D41&amp;"-"&amp;M41</f>
        <v>7786417-846</v>
      </c>
      <c r="D41" s="73" t="s">
        <v>120</v>
      </c>
      <c r="E41" s="74" t="s">
        <v>16</v>
      </c>
      <c r="F41" s="74" t="s">
        <v>17</v>
      </c>
      <c r="G41" s="75">
        <v>45702</v>
      </c>
      <c r="H41" s="76">
        <v>45678</v>
      </c>
      <c r="I41" s="77">
        <v>45716</v>
      </c>
      <c r="J41" s="78">
        <v>45691</v>
      </c>
      <c r="K41" s="87">
        <f>+I41-G41</f>
        <v>14</v>
      </c>
      <c r="L41" s="87">
        <f>+J41-G41</f>
        <v>-11</v>
      </c>
      <c r="M41" s="80">
        <v>846</v>
      </c>
      <c r="N41" s="81">
        <v>846</v>
      </c>
      <c r="O41" s="79" t="s">
        <v>18</v>
      </c>
      <c r="P41" s="82">
        <v>12</v>
      </c>
      <c r="Q41" s="82">
        <v>18</v>
      </c>
      <c r="R41" s="83">
        <v>18</v>
      </c>
      <c r="S41" s="83">
        <v>36</v>
      </c>
      <c r="T41" s="83">
        <v>48</v>
      </c>
      <c r="U41" s="83">
        <v>42</v>
      </c>
      <c r="V41" s="83">
        <v>42</v>
      </c>
      <c r="W41" s="83">
        <v>42</v>
      </c>
      <c r="X41" s="83">
        <v>60</v>
      </c>
      <c r="Y41" s="83">
        <v>66</v>
      </c>
      <c r="Z41" s="83">
        <v>0</v>
      </c>
      <c r="AA41" s="83">
        <v>65</v>
      </c>
      <c r="AB41" s="83">
        <v>0</v>
      </c>
      <c r="AC41" s="83">
        <v>0</v>
      </c>
      <c r="AD41" s="83">
        <v>0</v>
      </c>
      <c r="AE41" s="83">
        <v>0</v>
      </c>
      <c r="AF41" s="83">
        <v>0</v>
      </c>
      <c r="AG41" s="83">
        <v>0</v>
      </c>
      <c r="AH41" s="83">
        <v>0</v>
      </c>
      <c r="AI41" s="83">
        <v>0</v>
      </c>
      <c r="AJ41" s="82">
        <v>0</v>
      </c>
      <c r="AK41" s="82">
        <v>0</v>
      </c>
      <c r="AL41" s="82">
        <v>0</v>
      </c>
      <c r="AM41" s="82">
        <v>0</v>
      </c>
      <c r="AN41" s="82">
        <v>0</v>
      </c>
      <c r="AO41" s="84">
        <f>SUM(P41:AN41)</f>
        <v>449</v>
      </c>
      <c r="AP41" s="85"/>
    </row>
    <row r="42" spans="1:42" ht="14.25" customHeight="1">
      <c r="A42" s="70">
        <v>45644</v>
      </c>
      <c r="B42" s="71" t="s">
        <v>15</v>
      </c>
      <c r="C42" s="72" t="str">
        <f>D42&amp;"-"&amp;M42</f>
        <v>7788662-690</v>
      </c>
      <c r="D42" s="73" t="s">
        <v>121</v>
      </c>
      <c r="E42" s="74" t="s">
        <v>22</v>
      </c>
      <c r="F42" s="74" t="s">
        <v>23</v>
      </c>
      <c r="G42" s="75">
        <v>45702</v>
      </c>
      <c r="H42" s="76">
        <v>45678</v>
      </c>
      <c r="I42" s="77">
        <v>45716</v>
      </c>
      <c r="J42" s="78">
        <v>45691</v>
      </c>
      <c r="K42" s="87">
        <f>+I42-G42</f>
        <v>14</v>
      </c>
      <c r="L42" s="87">
        <f>+J42-G42</f>
        <v>-11</v>
      </c>
      <c r="M42" s="80">
        <v>690</v>
      </c>
      <c r="N42" s="81">
        <v>690</v>
      </c>
      <c r="O42" s="79" t="s">
        <v>18</v>
      </c>
      <c r="P42" s="82">
        <v>0</v>
      </c>
      <c r="Q42" s="82">
        <v>0</v>
      </c>
      <c r="R42" s="83">
        <v>0</v>
      </c>
      <c r="S42" s="83">
        <v>0</v>
      </c>
      <c r="T42" s="83">
        <v>0</v>
      </c>
      <c r="U42" s="83">
        <v>0</v>
      </c>
      <c r="V42" s="83">
        <v>0</v>
      </c>
      <c r="W42" s="83">
        <v>0</v>
      </c>
      <c r="X42" s="83">
        <v>0</v>
      </c>
      <c r="Y42" s="83">
        <v>0</v>
      </c>
      <c r="Z42" s="83">
        <v>0</v>
      </c>
      <c r="AA42" s="83">
        <v>0</v>
      </c>
      <c r="AB42" s="83">
        <v>0</v>
      </c>
      <c r="AC42" s="83">
        <v>0</v>
      </c>
      <c r="AD42" s="83">
        <v>0</v>
      </c>
      <c r="AE42" s="83">
        <v>0</v>
      </c>
      <c r="AF42" s="83">
        <v>0</v>
      </c>
      <c r="AG42" s="83">
        <v>0</v>
      </c>
      <c r="AH42" s="83">
        <v>0</v>
      </c>
      <c r="AI42" s="83">
        <v>0</v>
      </c>
      <c r="AJ42" s="82">
        <v>0</v>
      </c>
      <c r="AK42" s="82">
        <v>0</v>
      </c>
      <c r="AL42" s="82">
        <v>0</v>
      </c>
      <c r="AM42" s="82">
        <v>0</v>
      </c>
      <c r="AN42" s="82">
        <v>0</v>
      </c>
      <c r="AO42" s="84">
        <f>SUM(P42:AN42)</f>
        <v>0</v>
      </c>
      <c r="AP42" s="85"/>
    </row>
    <row r="43" spans="1:42" ht="14.25" customHeight="1">
      <c r="A43" s="70">
        <v>45644</v>
      </c>
      <c r="B43" s="71" t="s">
        <v>15</v>
      </c>
      <c r="C43" s="72" t="str">
        <f>D43&amp;"-"&amp;M43</f>
        <v>7788534-492</v>
      </c>
      <c r="D43" s="73" t="s">
        <v>122</v>
      </c>
      <c r="E43" s="74" t="s">
        <v>28</v>
      </c>
      <c r="F43" s="74" t="s">
        <v>29</v>
      </c>
      <c r="G43" s="75">
        <v>45702</v>
      </c>
      <c r="H43" s="76">
        <v>45678</v>
      </c>
      <c r="I43" s="77">
        <v>45716</v>
      </c>
      <c r="J43" s="78">
        <v>45691</v>
      </c>
      <c r="K43" s="87">
        <f>+I43-G43</f>
        <v>14</v>
      </c>
      <c r="L43" s="87">
        <f>+J43-G43</f>
        <v>-11</v>
      </c>
      <c r="M43" s="80">
        <v>492</v>
      </c>
      <c r="N43" s="81">
        <v>492</v>
      </c>
      <c r="O43" s="79" t="s">
        <v>18</v>
      </c>
      <c r="P43" s="82">
        <v>0</v>
      </c>
      <c r="Q43" s="82">
        <v>0</v>
      </c>
      <c r="R43" s="83">
        <v>0</v>
      </c>
      <c r="S43" s="83">
        <v>48</v>
      </c>
      <c r="T43" s="83">
        <v>0</v>
      </c>
      <c r="U43" s="83">
        <v>78</v>
      </c>
      <c r="V43" s="83">
        <v>0</v>
      </c>
      <c r="W43" s="83">
        <v>0</v>
      </c>
      <c r="X43" s="83">
        <v>0</v>
      </c>
      <c r="Y43" s="83">
        <v>0</v>
      </c>
      <c r="Z43" s="83">
        <v>0</v>
      </c>
      <c r="AA43" s="83">
        <v>0</v>
      </c>
      <c r="AB43" s="83">
        <v>0</v>
      </c>
      <c r="AC43" s="83">
        <v>6</v>
      </c>
      <c r="AD43" s="83">
        <v>0</v>
      </c>
      <c r="AE43" s="83">
        <v>0</v>
      </c>
      <c r="AF43" s="83">
        <v>0</v>
      </c>
      <c r="AG43" s="83">
        <v>0</v>
      </c>
      <c r="AH43" s="83">
        <v>0</v>
      </c>
      <c r="AI43" s="83">
        <v>0</v>
      </c>
      <c r="AJ43" s="82">
        <v>0</v>
      </c>
      <c r="AK43" s="82">
        <v>0</v>
      </c>
      <c r="AL43" s="82">
        <v>0</v>
      </c>
      <c r="AM43" s="82">
        <v>0</v>
      </c>
      <c r="AN43" s="82">
        <v>0</v>
      </c>
      <c r="AO43" s="84">
        <f>SUM(P43:AN43)</f>
        <v>132</v>
      </c>
      <c r="AP43" s="85"/>
    </row>
    <row r="44" spans="1:42" ht="14.25" customHeight="1">
      <c r="A44" s="70">
        <v>45646</v>
      </c>
      <c r="B44" s="71" t="s">
        <v>15</v>
      </c>
      <c r="C44" s="72" t="str">
        <f>D44&amp;"-"&amp;M44</f>
        <v>H019367-306</v>
      </c>
      <c r="D44" s="73" t="s">
        <v>123</v>
      </c>
      <c r="E44" s="74" t="s">
        <v>28</v>
      </c>
      <c r="F44" s="74" t="s">
        <v>29</v>
      </c>
      <c r="G44" s="75">
        <v>45702</v>
      </c>
      <c r="H44" s="76">
        <v>45678</v>
      </c>
      <c r="I44" s="77">
        <v>45716</v>
      </c>
      <c r="J44" s="78">
        <v>45691</v>
      </c>
      <c r="K44" s="87">
        <f>+I44-G44</f>
        <v>14</v>
      </c>
      <c r="L44" s="87">
        <f>+J44-G44</f>
        <v>-11</v>
      </c>
      <c r="M44" s="80">
        <v>306</v>
      </c>
      <c r="N44" s="81">
        <v>306</v>
      </c>
      <c r="O44" s="79" t="s">
        <v>18</v>
      </c>
      <c r="P44" s="82">
        <v>0</v>
      </c>
      <c r="Q44" s="82">
        <v>0</v>
      </c>
      <c r="R44" s="83">
        <v>0</v>
      </c>
      <c r="S44" s="83">
        <v>66</v>
      </c>
      <c r="T44" s="83">
        <v>0</v>
      </c>
      <c r="U44" s="83">
        <v>66</v>
      </c>
      <c r="V44" s="83">
        <v>0</v>
      </c>
      <c r="W44" s="83">
        <v>0</v>
      </c>
      <c r="X44" s="83">
        <v>0</v>
      </c>
      <c r="Y44" s="83">
        <v>0</v>
      </c>
      <c r="Z44" s="83">
        <v>0</v>
      </c>
      <c r="AA44" s="83">
        <v>0</v>
      </c>
      <c r="AB44" s="83">
        <v>0</v>
      </c>
      <c r="AC44" s="83">
        <v>0</v>
      </c>
      <c r="AD44" s="83">
        <v>0</v>
      </c>
      <c r="AE44" s="83">
        <v>0</v>
      </c>
      <c r="AF44" s="83">
        <v>0</v>
      </c>
      <c r="AG44" s="83">
        <v>0</v>
      </c>
      <c r="AH44" s="83">
        <v>0</v>
      </c>
      <c r="AI44" s="83">
        <v>0</v>
      </c>
      <c r="AJ44" s="82">
        <v>0</v>
      </c>
      <c r="AK44" s="82">
        <v>0</v>
      </c>
      <c r="AL44" s="82">
        <v>0</v>
      </c>
      <c r="AM44" s="82">
        <v>0</v>
      </c>
      <c r="AN44" s="82">
        <v>0</v>
      </c>
      <c r="AO44" s="84">
        <f>SUM(P44:AN44)</f>
        <v>132</v>
      </c>
      <c r="AP44" s="85"/>
    </row>
    <row r="45" spans="1:42" ht="14.25" customHeight="1">
      <c r="A45" s="70">
        <v>45616</v>
      </c>
      <c r="B45" s="71" t="s">
        <v>15</v>
      </c>
      <c r="C45" s="72" t="str">
        <f>D45&amp;"-"&amp;M45</f>
        <v>7781279-4542</v>
      </c>
      <c r="D45" s="73" t="s">
        <v>136</v>
      </c>
      <c r="E45" s="74" t="s">
        <v>48</v>
      </c>
      <c r="F45" s="74" t="s">
        <v>29</v>
      </c>
      <c r="G45" s="75">
        <v>45702</v>
      </c>
      <c r="H45" s="76">
        <v>45692</v>
      </c>
      <c r="I45" s="77">
        <v>45695</v>
      </c>
      <c r="J45" s="78">
        <v>45695</v>
      </c>
      <c r="K45" s="87">
        <f>+I45-G45</f>
        <v>-7</v>
      </c>
      <c r="L45" s="87">
        <f>+J45-G45</f>
        <v>-7</v>
      </c>
      <c r="M45" s="80">
        <v>4542</v>
      </c>
      <c r="N45" s="81">
        <v>3420</v>
      </c>
      <c r="O45" s="79" t="s">
        <v>18</v>
      </c>
      <c r="P45" s="82">
        <v>0</v>
      </c>
      <c r="Q45" s="82">
        <v>210</v>
      </c>
      <c r="R45" s="83">
        <v>0</v>
      </c>
      <c r="S45" s="83">
        <v>420</v>
      </c>
      <c r="T45" s="83">
        <v>234</v>
      </c>
      <c r="U45" s="83">
        <v>390</v>
      </c>
      <c r="V45" s="83">
        <v>234</v>
      </c>
      <c r="W45" s="83">
        <v>30</v>
      </c>
      <c r="X45" s="83">
        <v>0</v>
      </c>
      <c r="Y45" s="83">
        <v>0</v>
      </c>
      <c r="Z45" s="83">
        <v>0</v>
      </c>
      <c r="AA45" s="83">
        <v>53</v>
      </c>
      <c r="AB45" s="83">
        <v>206</v>
      </c>
      <c r="AC45" s="83">
        <v>126</v>
      </c>
      <c r="AD45" s="83">
        <v>0</v>
      </c>
      <c r="AE45" s="83">
        <v>126</v>
      </c>
      <c r="AF45" s="83">
        <v>117</v>
      </c>
      <c r="AG45" s="83">
        <v>0</v>
      </c>
      <c r="AH45" s="83">
        <v>0</v>
      </c>
      <c r="AI45" s="83">
        <v>0</v>
      </c>
      <c r="AJ45" s="82">
        <v>0</v>
      </c>
      <c r="AK45" s="82">
        <v>0</v>
      </c>
      <c r="AL45" s="82">
        <v>0</v>
      </c>
      <c r="AM45" s="82">
        <v>0</v>
      </c>
      <c r="AN45" s="82">
        <v>0</v>
      </c>
      <c r="AO45" s="84">
        <f>SUM(P45:AN45)</f>
        <v>2146</v>
      </c>
      <c r="AP45" s="85"/>
    </row>
    <row r="46" spans="1:42" ht="14.25" customHeight="1">
      <c r="A46" s="70">
        <v>45623</v>
      </c>
      <c r="B46" s="71" t="s">
        <v>15</v>
      </c>
      <c r="C46" s="72" t="str">
        <f>D46&amp;"-"&amp;M46</f>
        <v>U014612-228</v>
      </c>
      <c r="D46" s="73" t="s">
        <v>137</v>
      </c>
      <c r="E46" s="74" t="s">
        <v>19</v>
      </c>
      <c r="F46" s="74" t="s">
        <v>20</v>
      </c>
      <c r="G46" s="75">
        <v>45702</v>
      </c>
      <c r="H46" s="76">
        <v>45691</v>
      </c>
      <c r="I46" s="77">
        <v>45695</v>
      </c>
      <c r="J46" s="78">
        <v>45695</v>
      </c>
      <c r="K46" s="87">
        <f>+I46-G46</f>
        <v>-7</v>
      </c>
      <c r="L46" s="87">
        <f>+J46-G46</f>
        <v>-7</v>
      </c>
      <c r="M46" s="80">
        <v>228</v>
      </c>
      <c r="N46" s="81">
        <v>60</v>
      </c>
      <c r="O46" s="79" t="s">
        <v>18</v>
      </c>
      <c r="P46" s="82">
        <v>0</v>
      </c>
      <c r="Q46" s="82">
        <v>0</v>
      </c>
      <c r="R46" s="83">
        <v>0</v>
      </c>
      <c r="S46" s="83">
        <v>0</v>
      </c>
      <c r="T46" s="83">
        <v>0</v>
      </c>
      <c r="U46" s="83">
        <v>0</v>
      </c>
      <c r="V46" s="83">
        <v>0</v>
      </c>
      <c r="W46" s="83">
        <v>0</v>
      </c>
      <c r="X46" s="83">
        <v>0</v>
      </c>
      <c r="Y46" s="83">
        <v>0</v>
      </c>
      <c r="Z46" s="83">
        <v>24</v>
      </c>
      <c r="AA46" s="83">
        <v>24</v>
      </c>
      <c r="AB46" s="83">
        <v>0</v>
      </c>
      <c r="AC46" s="83">
        <v>0</v>
      </c>
      <c r="AD46" s="83">
        <v>0</v>
      </c>
      <c r="AE46" s="83">
        <v>0</v>
      </c>
      <c r="AF46" s="83">
        <v>0</v>
      </c>
      <c r="AG46" s="83">
        <v>0</v>
      </c>
      <c r="AH46" s="83">
        <v>12</v>
      </c>
      <c r="AI46" s="83">
        <v>0</v>
      </c>
      <c r="AJ46" s="82">
        <v>0</v>
      </c>
      <c r="AK46" s="82">
        <v>0</v>
      </c>
      <c r="AL46" s="82">
        <v>0</v>
      </c>
      <c r="AM46" s="82">
        <v>0</v>
      </c>
      <c r="AN46" s="82">
        <v>0</v>
      </c>
      <c r="AO46" s="84">
        <f>SUM(P46:AN46)</f>
        <v>60</v>
      </c>
      <c r="AP46" s="85"/>
    </row>
    <row r="47" spans="1:42" ht="14.25" customHeight="1">
      <c r="A47" s="70">
        <v>45623</v>
      </c>
      <c r="B47" s="71" t="s">
        <v>15</v>
      </c>
      <c r="C47" s="72" t="str">
        <f>D47&amp;"-"&amp;M47</f>
        <v>U014614-684</v>
      </c>
      <c r="D47" s="73" t="s">
        <v>138</v>
      </c>
      <c r="E47" s="74" t="s">
        <v>19</v>
      </c>
      <c r="F47" s="74" t="s">
        <v>20</v>
      </c>
      <c r="G47" s="75">
        <v>45702</v>
      </c>
      <c r="H47" s="76">
        <v>45691</v>
      </c>
      <c r="I47" s="77">
        <v>45695</v>
      </c>
      <c r="J47" s="78">
        <v>45695</v>
      </c>
      <c r="K47" s="87">
        <f>+I47-G47</f>
        <v>-7</v>
      </c>
      <c r="L47" s="87">
        <f>+J47-G47</f>
        <v>-7</v>
      </c>
      <c r="M47" s="80">
        <v>684</v>
      </c>
      <c r="N47" s="81">
        <v>288</v>
      </c>
      <c r="O47" s="79" t="s">
        <v>18</v>
      </c>
      <c r="P47" s="82">
        <v>0</v>
      </c>
      <c r="Q47" s="82">
        <v>0</v>
      </c>
      <c r="R47" s="83">
        <v>0</v>
      </c>
      <c r="S47" s="83">
        <v>0</v>
      </c>
      <c r="T47" s="83">
        <v>0</v>
      </c>
      <c r="U47" s="83">
        <v>0</v>
      </c>
      <c r="V47" s="83">
        <v>0</v>
      </c>
      <c r="W47" s="83">
        <v>0</v>
      </c>
      <c r="X47" s="83">
        <v>0</v>
      </c>
      <c r="Y47" s="83">
        <v>0</v>
      </c>
      <c r="Z47" s="83">
        <v>60</v>
      </c>
      <c r="AA47" s="83">
        <v>72</v>
      </c>
      <c r="AB47" s="83">
        <v>0</v>
      </c>
      <c r="AC47" s="83">
        <v>0</v>
      </c>
      <c r="AD47" s="83">
        <v>0</v>
      </c>
      <c r="AE47" s="83">
        <v>0</v>
      </c>
      <c r="AF47" s="83">
        <v>0</v>
      </c>
      <c r="AG47" s="83">
        <v>0</v>
      </c>
      <c r="AH47" s="83">
        <v>60</v>
      </c>
      <c r="AI47" s="83">
        <v>0</v>
      </c>
      <c r="AJ47" s="82">
        <v>0</v>
      </c>
      <c r="AK47" s="82">
        <v>0</v>
      </c>
      <c r="AL47" s="82">
        <v>0</v>
      </c>
      <c r="AM47" s="82">
        <v>0</v>
      </c>
      <c r="AN47" s="82">
        <v>0</v>
      </c>
      <c r="AO47" s="84">
        <f>SUM(P47:AN47)</f>
        <v>192</v>
      </c>
      <c r="AP47" s="85"/>
    </row>
    <row r="48" spans="1:42" ht="14.25" customHeight="1">
      <c r="A48" s="70">
        <v>45623</v>
      </c>
      <c r="B48" s="71" t="s">
        <v>15</v>
      </c>
      <c r="C48" s="72" t="str">
        <f>D48&amp;"-"&amp;M48</f>
        <v>U014570-8100</v>
      </c>
      <c r="D48" s="73" t="s">
        <v>63</v>
      </c>
      <c r="E48" s="74" t="s">
        <v>16</v>
      </c>
      <c r="F48" s="74" t="s">
        <v>17</v>
      </c>
      <c r="G48" s="75">
        <v>45709</v>
      </c>
      <c r="H48" s="76">
        <v>45686</v>
      </c>
      <c r="I48" s="77">
        <v>45678</v>
      </c>
      <c r="J48" s="78">
        <v>45678</v>
      </c>
      <c r="K48" s="79">
        <f>+I48-G48</f>
        <v>-31</v>
      </c>
      <c r="L48" s="79">
        <f>+J48-G48</f>
        <v>-31</v>
      </c>
      <c r="M48" s="80">
        <v>8100</v>
      </c>
      <c r="N48" s="81">
        <v>156</v>
      </c>
      <c r="O48" s="79" t="s">
        <v>18</v>
      </c>
      <c r="P48" s="82">
        <v>0</v>
      </c>
      <c r="Q48" s="82">
        <v>0</v>
      </c>
      <c r="R48" s="83">
        <v>0</v>
      </c>
      <c r="S48" s="83">
        <v>0</v>
      </c>
      <c r="T48" s="83">
        <v>0</v>
      </c>
      <c r="U48" s="83">
        <v>0</v>
      </c>
      <c r="V48" s="83">
        <v>0</v>
      </c>
      <c r="W48" s="83">
        <v>156</v>
      </c>
      <c r="X48" s="83">
        <v>0</v>
      </c>
      <c r="Y48" s="83">
        <v>0</v>
      </c>
      <c r="Z48" s="83">
        <v>0</v>
      </c>
      <c r="AA48" s="83">
        <v>0</v>
      </c>
      <c r="AB48" s="83">
        <v>0</v>
      </c>
      <c r="AC48" s="83">
        <v>0</v>
      </c>
      <c r="AD48" s="83">
        <v>0</v>
      </c>
      <c r="AE48" s="83">
        <v>0</v>
      </c>
      <c r="AF48" s="83">
        <v>0</v>
      </c>
      <c r="AG48" s="83">
        <v>0</v>
      </c>
      <c r="AH48" s="83">
        <v>0</v>
      </c>
      <c r="AI48" s="83">
        <v>0</v>
      </c>
      <c r="AJ48" s="82">
        <v>0</v>
      </c>
      <c r="AK48" s="82">
        <v>0</v>
      </c>
      <c r="AL48" s="82">
        <v>0</v>
      </c>
      <c r="AM48" s="82">
        <v>0</v>
      </c>
      <c r="AN48" s="82">
        <v>0</v>
      </c>
      <c r="AO48" s="84">
        <f>SUM(P48:AN48)</f>
        <v>156</v>
      </c>
      <c r="AP48" s="85"/>
    </row>
    <row r="49" spans="1:42" ht="14.25" customHeight="1">
      <c r="A49" s="70">
        <v>45632</v>
      </c>
      <c r="B49" s="86" t="s">
        <v>26</v>
      </c>
      <c r="C49" s="72" t="str">
        <f>D49&amp;"-"&amp;M49</f>
        <v>N02NB0128-1356</v>
      </c>
      <c r="D49" s="73" t="s">
        <v>64</v>
      </c>
      <c r="E49" s="74" t="s">
        <v>45</v>
      </c>
      <c r="F49" s="74" t="s">
        <v>46</v>
      </c>
      <c r="G49" s="75">
        <v>45709</v>
      </c>
      <c r="H49" s="76">
        <v>45678</v>
      </c>
      <c r="I49" s="77">
        <v>45678</v>
      </c>
      <c r="J49" s="78">
        <v>45678</v>
      </c>
      <c r="K49" s="79">
        <f>+I49-G49</f>
        <v>-31</v>
      </c>
      <c r="L49" s="79">
        <f>+J49-G49</f>
        <v>-31</v>
      </c>
      <c r="M49" s="80">
        <v>1356</v>
      </c>
      <c r="N49" s="81">
        <v>41</v>
      </c>
      <c r="O49" s="79" t="s">
        <v>18</v>
      </c>
      <c r="P49" s="82">
        <v>0</v>
      </c>
      <c r="Q49" s="82">
        <v>0</v>
      </c>
      <c r="R49" s="83">
        <v>0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  <c r="X49" s="83">
        <v>0</v>
      </c>
      <c r="Y49" s="83">
        <v>0</v>
      </c>
      <c r="Z49" s="83">
        <v>0</v>
      </c>
      <c r="AA49" s="83">
        <v>0</v>
      </c>
      <c r="AB49" s="83">
        <v>0</v>
      </c>
      <c r="AC49" s="83">
        <v>0</v>
      </c>
      <c r="AD49" s="83">
        <v>0</v>
      </c>
      <c r="AE49" s="83">
        <v>0</v>
      </c>
      <c r="AF49" s="83">
        <v>0</v>
      </c>
      <c r="AG49" s="83">
        <v>0</v>
      </c>
      <c r="AH49" s="83">
        <v>0</v>
      </c>
      <c r="AI49" s="83">
        <v>0</v>
      </c>
      <c r="AJ49" s="82">
        <v>0</v>
      </c>
      <c r="AK49" s="82">
        <v>0</v>
      </c>
      <c r="AL49" s="82">
        <v>0</v>
      </c>
      <c r="AM49" s="82">
        <v>0</v>
      </c>
      <c r="AN49" s="82">
        <v>0</v>
      </c>
      <c r="AO49" s="84">
        <f>SUM(P49:AN49)</f>
        <v>0</v>
      </c>
      <c r="AP49" s="85"/>
    </row>
    <row r="50" spans="1:42" ht="14.25" customHeight="1">
      <c r="A50" s="70">
        <v>45632</v>
      </c>
      <c r="B50" s="86" t="s">
        <v>26</v>
      </c>
      <c r="C50" s="72" t="str">
        <f>D50&amp;"-"&amp;M50</f>
        <v>N02NB0120-2100</v>
      </c>
      <c r="D50" s="73" t="s">
        <v>65</v>
      </c>
      <c r="E50" s="74" t="s">
        <v>45</v>
      </c>
      <c r="F50" s="74" t="s">
        <v>46</v>
      </c>
      <c r="G50" s="75">
        <v>45709</v>
      </c>
      <c r="H50" s="76">
        <v>45678</v>
      </c>
      <c r="I50" s="77">
        <v>45678</v>
      </c>
      <c r="J50" s="78">
        <v>45678</v>
      </c>
      <c r="K50" s="79">
        <f>+I50-G50</f>
        <v>-31</v>
      </c>
      <c r="L50" s="79">
        <f>+J50-G50</f>
        <v>-31</v>
      </c>
      <c r="M50" s="80">
        <v>2100</v>
      </c>
      <c r="N50" s="81">
        <v>852</v>
      </c>
      <c r="O50" s="79" t="s">
        <v>18</v>
      </c>
      <c r="P50" s="82">
        <v>0</v>
      </c>
      <c r="Q50" s="82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83">
        <v>0</v>
      </c>
      <c r="Z50" s="83">
        <v>0</v>
      </c>
      <c r="AA50" s="83">
        <v>0</v>
      </c>
      <c r="AB50" s="83">
        <v>0</v>
      </c>
      <c r="AC50" s="83">
        <v>0</v>
      </c>
      <c r="AD50" s="83">
        <v>0</v>
      </c>
      <c r="AE50" s="83">
        <v>0</v>
      </c>
      <c r="AF50" s="83">
        <v>0</v>
      </c>
      <c r="AG50" s="83">
        <v>0</v>
      </c>
      <c r="AH50" s="83">
        <v>0</v>
      </c>
      <c r="AI50" s="83">
        <v>0</v>
      </c>
      <c r="AJ50" s="82">
        <v>0</v>
      </c>
      <c r="AK50" s="82">
        <v>0</v>
      </c>
      <c r="AL50" s="82">
        <v>0</v>
      </c>
      <c r="AM50" s="82">
        <v>0</v>
      </c>
      <c r="AN50" s="82">
        <v>0</v>
      </c>
      <c r="AO50" s="84">
        <f>SUM(P50:AN50)</f>
        <v>0</v>
      </c>
      <c r="AP50" s="85"/>
    </row>
    <row r="51" spans="1:42" ht="14.25" customHeight="1">
      <c r="A51" s="70">
        <v>45632</v>
      </c>
      <c r="B51" s="86" t="s">
        <v>26</v>
      </c>
      <c r="C51" s="72" t="str">
        <f>D51&amp;"-"&amp;M51</f>
        <v>N02NB0129-3468</v>
      </c>
      <c r="D51" s="73" t="s">
        <v>77</v>
      </c>
      <c r="E51" s="74" t="s">
        <v>45</v>
      </c>
      <c r="F51" s="74" t="s">
        <v>46</v>
      </c>
      <c r="G51" s="75">
        <v>45709</v>
      </c>
      <c r="H51" s="76">
        <v>45681</v>
      </c>
      <c r="I51" s="77">
        <v>45681</v>
      </c>
      <c r="J51" s="78">
        <v>45681</v>
      </c>
      <c r="K51" s="79">
        <f>+I51-G51</f>
        <v>-28</v>
      </c>
      <c r="L51" s="79">
        <f>+J51-G51</f>
        <v>-28</v>
      </c>
      <c r="M51" s="80">
        <v>3468</v>
      </c>
      <c r="N51" s="81">
        <v>1626</v>
      </c>
      <c r="O51" s="79" t="s">
        <v>18</v>
      </c>
      <c r="P51" s="82">
        <v>0</v>
      </c>
      <c r="Q51" s="82">
        <v>0</v>
      </c>
      <c r="R51" s="83">
        <v>0</v>
      </c>
      <c r="S51" s="83">
        <v>0</v>
      </c>
      <c r="T51" s="83">
        <v>0</v>
      </c>
      <c r="U51" s="83">
        <v>0</v>
      </c>
      <c r="V51" s="83">
        <v>0</v>
      </c>
      <c r="W51" s="83">
        <v>0</v>
      </c>
      <c r="X51" s="83">
        <v>0</v>
      </c>
      <c r="Y51" s="83">
        <v>257</v>
      </c>
      <c r="Z51" s="83">
        <v>0</v>
      </c>
      <c r="AA51" s="83">
        <v>273</v>
      </c>
      <c r="AB51" s="83">
        <v>0</v>
      </c>
      <c r="AC51" s="83">
        <v>0</v>
      </c>
      <c r="AD51" s="83">
        <v>0</v>
      </c>
      <c r="AE51" s="83">
        <v>0</v>
      </c>
      <c r="AF51" s="83">
        <v>0</v>
      </c>
      <c r="AG51" s="83">
        <v>0</v>
      </c>
      <c r="AH51" s="83">
        <v>0</v>
      </c>
      <c r="AI51" s="83">
        <v>0</v>
      </c>
      <c r="AJ51" s="82">
        <v>0</v>
      </c>
      <c r="AK51" s="82">
        <v>0</v>
      </c>
      <c r="AL51" s="82">
        <v>0</v>
      </c>
      <c r="AM51" s="82">
        <v>0</v>
      </c>
      <c r="AN51" s="82">
        <v>0</v>
      </c>
      <c r="AO51" s="84">
        <f>SUM(P51:AN51)</f>
        <v>530</v>
      </c>
      <c r="AP51" s="85"/>
    </row>
    <row r="52" spans="1:42" ht="14.25" customHeight="1">
      <c r="A52" s="70">
        <v>45632</v>
      </c>
      <c r="B52" s="86" t="s">
        <v>26</v>
      </c>
      <c r="C52" s="72" t="str">
        <f>D52&amp;"-"&amp;M52</f>
        <v>N02NB0118-300</v>
      </c>
      <c r="D52" s="73" t="s">
        <v>79</v>
      </c>
      <c r="E52" s="74" t="s">
        <v>70</v>
      </c>
      <c r="F52" s="74" t="s">
        <v>25</v>
      </c>
      <c r="G52" s="75">
        <v>45709</v>
      </c>
      <c r="H52" s="76">
        <v>45682</v>
      </c>
      <c r="I52" s="77">
        <v>45682</v>
      </c>
      <c r="J52" s="78">
        <v>45682</v>
      </c>
      <c r="K52" s="79">
        <f>+I52-G52</f>
        <v>-27</v>
      </c>
      <c r="L52" s="79">
        <f>+J52-G52</f>
        <v>-27</v>
      </c>
      <c r="M52" s="80">
        <v>300</v>
      </c>
      <c r="N52" s="81">
        <v>300</v>
      </c>
      <c r="O52" s="79" t="s">
        <v>18</v>
      </c>
      <c r="P52" s="82">
        <v>12</v>
      </c>
      <c r="Q52" s="82">
        <v>0</v>
      </c>
      <c r="R52" s="83">
        <v>0</v>
      </c>
      <c r="S52" s="83">
        <v>0</v>
      </c>
      <c r="T52" s="83">
        <v>0</v>
      </c>
      <c r="U52" s="83">
        <v>0</v>
      </c>
      <c r="V52" s="83">
        <v>0</v>
      </c>
      <c r="W52" s="83">
        <v>0</v>
      </c>
      <c r="X52" s="83">
        <v>0</v>
      </c>
      <c r="Y52" s="83">
        <v>0</v>
      </c>
      <c r="Z52" s="83">
        <v>0</v>
      </c>
      <c r="AA52" s="83">
        <v>0</v>
      </c>
      <c r="AB52" s="83">
        <v>0</v>
      </c>
      <c r="AC52" s="83">
        <v>0</v>
      </c>
      <c r="AD52" s="83">
        <v>0</v>
      </c>
      <c r="AE52" s="83">
        <v>0</v>
      </c>
      <c r="AF52" s="83">
        <v>0</v>
      </c>
      <c r="AG52" s="83">
        <v>0</v>
      </c>
      <c r="AH52" s="83">
        <v>0</v>
      </c>
      <c r="AI52" s="83">
        <v>0</v>
      </c>
      <c r="AJ52" s="82">
        <v>0</v>
      </c>
      <c r="AK52" s="82">
        <v>0</v>
      </c>
      <c r="AL52" s="82">
        <v>0</v>
      </c>
      <c r="AM52" s="82">
        <v>0</v>
      </c>
      <c r="AN52" s="82">
        <v>0</v>
      </c>
      <c r="AO52" s="84">
        <f>SUM(P52:AN52)</f>
        <v>12</v>
      </c>
      <c r="AP52" s="85"/>
    </row>
    <row r="53" spans="1:42" ht="14.25" customHeight="1">
      <c r="A53" s="70">
        <v>45632</v>
      </c>
      <c r="B53" s="86" t="s">
        <v>26</v>
      </c>
      <c r="C53" s="72" t="str">
        <f>D53&amp;"-"&amp;M53</f>
        <v>N02NB0122-330</v>
      </c>
      <c r="D53" s="73" t="s">
        <v>80</v>
      </c>
      <c r="E53" s="74" t="s">
        <v>70</v>
      </c>
      <c r="F53" s="74" t="s">
        <v>25</v>
      </c>
      <c r="G53" s="75">
        <v>45709</v>
      </c>
      <c r="H53" s="76">
        <v>45682</v>
      </c>
      <c r="I53" s="77">
        <v>45682</v>
      </c>
      <c r="J53" s="78">
        <v>45682</v>
      </c>
      <c r="K53" s="79">
        <f>+I53-G53</f>
        <v>-27</v>
      </c>
      <c r="L53" s="79">
        <f>+J53-G53</f>
        <v>-27</v>
      </c>
      <c r="M53" s="80">
        <v>330</v>
      </c>
      <c r="N53" s="81">
        <v>294</v>
      </c>
      <c r="O53" s="79" t="s">
        <v>18</v>
      </c>
      <c r="P53" s="82">
        <v>12</v>
      </c>
      <c r="Q53" s="82">
        <v>22</v>
      </c>
      <c r="R53" s="83">
        <v>0</v>
      </c>
      <c r="S53" s="83">
        <v>0</v>
      </c>
      <c r="T53" s="83">
        <v>0</v>
      </c>
      <c r="U53" s="83">
        <v>0</v>
      </c>
      <c r="V53" s="83">
        <v>0</v>
      </c>
      <c r="W53" s="83">
        <v>0</v>
      </c>
      <c r="X53" s="83">
        <v>0</v>
      </c>
      <c r="Y53" s="83">
        <v>0</v>
      </c>
      <c r="Z53" s="83">
        <v>0</v>
      </c>
      <c r="AA53" s="83">
        <v>0</v>
      </c>
      <c r="AB53" s="83">
        <v>0</v>
      </c>
      <c r="AC53" s="83">
        <v>0</v>
      </c>
      <c r="AD53" s="83">
        <v>0</v>
      </c>
      <c r="AE53" s="83">
        <v>0</v>
      </c>
      <c r="AF53" s="83">
        <v>0</v>
      </c>
      <c r="AG53" s="83">
        <v>0</v>
      </c>
      <c r="AH53" s="83">
        <v>0</v>
      </c>
      <c r="AI53" s="83">
        <v>0</v>
      </c>
      <c r="AJ53" s="82">
        <v>0</v>
      </c>
      <c r="AK53" s="82">
        <v>0</v>
      </c>
      <c r="AL53" s="82">
        <v>0</v>
      </c>
      <c r="AM53" s="82">
        <v>0</v>
      </c>
      <c r="AN53" s="82">
        <v>0</v>
      </c>
      <c r="AO53" s="84">
        <f>SUM(P53:AN53)</f>
        <v>34</v>
      </c>
      <c r="AP53" s="85"/>
    </row>
    <row r="54" spans="1:42" ht="14.25" customHeight="1">
      <c r="A54" s="70">
        <v>45632</v>
      </c>
      <c r="B54" s="86" t="s">
        <v>26</v>
      </c>
      <c r="C54" s="72" t="str">
        <f>D54&amp;"-"&amp;M54</f>
        <v>N02NB0113-606</v>
      </c>
      <c r="D54" s="73" t="s">
        <v>81</v>
      </c>
      <c r="E54" s="74" t="s">
        <v>70</v>
      </c>
      <c r="F54" s="74" t="s">
        <v>25</v>
      </c>
      <c r="G54" s="75">
        <v>45709</v>
      </c>
      <c r="H54" s="76">
        <v>45682</v>
      </c>
      <c r="I54" s="77">
        <v>45682</v>
      </c>
      <c r="J54" s="78">
        <v>45682</v>
      </c>
      <c r="K54" s="79">
        <f>+I54-G54</f>
        <v>-27</v>
      </c>
      <c r="L54" s="79">
        <f>+J54-G54</f>
        <v>-27</v>
      </c>
      <c r="M54" s="80">
        <v>606</v>
      </c>
      <c r="N54" s="81">
        <v>402</v>
      </c>
      <c r="O54" s="79" t="s">
        <v>18</v>
      </c>
      <c r="P54" s="82">
        <v>0</v>
      </c>
      <c r="Q54" s="82">
        <v>0</v>
      </c>
      <c r="R54" s="83">
        <v>0</v>
      </c>
      <c r="S54" s="83">
        <v>0</v>
      </c>
      <c r="T54" s="83">
        <v>0</v>
      </c>
      <c r="U54" s="83">
        <v>0</v>
      </c>
      <c r="V54" s="83">
        <v>0</v>
      </c>
      <c r="W54" s="83">
        <v>0</v>
      </c>
      <c r="X54" s="83">
        <v>0</v>
      </c>
      <c r="Y54" s="83">
        <v>0</v>
      </c>
      <c r="Z54" s="83">
        <v>0</v>
      </c>
      <c r="AA54" s="83">
        <v>0</v>
      </c>
      <c r="AB54" s="83">
        <v>0</v>
      </c>
      <c r="AC54" s="83">
        <v>0</v>
      </c>
      <c r="AD54" s="83">
        <v>0</v>
      </c>
      <c r="AE54" s="83">
        <v>0</v>
      </c>
      <c r="AF54" s="83">
        <v>0</v>
      </c>
      <c r="AG54" s="83">
        <v>0</v>
      </c>
      <c r="AH54" s="83">
        <v>0</v>
      </c>
      <c r="AI54" s="83">
        <v>0</v>
      </c>
      <c r="AJ54" s="82">
        <v>0</v>
      </c>
      <c r="AK54" s="82">
        <v>0</v>
      </c>
      <c r="AL54" s="82">
        <v>0</v>
      </c>
      <c r="AM54" s="82">
        <v>0</v>
      </c>
      <c r="AN54" s="82">
        <v>0</v>
      </c>
      <c r="AO54" s="84">
        <f>SUM(P54:AN54)</f>
        <v>0</v>
      </c>
      <c r="AP54" s="85"/>
    </row>
    <row r="55" spans="1:42" ht="14.25" customHeight="1">
      <c r="A55" s="70">
        <v>45632</v>
      </c>
      <c r="B55" s="86" t="s">
        <v>26</v>
      </c>
      <c r="C55" s="72" t="str">
        <f>D55&amp;"-"&amp;M55</f>
        <v>N02NB0234-726</v>
      </c>
      <c r="D55" s="73" t="s">
        <v>82</v>
      </c>
      <c r="E55" s="74" t="s">
        <v>70</v>
      </c>
      <c r="F55" s="74" t="s">
        <v>25</v>
      </c>
      <c r="G55" s="75">
        <v>45709</v>
      </c>
      <c r="H55" s="76">
        <v>45682</v>
      </c>
      <c r="I55" s="77">
        <v>45682</v>
      </c>
      <c r="J55" s="78">
        <v>45682</v>
      </c>
      <c r="K55" s="79">
        <f>+I55-G55</f>
        <v>-27</v>
      </c>
      <c r="L55" s="79">
        <f>+J55-G55</f>
        <v>-27</v>
      </c>
      <c r="M55" s="80">
        <v>726</v>
      </c>
      <c r="N55" s="81">
        <v>654</v>
      </c>
      <c r="O55" s="79" t="s">
        <v>18</v>
      </c>
      <c r="P55" s="82">
        <v>0</v>
      </c>
      <c r="Q55" s="82">
        <v>66</v>
      </c>
      <c r="R55" s="83">
        <v>0</v>
      </c>
      <c r="S55" s="83">
        <v>0</v>
      </c>
      <c r="T55" s="83">
        <v>6</v>
      </c>
      <c r="U55" s="83">
        <v>0</v>
      </c>
      <c r="V55" s="83">
        <v>0</v>
      </c>
      <c r="W55" s="83">
        <v>0</v>
      </c>
      <c r="X55" s="83">
        <v>0</v>
      </c>
      <c r="Y55" s="83">
        <v>0</v>
      </c>
      <c r="Z55" s="83">
        <v>0</v>
      </c>
      <c r="AA55" s="83">
        <v>0</v>
      </c>
      <c r="AB55" s="83">
        <v>0</v>
      </c>
      <c r="AC55" s="83">
        <v>0</v>
      </c>
      <c r="AD55" s="83">
        <v>0</v>
      </c>
      <c r="AE55" s="83">
        <v>0</v>
      </c>
      <c r="AF55" s="83">
        <v>0</v>
      </c>
      <c r="AG55" s="83">
        <v>0</v>
      </c>
      <c r="AH55" s="83">
        <v>0</v>
      </c>
      <c r="AI55" s="83">
        <v>0</v>
      </c>
      <c r="AJ55" s="82">
        <v>0</v>
      </c>
      <c r="AK55" s="82">
        <v>0</v>
      </c>
      <c r="AL55" s="82">
        <v>0</v>
      </c>
      <c r="AM55" s="82">
        <v>0</v>
      </c>
      <c r="AN55" s="82">
        <v>0</v>
      </c>
      <c r="AO55" s="84">
        <f>SUM(P55:AN55)</f>
        <v>72</v>
      </c>
      <c r="AP55" s="85"/>
    </row>
    <row r="56" spans="1:42" ht="14.25" customHeight="1">
      <c r="A56" s="70">
        <v>45632</v>
      </c>
      <c r="B56" s="86" t="s">
        <v>26</v>
      </c>
      <c r="C56" s="72" t="str">
        <f>D56&amp;"-"&amp;M56</f>
        <v>N02NB0119-1224</v>
      </c>
      <c r="D56" s="73" t="s">
        <v>83</v>
      </c>
      <c r="E56" s="74" t="s">
        <v>43</v>
      </c>
      <c r="F56" s="74" t="s">
        <v>25</v>
      </c>
      <c r="G56" s="75">
        <v>45709</v>
      </c>
      <c r="H56" s="76">
        <v>45682</v>
      </c>
      <c r="I56" s="77">
        <v>45682</v>
      </c>
      <c r="J56" s="78">
        <v>45682</v>
      </c>
      <c r="K56" s="79">
        <f>+I56-G56</f>
        <v>-27</v>
      </c>
      <c r="L56" s="79">
        <f>+J56-G56</f>
        <v>-27</v>
      </c>
      <c r="M56" s="80">
        <v>1224</v>
      </c>
      <c r="N56" s="81">
        <v>1224</v>
      </c>
      <c r="O56" s="79" t="s">
        <v>18</v>
      </c>
      <c r="P56" s="82">
        <v>0</v>
      </c>
      <c r="Q56" s="82">
        <v>0</v>
      </c>
      <c r="R56" s="83">
        <v>0</v>
      </c>
      <c r="S56" s="83">
        <v>0</v>
      </c>
      <c r="T56" s="83">
        <v>0</v>
      </c>
      <c r="U56" s="83">
        <v>0</v>
      </c>
      <c r="V56" s="83">
        <v>0</v>
      </c>
      <c r="W56" s="83">
        <v>0</v>
      </c>
      <c r="X56" s="83">
        <v>0</v>
      </c>
      <c r="Y56" s="83">
        <v>0</v>
      </c>
      <c r="Z56" s="83">
        <v>0</v>
      </c>
      <c r="AA56" s="83">
        <v>167</v>
      </c>
      <c r="AB56" s="83">
        <v>0</v>
      </c>
      <c r="AC56" s="83">
        <v>0</v>
      </c>
      <c r="AD56" s="83">
        <v>0</v>
      </c>
      <c r="AE56" s="83">
        <v>0</v>
      </c>
      <c r="AF56" s="83">
        <v>0</v>
      </c>
      <c r="AG56" s="83">
        <v>0</v>
      </c>
      <c r="AH56" s="83">
        <v>0</v>
      </c>
      <c r="AI56" s="83">
        <v>0</v>
      </c>
      <c r="AJ56" s="82">
        <v>0</v>
      </c>
      <c r="AK56" s="82">
        <v>0</v>
      </c>
      <c r="AL56" s="82">
        <v>0</v>
      </c>
      <c r="AM56" s="82">
        <v>0</v>
      </c>
      <c r="AN56" s="82">
        <v>0</v>
      </c>
      <c r="AO56" s="84">
        <f>SUM(P56:AN56)</f>
        <v>167</v>
      </c>
      <c r="AP56" s="85"/>
    </row>
    <row r="57" spans="1:42" ht="14.25" customHeight="1">
      <c r="A57" s="70">
        <v>45632</v>
      </c>
      <c r="B57" s="86" t="s">
        <v>26</v>
      </c>
      <c r="C57" s="72" t="str">
        <f>D57&amp;"-"&amp;M57</f>
        <v>N02NB0114-2406</v>
      </c>
      <c r="D57" s="73" t="s">
        <v>84</v>
      </c>
      <c r="E57" s="74" t="s">
        <v>70</v>
      </c>
      <c r="F57" s="74" t="s">
        <v>25</v>
      </c>
      <c r="G57" s="75">
        <v>45709</v>
      </c>
      <c r="H57" s="76">
        <v>45682</v>
      </c>
      <c r="I57" s="77">
        <v>45682</v>
      </c>
      <c r="J57" s="78">
        <v>45682</v>
      </c>
      <c r="K57" s="79">
        <f>+I57-G57</f>
        <v>-27</v>
      </c>
      <c r="L57" s="79">
        <f>+J57-G57</f>
        <v>-27</v>
      </c>
      <c r="M57" s="80">
        <v>2406</v>
      </c>
      <c r="N57" s="81">
        <v>1950</v>
      </c>
      <c r="O57" s="79" t="s">
        <v>18</v>
      </c>
      <c r="P57" s="82">
        <v>15</v>
      </c>
      <c r="Q57" s="82">
        <v>0</v>
      </c>
      <c r="R57" s="83">
        <v>0</v>
      </c>
      <c r="S57" s="83">
        <v>0</v>
      </c>
      <c r="T57" s="83">
        <v>0</v>
      </c>
      <c r="U57" s="83">
        <v>0</v>
      </c>
      <c r="V57" s="83">
        <v>0</v>
      </c>
      <c r="W57" s="83">
        <v>0</v>
      </c>
      <c r="X57" s="83">
        <v>0</v>
      </c>
      <c r="Y57" s="83">
        <v>0</v>
      </c>
      <c r="Z57" s="83">
        <v>0</v>
      </c>
      <c r="AA57" s="83">
        <v>0</v>
      </c>
      <c r="AB57" s="83">
        <v>0</v>
      </c>
      <c r="AC57" s="83">
        <v>0</v>
      </c>
      <c r="AD57" s="83">
        <v>0</v>
      </c>
      <c r="AE57" s="83">
        <v>0</v>
      </c>
      <c r="AF57" s="83">
        <v>0</v>
      </c>
      <c r="AG57" s="83">
        <v>0</v>
      </c>
      <c r="AH57" s="83">
        <v>0</v>
      </c>
      <c r="AI57" s="83">
        <v>0</v>
      </c>
      <c r="AJ57" s="82">
        <v>0</v>
      </c>
      <c r="AK57" s="82">
        <v>0</v>
      </c>
      <c r="AL57" s="82">
        <v>0</v>
      </c>
      <c r="AM57" s="82">
        <v>0</v>
      </c>
      <c r="AN57" s="82">
        <v>0</v>
      </c>
      <c r="AO57" s="84">
        <f>SUM(P57:AN57)</f>
        <v>15</v>
      </c>
      <c r="AP57" s="85"/>
    </row>
    <row r="58" spans="1:42" ht="14.25" customHeight="1">
      <c r="A58" s="70">
        <v>45623</v>
      </c>
      <c r="B58" s="71" t="s">
        <v>15</v>
      </c>
      <c r="C58" s="72" t="str">
        <f>D58&amp;"-"&amp;M58</f>
        <v>H012471-1020</v>
      </c>
      <c r="D58" s="73" t="s">
        <v>90</v>
      </c>
      <c r="E58" s="74" t="s">
        <v>48</v>
      </c>
      <c r="F58" s="74" t="s">
        <v>29</v>
      </c>
      <c r="G58" s="75">
        <v>45709</v>
      </c>
      <c r="H58" s="76">
        <v>45686</v>
      </c>
      <c r="I58" s="77">
        <v>45685</v>
      </c>
      <c r="J58" s="78">
        <v>45685</v>
      </c>
      <c r="K58" s="79">
        <f>+I58-G58</f>
        <v>-24</v>
      </c>
      <c r="L58" s="79">
        <f>+J58-G58</f>
        <v>-24</v>
      </c>
      <c r="M58" s="80">
        <v>1020</v>
      </c>
      <c r="N58" s="81">
        <v>765</v>
      </c>
      <c r="O58" s="79" t="s">
        <v>18</v>
      </c>
      <c r="P58" s="82">
        <v>0</v>
      </c>
      <c r="Q58" s="82">
        <v>0</v>
      </c>
      <c r="R58" s="83">
        <v>0</v>
      </c>
      <c r="S58" s="83">
        <v>0</v>
      </c>
      <c r="T58" s="83">
        <v>0</v>
      </c>
      <c r="U58" s="83">
        <v>0</v>
      </c>
      <c r="V58" s="83">
        <v>0</v>
      </c>
      <c r="W58" s="83">
        <v>0</v>
      </c>
      <c r="X58" s="83">
        <v>0</v>
      </c>
      <c r="Y58" s="83">
        <v>0</v>
      </c>
      <c r="Z58" s="83">
        <v>0</v>
      </c>
      <c r="AA58" s="83">
        <v>0</v>
      </c>
      <c r="AB58" s="83">
        <v>0</v>
      </c>
      <c r="AC58" s="83">
        <v>0</v>
      </c>
      <c r="AD58" s="83">
        <v>0</v>
      </c>
      <c r="AE58" s="83">
        <v>0</v>
      </c>
      <c r="AF58" s="83">
        <v>0</v>
      </c>
      <c r="AG58" s="83">
        <v>0</v>
      </c>
      <c r="AH58" s="83">
        <v>0</v>
      </c>
      <c r="AI58" s="83">
        <v>0</v>
      </c>
      <c r="AJ58" s="82">
        <v>0</v>
      </c>
      <c r="AK58" s="82">
        <v>0</v>
      </c>
      <c r="AL58" s="82">
        <v>0</v>
      </c>
      <c r="AM58" s="82">
        <v>0</v>
      </c>
      <c r="AN58" s="82">
        <v>0</v>
      </c>
      <c r="AO58" s="84">
        <f>SUM(P58:AN58)</f>
        <v>0</v>
      </c>
      <c r="AP58" s="85"/>
    </row>
    <row r="59" spans="1:42" ht="14.25" customHeight="1">
      <c r="A59" s="70">
        <v>45623</v>
      </c>
      <c r="B59" s="71" t="s">
        <v>15</v>
      </c>
      <c r="C59" s="72" t="str">
        <f>D59&amp;"-"&amp;M59</f>
        <v>H012521-468</v>
      </c>
      <c r="D59" s="73" t="s">
        <v>91</v>
      </c>
      <c r="E59" s="74" t="s">
        <v>48</v>
      </c>
      <c r="F59" s="74" t="s">
        <v>29</v>
      </c>
      <c r="G59" s="75">
        <v>45709</v>
      </c>
      <c r="H59" s="76">
        <v>45687</v>
      </c>
      <c r="I59" s="77">
        <v>45685</v>
      </c>
      <c r="J59" s="78">
        <v>45685</v>
      </c>
      <c r="K59" s="79">
        <f>+I59-G59</f>
        <v>-24</v>
      </c>
      <c r="L59" s="79">
        <f>+J59-G59</f>
        <v>-24</v>
      </c>
      <c r="M59" s="80">
        <v>468</v>
      </c>
      <c r="N59" s="81">
        <v>468</v>
      </c>
      <c r="O59" s="79" t="s">
        <v>18</v>
      </c>
      <c r="P59" s="82">
        <v>0</v>
      </c>
      <c r="Q59" s="82">
        <v>0</v>
      </c>
      <c r="R59" s="83">
        <v>0</v>
      </c>
      <c r="S59" s="83">
        <v>0</v>
      </c>
      <c r="T59" s="83">
        <v>0</v>
      </c>
      <c r="U59" s="83">
        <v>0</v>
      </c>
      <c r="V59" s="83">
        <v>0</v>
      </c>
      <c r="W59" s="83">
        <v>0</v>
      </c>
      <c r="X59" s="83">
        <v>0</v>
      </c>
      <c r="Y59" s="83">
        <v>0</v>
      </c>
      <c r="Z59" s="83">
        <v>0</v>
      </c>
      <c r="AA59" s="83">
        <v>0</v>
      </c>
      <c r="AB59" s="83">
        <v>0</v>
      </c>
      <c r="AC59" s="83">
        <v>0</v>
      </c>
      <c r="AD59" s="83">
        <v>0</v>
      </c>
      <c r="AE59" s="83">
        <v>0</v>
      </c>
      <c r="AF59" s="83">
        <v>0</v>
      </c>
      <c r="AG59" s="83">
        <v>0</v>
      </c>
      <c r="AH59" s="83">
        <v>0</v>
      </c>
      <c r="AI59" s="83">
        <v>0</v>
      </c>
      <c r="AJ59" s="82">
        <v>0</v>
      </c>
      <c r="AK59" s="82">
        <v>0</v>
      </c>
      <c r="AL59" s="82">
        <v>0</v>
      </c>
      <c r="AM59" s="82">
        <v>0</v>
      </c>
      <c r="AN59" s="82">
        <v>0</v>
      </c>
      <c r="AO59" s="84">
        <f>SUM(P59:AN59)</f>
        <v>0</v>
      </c>
      <c r="AP59" s="85"/>
    </row>
    <row r="60" spans="1:42" ht="14.25" customHeight="1">
      <c r="A60" s="70">
        <v>45632</v>
      </c>
      <c r="B60" s="86" t="s">
        <v>26</v>
      </c>
      <c r="C60" s="72" t="str">
        <f>D60&amp;"-"&amp;M60</f>
        <v>N02NB0115-342</v>
      </c>
      <c r="D60" s="73" t="s">
        <v>92</v>
      </c>
      <c r="E60" s="74" t="s">
        <v>93</v>
      </c>
      <c r="F60" s="74" t="s">
        <v>25</v>
      </c>
      <c r="G60" s="75">
        <v>45709</v>
      </c>
      <c r="H60" s="76">
        <v>45685</v>
      </c>
      <c r="I60" s="77">
        <v>45685</v>
      </c>
      <c r="J60" s="78">
        <v>45685</v>
      </c>
      <c r="K60" s="79">
        <f>+I60-G60</f>
        <v>-24</v>
      </c>
      <c r="L60" s="79">
        <f>+J60-G60</f>
        <v>-24</v>
      </c>
      <c r="M60" s="80">
        <v>342</v>
      </c>
      <c r="N60" s="81">
        <v>342</v>
      </c>
      <c r="O60" s="79" t="s">
        <v>18</v>
      </c>
      <c r="P60" s="82">
        <v>12</v>
      </c>
      <c r="Q60" s="82">
        <v>18</v>
      </c>
      <c r="R60" s="83">
        <v>0</v>
      </c>
      <c r="S60" s="83">
        <v>0</v>
      </c>
      <c r="T60" s="83">
        <v>42</v>
      </c>
      <c r="U60" s="83">
        <v>0</v>
      </c>
      <c r="V60" s="83">
        <v>0</v>
      </c>
      <c r="W60" s="83">
        <v>0</v>
      </c>
      <c r="X60" s="83">
        <v>0</v>
      </c>
      <c r="Y60" s="83">
        <v>0</v>
      </c>
      <c r="Z60" s="83">
        <v>0</v>
      </c>
      <c r="AA60" s="83">
        <v>18</v>
      </c>
      <c r="AB60" s="83">
        <v>0</v>
      </c>
      <c r="AC60" s="83">
        <v>0</v>
      </c>
      <c r="AD60" s="83">
        <v>0</v>
      </c>
      <c r="AE60" s="83">
        <v>0</v>
      </c>
      <c r="AF60" s="83">
        <v>0</v>
      </c>
      <c r="AG60" s="83">
        <v>0</v>
      </c>
      <c r="AH60" s="83">
        <v>0</v>
      </c>
      <c r="AI60" s="83">
        <v>0</v>
      </c>
      <c r="AJ60" s="82">
        <v>0</v>
      </c>
      <c r="AK60" s="82">
        <v>0</v>
      </c>
      <c r="AL60" s="82">
        <v>0</v>
      </c>
      <c r="AM60" s="82">
        <v>0</v>
      </c>
      <c r="AN60" s="82">
        <v>0</v>
      </c>
      <c r="AO60" s="84">
        <f>SUM(P60:AN60)</f>
        <v>90</v>
      </c>
      <c r="AP60" s="85"/>
    </row>
    <row r="61" spans="1:42" ht="14.25" customHeight="1">
      <c r="A61" s="70">
        <v>45632</v>
      </c>
      <c r="B61" s="86" t="s">
        <v>26</v>
      </c>
      <c r="C61" s="72" t="str">
        <f>D61&amp;"-"&amp;M61</f>
        <v>N02NB0333-402</v>
      </c>
      <c r="D61" s="73" t="s">
        <v>94</v>
      </c>
      <c r="E61" s="74" t="s">
        <v>95</v>
      </c>
      <c r="F61" s="74" t="s">
        <v>25</v>
      </c>
      <c r="G61" s="75">
        <v>45709</v>
      </c>
      <c r="H61" s="76">
        <v>45685</v>
      </c>
      <c r="I61" s="77">
        <v>45685</v>
      </c>
      <c r="J61" s="78">
        <v>45685</v>
      </c>
      <c r="K61" s="79">
        <f>+I61-G61</f>
        <v>-24</v>
      </c>
      <c r="L61" s="79">
        <f>+J61-G61</f>
        <v>-24</v>
      </c>
      <c r="M61" s="80">
        <v>402</v>
      </c>
      <c r="N61" s="81">
        <v>402</v>
      </c>
      <c r="O61" s="79" t="s">
        <v>18</v>
      </c>
      <c r="P61" s="82">
        <v>6</v>
      </c>
      <c r="Q61" s="82">
        <v>6</v>
      </c>
      <c r="R61" s="83">
        <v>0</v>
      </c>
      <c r="S61" s="83">
        <v>12</v>
      </c>
      <c r="T61" s="83">
        <v>6</v>
      </c>
      <c r="U61" s="83">
        <v>6</v>
      </c>
      <c r="V61" s="83">
        <v>0</v>
      </c>
      <c r="W61" s="83">
        <v>18</v>
      </c>
      <c r="X61" s="83">
        <v>0</v>
      </c>
      <c r="Y61" s="83">
        <v>0</v>
      </c>
      <c r="Z61" s="83">
        <v>0</v>
      </c>
      <c r="AA61" s="83">
        <v>36</v>
      </c>
      <c r="AB61" s="83">
        <v>0</v>
      </c>
      <c r="AC61" s="83">
        <v>0</v>
      </c>
      <c r="AD61" s="83">
        <v>0</v>
      </c>
      <c r="AE61" s="83">
        <v>16</v>
      </c>
      <c r="AF61" s="83">
        <v>0</v>
      </c>
      <c r="AG61" s="83">
        <v>0</v>
      </c>
      <c r="AH61" s="83">
        <v>0</v>
      </c>
      <c r="AI61" s="83">
        <v>0</v>
      </c>
      <c r="AJ61" s="82">
        <v>0</v>
      </c>
      <c r="AK61" s="82">
        <v>0</v>
      </c>
      <c r="AL61" s="82">
        <v>0</v>
      </c>
      <c r="AM61" s="82">
        <v>0</v>
      </c>
      <c r="AN61" s="82">
        <v>0</v>
      </c>
      <c r="AO61" s="84">
        <f>SUM(P61:AN61)</f>
        <v>106</v>
      </c>
      <c r="AP61" s="85"/>
    </row>
    <row r="62" spans="1:42" ht="14.25" customHeight="1">
      <c r="A62" s="70">
        <v>45632</v>
      </c>
      <c r="B62" s="86" t="s">
        <v>26</v>
      </c>
      <c r="C62" s="72" t="str">
        <f>D62&amp;"-"&amp;M62</f>
        <v>N02NB0112-450</v>
      </c>
      <c r="D62" s="73" t="s">
        <v>96</v>
      </c>
      <c r="E62" s="74" t="s">
        <v>95</v>
      </c>
      <c r="F62" s="74" t="s">
        <v>25</v>
      </c>
      <c r="G62" s="75">
        <v>45709</v>
      </c>
      <c r="H62" s="76">
        <v>45685</v>
      </c>
      <c r="I62" s="77">
        <v>45685</v>
      </c>
      <c r="J62" s="78">
        <v>45685</v>
      </c>
      <c r="K62" s="79">
        <f>+I62-G62</f>
        <v>-24</v>
      </c>
      <c r="L62" s="79">
        <f>+J62-G62</f>
        <v>-24</v>
      </c>
      <c r="M62" s="80">
        <v>450</v>
      </c>
      <c r="N62" s="81">
        <v>450</v>
      </c>
      <c r="O62" s="79" t="s">
        <v>18</v>
      </c>
      <c r="P62" s="82">
        <v>12</v>
      </c>
      <c r="Q62" s="82">
        <v>24</v>
      </c>
      <c r="R62" s="83">
        <v>0</v>
      </c>
      <c r="S62" s="83">
        <v>0</v>
      </c>
      <c r="T62" s="83">
        <v>54</v>
      </c>
      <c r="U62" s="83">
        <v>0</v>
      </c>
      <c r="V62" s="83">
        <v>0</v>
      </c>
      <c r="W62" s="83">
        <v>0</v>
      </c>
      <c r="X62" s="83">
        <v>0</v>
      </c>
      <c r="Y62" s="83">
        <v>0</v>
      </c>
      <c r="Z62" s="83">
        <v>0</v>
      </c>
      <c r="AA62" s="83">
        <v>24</v>
      </c>
      <c r="AB62" s="83">
        <v>0</v>
      </c>
      <c r="AC62" s="83">
        <v>0</v>
      </c>
      <c r="AD62" s="83">
        <v>0</v>
      </c>
      <c r="AE62" s="83">
        <v>0</v>
      </c>
      <c r="AF62" s="83">
        <v>0</v>
      </c>
      <c r="AG62" s="83">
        <v>0</v>
      </c>
      <c r="AH62" s="83">
        <v>0</v>
      </c>
      <c r="AI62" s="83">
        <v>0</v>
      </c>
      <c r="AJ62" s="82">
        <v>0</v>
      </c>
      <c r="AK62" s="82">
        <v>0</v>
      </c>
      <c r="AL62" s="82">
        <v>0</v>
      </c>
      <c r="AM62" s="82">
        <v>0</v>
      </c>
      <c r="AN62" s="82">
        <v>0</v>
      </c>
      <c r="AO62" s="84">
        <f>SUM(P62:AN62)</f>
        <v>114</v>
      </c>
      <c r="AP62" s="85"/>
    </row>
    <row r="63" spans="1:42" ht="14.25" customHeight="1">
      <c r="A63" s="70">
        <v>45632</v>
      </c>
      <c r="B63" s="86" t="s">
        <v>26</v>
      </c>
      <c r="C63" s="72" t="str">
        <f>D63&amp;"-"&amp;M63</f>
        <v>N02NB0330-495</v>
      </c>
      <c r="D63" s="73" t="s">
        <v>97</v>
      </c>
      <c r="E63" s="74" t="s">
        <v>50</v>
      </c>
      <c r="F63" s="74" t="s">
        <v>51</v>
      </c>
      <c r="G63" s="75">
        <v>45709</v>
      </c>
      <c r="H63" s="76">
        <v>45685</v>
      </c>
      <c r="I63" s="77">
        <v>45685</v>
      </c>
      <c r="J63" s="78">
        <v>45685</v>
      </c>
      <c r="K63" s="79">
        <f>+I63-G63</f>
        <v>-24</v>
      </c>
      <c r="L63" s="79">
        <f>+J63-G63</f>
        <v>-24</v>
      </c>
      <c r="M63" s="80">
        <v>495</v>
      </c>
      <c r="N63" s="81">
        <v>495</v>
      </c>
      <c r="O63" s="79" t="s">
        <v>18</v>
      </c>
      <c r="P63" s="82">
        <v>0</v>
      </c>
      <c r="Q63" s="82">
        <v>0</v>
      </c>
      <c r="R63" s="83">
        <v>0</v>
      </c>
      <c r="S63" s="83">
        <v>0</v>
      </c>
      <c r="T63" s="83">
        <v>0</v>
      </c>
      <c r="U63" s="83">
        <v>0</v>
      </c>
      <c r="V63" s="83">
        <v>0</v>
      </c>
      <c r="W63" s="83">
        <v>0</v>
      </c>
      <c r="X63" s="83">
        <v>55</v>
      </c>
      <c r="Y63" s="83">
        <v>55</v>
      </c>
      <c r="Z63" s="83">
        <v>55</v>
      </c>
      <c r="AA63" s="83">
        <v>55</v>
      </c>
      <c r="AB63" s="83">
        <v>55</v>
      </c>
      <c r="AC63" s="83">
        <v>55</v>
      </c>
      <c r="AD63" s="83">
        <v>55</v>
      </c>
      <c r="AE63" s="83">
        <v>55</v>
      </c>
      <c r="AF63" s="83">
        <v>55</v>
      </c>
      <c r="AG63" s="83">
        <v>0</v>
      </c>
      <c r="AH63" s="83">
        <v>0</v>
      </c>
      <c r="AI63" s="83">
        <v>0</v>
      </c>
      <c r="AJ63" s="82">
        <v>0</v>
      </c>
      <c r="AK63" s="82">
        <v>0</v>
      </c>
      <c r="AL63" s="82">
        <v>0</v>
      </c>
      <c r="AM63" s="82">
        <v>0</v>
      </c>
      <c r="AN63" s="82">
        <v>0</v>
      </c>
      <c r="AO63" s="84">
        <f>SUM(P63:AN63)</f>
        <v>495</v>
      </c>
      <c r="AP63" s="85"/>
    </row>
    <row r="64" spans="1:42" ht="14.25" customHeight="1">
      <c r="A64" s="70">
        <v>45632</v>
      </c>
      <c r="B64" s="86" t="s">
        <v>26</v>
      </c>
      <c r="C64" s="72" t="str">
        <f>D64&amp;"-"&amp;M64</f>
        <v>N02NB0323-816</v>
      </c>
      <c r="D64" s="73" t="s">
        <v>98</v>
      </c>
      <c r="E64" s="74" t="s">
        <v>50</v>
      </c>
      <c r="F64" s="74" t="s">
        <v>51</v>
      </c>
      <c r="G64" s="75">
        <v>45709</v>
      </c>
      <c r="H64" s="76">
        <v>45685</v>
      </c>
      <c r="I64" s="77">
        <v>45685</v>
      </c>
      <c r="J64" s="78">
        <v>45685</v>
      </c>
      <c r="K64" s="79">
        <f>+I64-G64</f>
        <v>-24</v>
      </c>
      <c r="L64" s="79">
        <f>+J64-G64</f>
        <v>-24</v>
      </c>
      <c r="M64" s="80">
        <v>816</v>
      </c>
      <c r="N64" s="81">
        <v>816</v>
      </c>
      <c r="O64" s="79" t="s">
        <v>18</v>
      </c>
      <c r="P64" s="82">
        <v>0</v>
      </c>
      <c r="Q64" s="82">
        <v>0</v>
      </c>
      <c r="R64" s="83">
        <v>68</v>
      </c>
      <c r="S64" s="83">
        <v>0</v>
      </c>
      <c r="T64" s="83">
        <v>52</v>
      </c>
      <c r="U64" s="83">
        <v>78</v>
      </c>
      <c r="V64" s="83">
        <v>24</v>
      </c>
      <c r="W64" s="83">
        <v>136</v>
      </c>
      <c r="X64" s="83">
        <v>68</v>
      </c>
      <c r="Y64" s="83">
        <v>136</v>
      </c>
      <c r="Z64" s="83">
        <v>0</v>
      </c>
      <c r="AA64" s="83">
        <v>0</v>
      </c>
      <c r="AB64" s="83">
        <v>0</v>
      </c>
      <c r="AC64" s="83">
        <v>0</v>
      </c>
      <c r="AD64" s="83">
        <v>0</v>
      </c>
      <c r="AE64" s="83">
        <v>0</v>
      </c>
      <c r="AF64" s="83">
        <v>0</v>
      </c>
      <c r="AG64" s="83">
        <v>0</v>
      </c>
      <c r="AH64" s="83">
        <v>0</v>
      </c>
      <c r="AI64" s="83">
        <v>0</v>
      </c>
      <c r="AJ64" s="82">
        <v>0</v>
      </c>
      <c r="AK64" s="82">
        <v>0</v>
      </c>
      <c r="AL64" s="82">
        <v>0</v>
      </c>
      <c r="AM64" s="82">
        <v>0</v>
      </c>
      <c r="AN64" s="82">
        <v>0</v>
      </c>
      <c r="AO64" s="84">
        <f>SUM(P64:AN64)</f>
        <v>562</v>
      </c>
      <c r="AP64" s="85"/>
    </row>
    <row r="65" spans="1:42" ht="14.25" customHeight="1">
      <c r="A65" s="70">
        <v>45632</v>
      </c>
      <c r="B65" s="86" t="s">
        <v>26</v>
      </c>
      <c r="C65" s="72" t="str">
        <f>D65&amp;"-"&amp;M65</f>
        <v>N02NB0322-942</v>
      </c>
      <c r="D65" s="73" t="s">
        <v>99</v>
      </c>
      <c r="E65" s="74" t="s">
        <v>50</v>
      </c>
      <c r="F65" s="74" t="s">
        <v>51</v>
      </c>
      <c r="G65" s="75">
        <v>45709</v>
      </c>
      <c r="H65" s="76">
        <v>45685</v>
      </c>
      <c r="I65" s="77">
        <v>45685</v>
      </c>
      <c r="J65" s="78">
        <v>45685</v>
      </c>
      <c r="K65" s="79">
        <f>+I65-G65</f>
        <v>-24</v>
      </c>
      <c r="L65" s="79">
        <f>+J65-G65</f>
        <v>-24</v>
      </c>
      <c r="M65" s="80">
        <v>942</v>
      </c>
      <c r="N65" s="81">
        <v>942</v>
      </c>
      <c r="O65" s="79" t="s">
        <v>18</v>
      </c>
      <c r="P65" s="82">
        <v>0</v>
      </c>
      <c r="Q65" s="82">
        <v>0</v>
      </c>
      <c r="R65" s="83">
        <v>0</v>
      </c>
      <c r="S65" s="83">
        <v>0</v>
      </c>
      <c r="T65" s="83">
        <v>0</v>
      </c>
      <c r="U65" s="83">
        <v>0</v>
      </c>
      <c r="V65" s="83">
        <v>0</v>
      </c>
      <c r="W65" s="83">
        <v>0</v>
      </c>
      <c r="X65" s="83">
        <v>0</v>
      </c>
      <c r="Y65" s="83">
        <v>0</v>
      </c>
      <c r="Z65" s="83">
        <v>157</v>
      </c>
      <c r="AA65" s="83">
        <v>0</v>
      </c>
      <c r="AB65" s="83">
        <v>157</v>
      </c>
      <c r="AC65" s="83">
        <v>157</v>
      </c>
      <c r="AD65" s="83">
        <v>157</v>
      </c>
      <c r="AE65" s="83">
        <v>0</v>
      </c>
      <c r="AF65" s="83">
        <v>157</v>
      </c>
      <c r="AG65" s="83">
        <v>0</v>
      </c>
      <c r="AH65" s="83">
        <v>157</v>
      </c>
      <c r="AI65" s="83">
        <v>0</v>
      </c>
      <c r="AJ65" s="82">
        <v>0</v>
      </c>
      <c r="AK65" s="82">
        <v>0</v>
      </c>
      <c r="AL65" s="82">
        <v>0</v>
      </c>
      <c r="AM65" s="82">
        <v>0</v>
      </c>
      <c r="AN65" s="82">
        <v>0</v>
      </c>
      <c r="AO65" s="84">
        <f>SUM(P65:AN65)</f>
        <v>942</v>
      </c>
      <c r="AP65" s="85"/>
    </row>
    <row r="66" spans="1:42" ht="14.25" customHeight="1">
      <c r="A66" s="70">
        <v>45632</v>
      </c>
      <c r="B66" s="86" t="s">
        <v>26</v>
      </c>
      <c r="C66" s="72" t="str">
        <f>D66&amp;"-"&amp;M66</f>
        <v>N02NB0116-1344</v>
      </c>
      <c r="D66" s="73" t="s">
        <v>100</v>
      </c>
      <c r="E66" s="74" t="s">
        <v>93</v>
      </c>
      <c r="F66" s="74" t="s">
        <v>25</v>
      </c>
      <c r="G66" s="75">
        <v>45709</v>
      </c>
      <c r="H66" s="76">
        <v>45685</v>
      </c>
      <c r="I66" s="77">
        <v>45685</v>
      </c>
      <c r="J66" s="78">
        <v>45685</v>
      </c>
      <c r="K66" s="79">
        <f>+I66-G66</f>
        <v>-24</v>
      </c>
      <c r="L66" s="79">
        <f>+J66-G66</f>
        <v>-24</v>
      </c>
      <c r="M66" s="80">
        <v>1344</v>
      </c>
      <c r="N66" s="81">
        <v>1344</v>
      </c>
      <c r="O66" s="79" t="s">
        <v>18</v>
      </c>
      <c r="P66" s="82">
        <v>42</v>
      </c>
      <c r="Q66" s="82">
        <v>66</v>
      </c>
      <c r="R66" s="83">
        <v>0</v>
      </c>
      <c r="S66" s="83">
        <v>126</v>
      </c>
      <c r="T66" s="83">
        <v>168</v>
      </c>
      <c r="U66" s="83">
        <v>216</v>
      </c>
      <c r="V66" s="83">
        <v>0</v>
      </c>
      <c r="W66" s="83">
        <v>132</v>
      </c>
      <c r="X66" s="83">
        <v>0</v>
      </c>
      <c r="Y66" s="83">
        <v>0</v>
      </c>
      <c r="Z66" s="83">
        <v>0</v>
      </c>
      <c r="AA66" s="83">
        <v>66</v>
      </c>
      <c r="AB66" s="83">
        <v>0</v>
      </c>
      <c r="AC66" s="83">
        <v>0</v>
      </c>
      <c r="AD66" s="83">
        <v>0</v>
      </c>
      <c r="AE66" s="83">
        <v>0</v>
      </c>
      <c r="AF66" s="83">
        <v>0</v>
      </c>
      <c r="AG66" s="83">
        <v>0</v>
      </c>
      <c r="AH66" s="83">
        <v>0</v>
      </c>
      <c r="AI66" s="83">
        <v>0</v>
      </c>
      <c r="AJ66" s="82">
        <v>0</v>
      </c>
      <c r="AK66" s="82">
        <v>0</v>
      </c>
      <c r="AL66" s="82">
        <v>0</v>
      </c>
      <c r="AM66" s="82">
        <v>0</v>
      </c>
      <c r="AN66" s="82">
        <v>0</v>
      </c>
      <c r="AO66" s="84">
        <f>SUM(P66:AN66)</f>
        <v>816</v>
      </c>
      <c r="AP66" s="85"/>
    </row>
    <row r="67" spans="1:42" ht="14.25" customHeight="1">
      <c r="A67" s="70">
        <v>45632</v>
      </c>
      <c r="B67" s="86" t="s">
        <v>26</v>
      </c>
      <c r="C67" s="72" t="str">
        <f>D67&amp;"-"&amp;M67</f>
        <v>N02NB0117-1806</v>
      </c>
      <c r="D67" s="73" t="s">
        <v>101</v>
      </c>
      <c r="E67" s="74" t="s">
        <v>95</v>
      </c>
      <c r="F67" s="74" t="s">
        <v>25</v>
      </c>
      <c r="G67" s="75">
        <v>45709</v>
      </c>
      <c r="H67" s="76">
        <v>45685</v>
      </c>
      <c r="I67" s="77">
        <v>45685</v>
      </c>
      <c r="J67" s="78">
        <v>45685</v>
      </c>
      <c r="K67" s="79">
        <f>+I67-G67</f>
        <v>-24</v>
      </c>
      <c r="L67" s="79">
        <f>+J67-G67</f>
        <v>-24</v>
      </c>
      <c r="M67" s="80">
        <v>1806</v>
      </c>
      <c r="N67" s="81">
        <v>1806</v>
      </c>
      <c r="O67" s="79" t="s">
        <v>18</v>
      </c>
      <c r="P67" s="82">
        <v>54</v>
      </c>
      <c r="Q67" s="82">
        <v>90</v>
      </c>
      <c r="R67" s="83">
        <v>0</v>
      </c>
      <c r="S67" s="83">
        <v>58</v>
      </c>
      <c r="T67" s="83">
        <v>228</v>
      </c>
      <c r="U67" s="83">
        <v>208</v>
      </c>
      <c r="V67" s="83">
        <v>0</v>
      </c>
      <c r="W67" s="83">
        <v>43</v>
      </c>
      <c r="X67" s="83">
        <v>0</v>
      </c>
      <c r="Y67" s="83">
        <v>0</v>
      </c>
      <c r="Z67" s="83">
        <v>0</v>
      </c>
      <c r="AA67" s="83">
        <v>90</v>
      </c>
      <c r="AB67" s="83">
        <v>0</v>
      </c>
      <c r="AC67" s="83">
        <v>0</v>
      </c>
      <c r="AD67" s="83">
        <v>0</v>
      </c>
      <c r="AE67" s="83">
        <v>0</v>
      </c>
      <c r="AF67" s="83">
        <v>0</v>
      </c>
      <c r="AG67" s="83">
        <v>0</v>
      </c>
      <c r="AH67" s="83">
        <v>0</v>
      </c>
      <c r="AI67" s="83">
        <v>0</v>
      </c>
      <c r="AJ67" s="82">
        <v>0</v>
      </c>
      <c r="AK67" s="82">
        <v>0</v>
      </c>
      <c r="AL67" s="82">
        <v>0</v>
      </c>
      <c r="AM67" s="82">
        <v>0</v>
      </c>
      <c r="AN67" s="82">
        <v>0</v>
      </c>
      <c r="AO67" s="84">
        <f>SUM(P67:AN67)</f>
        <v>771</v>
      </c>
      <c r="AP67" s="85"/>
    </row>
    <row r="68" spans="1:42" ht="14.25" customHeight="1">
      <c r="A68" s="70">
        <v>45623</v>
      </c>
      <c r="B68" s="71" t="s">
        <v>15</v>
      </c>
      <c r="C68" s="72" t="str">
        <f>D68&amp;"-"&amp;M68</f>
        <v>U014524-1260</v>
      </c>
      <c r="D68" s="73" t="s">
        <v>102</v>
      </c>
      <c r="E68" s="74" t="s">
        <v>48</v>
      </c>
      <c r="F68" s="74" t="s">
        <v>29</v>
      </c>
      <c r="G68" s="75">
        <v>45709</v>
      </c>
      <c r="H68" s="76">
        <v>45690</v>
      </c>
      <c r="I68" s="77">
        <v>45687</v>
      </c>
      <c r="J68" s="78">
        <v>45687</v>
      </c>
      <c r="K68" s="79">
        <f>+I68-G68</f>
        <v>-22</v>
      </c>
      <c r="L68" s="79">
        <f>+J68-G68</f>
        <v>-22</v>
      </c>
      <c r="M68" s="80">
        <v>1260</v>
      </c>
      <c r="N68" s="81">
        <v>1260</v>
      </c>
      <c r="O68" s="79" t="s">
        <v>18</v>
      </c>
      <c r="P68" s="82">
        <v>0</v>
      </c>
      <c r="Q68" s="82">
        <v>0</v>
      </c>
      <c r="R68" s="83">
        <v>0</v>
      </c>
      <c r="S68" s="83">
        <v>0</v>
      </c>
      <c r="T68" s="83">
        <v>0</v>
      </c>
      <c r="U68" s="83">
        <v>0</v>
      </c>
      <c r="V68" s="83">
        <v>0</v>
      </c>
      <c r="W68" s="83">
        <v>0</v>
      </c>
      <c r="X68" s="83">
        <v>0</v>
      </c>
      <c r="Y68" s="83">
        <v>0</v>
      </c>
      <c r="Z68" s="83">
        <v>0</v>
      </c>
      <c r="AA68" s="83">
        <v>0</v>
      </c>
      <c r="AB68" s="83">
        <v>0</v>
      </c>
      <c r="AC68" s="83">
        <v>0</v>
      </c>
      <c r="AD68" s="83">
        <v>0</v>
      </c>
      <c r="AE68" s="83">
        <v>0</v>
      </c>
      <c r="AF68" s="83">
        <v>0</v>
      </c>
      <c r="AG68" s="83">
        <v>0</v>
      </c>
      <c r="AH68" s="83">
        <v>0</v>
      </c>
      <c r="AI68" s="83">
        <v>0</v>
      </c>
      <c r="AJ68" s="82">
        <v>0</v>
      </c>
      <c r="AK68" s="82">
        <v>0</v>
      </c>
      <c r="AL68" s="82">
        <v>0</v>
      </c>
      <c r="AM68" s="82">
        <v>0</v>
      </c>
      <c r="AN68" s="82">
        <v>0</v>
      </c>
      <c r="AO68" s="84">
        <f>SUM(P68:AN68)</f>
        <v>0</v>
      </c>
      <c r="AP68" s="85"/>
    </row>
    <row r="69" spans="1:42" ht="14.25" customHeight="1">
      <c r="A69" s="70">
        <v>45623</v>
      </c>
      <c r="B69" s="71" t="s">
        <v>15</v>
      </c>
      <c r="C69" s="72" t="str">
        <f>D69&amp;"-"&amp;M69</f>
        <v>U014532-1800</v>
      </c>
      <c r="D69" s="73" t="s">
        <v>107</v>
      </c>
      <c r="E69" s="74" t="s">
        <v>48</v>
      </c>
      <c r="F69" s="74" t="s">
        <v>29</v>
      </c>
      <c r="G69" s="75">
        <v>45709</v>
      </c>
      <c r="H69" s="76">
        <v>45692</v>
      </c>
      <c r="I69" s="77">
        <v>45688</v>
      </c>
      <c r="J69" s="78">
        <v>45688</v>
      </c>
      <c r="K69" s="79">
        <f>+I69-G69</f>
        <v>-21</v>
      </c>
      <c r="L69" s="79">
        <f>+J69-G69</f>
        <v>-21</v>
      </c>
      <c r="M69" s="80">
        <v>1800</v>
      </c>
      <c r="N69" s="81">
        <v>1800</v>
      </c>
      <c r="O69" s="79" t="s">
        <v>18</v>
      </c>
      <c r="P69" s="82">
        <v>0</v>
      </c>
      <c r="Q69" s="82">
        <v>0</v>
      </c>
      <c r="R69" s="83">
        <v>0</v>
      </c>
      <c r="S69" s="83">
        <v>372</v>
      </c>
      <c r="T69" s="83">
        <v>0</v>
      </c>
      <c r="U69" s="83">
        <v>312</v>
      </c>
      <c r="V69" s="83">
        <v>0</v>
      </c>
      <c r="W69" s="83">
        <v>0</v>
      </c>
      <c r="X69" s="83">
        <v>0</v>
      </c>
      <c r="Y69" s="83">
        <v>0</v>
      </c>
      <c r="Z69" s="83">
        <v>0</v>
      </c>
      <c r="AA69" s="83">
        <v>0</v>
      </c>
      <c r="AB69" s="83">
        <v>0</v>
      </c>
      <c r="AC69" s="83">
        <v>0</v>
      </c>
      <c r="AD69" s="83">
        <v>0</v>
      </c>
      <c r="AE69" s="83">
        <v>0</v>
      </c>
      <c r="AF69" s="83">
        <v>0</v>
      </c>
      <c r="AG69" s="83">
        <v>0</v>
      </c>
      <c r="AH69" s="83">
        <v>0</v>
      </c>
      <c r="AI69" s="83">
        <v>0</v>
      </c>
      <c r="AJ69" s="82">
        <v>0</v>
      </c>
      <c r="AK69" s="82">
        <v>0</v>
      </c>
      <c r="AL69" s="82">
        <v>0</v>
      </c>
      <c r="AM69" s="82">
        <v>0</v>
      </c>
      <c r="AN69" s="82">
        <v>0</v>
      </c>
      <c r="AO69" s="84">
        <f>SUM(P69:AN69)</f>
        <v>684</v>
      </c>
      <c r="AP69" s="85"/>
    </row>
    <row r="70" spans="1:42" ht="14.25" customHeight="1">
      <c r="A70" s="70">
        <v>45623</v>
      </c>
      <c r="B70" s="71" t="s">
        <v>15</v>
      </c>
      <c r="C70" s="72" t="str">
        <f>D70&amp;"-"&amp;M70</f>
        <v>U014605-204</v>
      </c>
      <c r="D70" s="73" t="s">
        <v>108</v>
      </c>
      <c r="E70" s="74" t="s">
        <v>48</v>
      </c>
      <c r="F70" s="74" t="s">
        <v>29</v>
      </c>
      <c r="G70" s="75">
        <v>45709</v>
      </c>
      <c r="H70" s="76">
        <v>45692</v>
      </c>
      <c r="I70" s="77">
        <v>45688</v>
      </c>
      <c r="J70" s="78">
        <v>45688</v>
      </c>
      <c r="K70" s="79">
        <f>+I70-G70</f>
        <v>-21</v>
      </c>
      <c r="L70" s="79">
        <f>+J70-G70</f>
        <v>-21</v>
      </c>
      <c r="M70" s="80">
        <v>204</v>
      </c>
      <c r="N70" s="81">
        <v>204</v>
      </c>
      <c r="O70" s="79" t="s">
        <v>18</v>
      </c>
      <c r="P70" s="82">
        <v>0</v>
      </c>
      <c r="Q70" s="82">
        <v>0</v>
      </c>
      <c r="R70" s="83">
        <v>0</v>
      </c>
      <c r="S70" s="83">
        <v>0</v>
      </c>
      <c r="T70" s="83">
        <v>0</v>
      </c>
      <c r="U70" s="83">
        <v>0</v>
      </c>
      <c r="V70" s="83">
        <v>0</v>
      </c>
      <c r="W70" s="83">
        <v>0</v>
      </c>
      <c r="X70" s="83">
        <v>0</v>
      </c>
      <c r="Y70" s="83">
        <v>0</v>
      </c>
      <c r="Z70" s="83">
        <v>0</v>
      </c>
      <c r="AA70" s="83">
        <v>0</v>
      </c>
      <c r="AB70" s="83">
        <v>0</v>
      </c>
      <c r="AC70" s="83">
        <v>0</v>
      </c>
      <c r="AD70" s="83">
        <v>0</v>
      </c>
      <c r="AE70" s="83">
        <v>0</v>
      </c>
      <c r="AF70" s="83">
        <v>0</v>
      </c>
      <c r="AG70" s="83">
        <v>0</v>
      </c>
      <c r="AH70" s="83">
        <v>0</v>
      </c>
      <c r="AI70" s="83">
        <v>0</v>
      </c>
      <c r="AJ70" s="82">
        <v>0</v>
      </c>
      <c r="AK70" s="82">
        <v>0</v>
      </c>
      <c r="AL70" s="82">
        <v>0</v>
      </c>
      <c r="AM70" s="82">
        <v>0</v>
      </c>
      <c r="AN70" s="82">
        <v>0</v>
      </c>
      <c r="AO70" s="84">
        <f>SUM(P70:AN70)</f>
        <v>0</v>
      </c>
      <c r="AP70" s="85"/>
    </row>
    <row r="71" spans="1:42" ht="14.25" customHeight="1">
      <c r="A71" s="70">
        <v>45632</v>
      </c>
      <c r="B71" s="86" t="s">
        <v>26</v>
      </c>
      <c r="C71" s="72" t="str">
        <f>D71&amp;"-"&amp;M71</f>
        <v>N02NB0332-720</v>
      </c>
      <c r="D71" s="73" t="s">
        <v>109</v>
      </c>
      <c r="E71" s="74" t="s">
        <v>50</v>
      </c>
      <c r="F71" s="74" t="s">
        <v>51</v>
      </c>
      <c r="G71" s="75">
        <v>45709</v>
      </c>
      <c r="H71" s="76">
        <v>45688</v>
      </c>
      <c r="I71" s="77">
        <v>45688</v>
      </c>
      <c r="J71" s="78">
        <v>45688</v>
      </c>
      <c r="K71" s="79">
        <f>+I71-G71</f>
        <v>-21</v>
      </c>
      <c r="L71" s="79">
        <f>+J71-G71</f>
        <v>-21</v>
      </c>
      <c r="M71" s="80">
        <v>720</v>
      </c>
      <c r="N71" s="81">
        <v>720</v>
      </c>
      <c r="O71" s="79" t="s">
        <v>18</v>
      </c>
      <c r="P71" s="82">
        <v>0</v>
      </c>
      <c r="Q71" s="82">
        <v>0</v>
      </c>
      <c r="R71" s="83">
        <v>0</v>
      </c>
      <c r="S71" s="83">
        <v>0</v>
      </c>
      <c r="T71" s="83">
        <v>0</v>
      </c>
      <c r="U71" s="83">
        <v>0</v>
      </c>
      <c r="V71" s="83">
        <v>0</v>
      </c>
      <c r="W71" s="83">
        <v>24</v>
      </c>
      <c r="X71" s="83">
        <v>36</v>
      </c>
      <c r="Y71" s="83">
        <v>60</v>
      </c>
      <c r="Z71" s="83">
        <v>84</v>
      </c>
      <c r="AA71" s="83">
        <v>84</v>
      </c>
      <c r="AB71" s="83">
        <v>96</v>
      </c>
      <c r="AC71" s="83">
        <v>84</v>
      </c>
      <c r="AD71" s="83">
        <v>72</v>
      </c>
      <c r="AE71" s="83">
        <v>48</v>
      </c>
      <c r="AF71" s="83">
        <v>48</v>
      </c>
      <c r="AG71" s="83">
        <v>0</v>
      </c>
      <c r="AH71" s="83">
        <v>72</v>
      </c>
      <c r="AI71" s="83">
        <v>0</v>
      </c>
      <c r="AJ71" s="82">
        <v>0</v>
      </c>
      <c r="AK71" s="82">
        <v>0</v>
      </c>
      <c r="AL71" s="82">
        <v>0</v>
      </c>
      <c r="AM71" s="82">
        <v>0</v>
      </c>
      <c r="AN71" s="82">
        <v>0</v>
      </c>
      <c r="AO71" s="84">
        <f>SUM(P71:AN71)</f>
        <v>708</v>
      </c>
      <c r="AP71" s="85"/>
    </row>
    <row r="72" spans="1:42" ht="14.25" customHeight="1">
      <c r="A72" s="70">
        <v>45632</v>
      </c>
      <c r="B72" s="86" t="s">
        <v>26</v>
      </c>
      <c r="C72" s="72" t="str">
        <f>D72&amp;"-"&amp;M72</f>
        <v>N02NB0328-2070</v>
      </c>
      <c r="D72" s="73" t="s">
        <v>110</v>
      </c>
      <c r="E72" s="74" t="s">
        <v>50</v>
      </c>
      <c r="F72" s="74" t="s">
        <v>51</v>
      </c>
      <c r="G72" s="75">
        <v>45709</v>
      </c>
      <c r="H72" s="76">
        <v>45688</v>
      </c>
      <c r="I72" s="77">
        <v>45688</v>
      </c>
      <c r="J72" s="78">
        <v>45688</v>
      </c>
      <c r="K72" s="79">
        <f>+I72-G72</f>
        <v>-21</v>
      </c>
      <c r="L72" s="79">
        <f>+J72-G72</f>
        <v>-21</v>
      </c>
      <c r="M72" s="80">
        <v>2070</v>
      </c>
      <c r="N72" s="81">
        <v>2070</v>
      </c>
      <c r="O72" s="79" t="s">
        <v>18</v>
      </c>
      <c r="P72" s="82">
        <v>0</v>
      </c>
      <c r="Q72" s="82">
        <v>0</v>
      </c>
      <c r="R72" s="83">
        <v>0</v>
      </c>
      <c r="S72" s="83">
        <v>204</v>
      </c>
      <c r="T72" s="83">
        <v>230</v>
      </c>
      <c r="U72" s="83">
        <v>460</v>
      </c>
      <c r="V72" s="83">
        <v>230</v>
      </c>
      <c r="W72" s="83">
        <v>460</v>
      </c>
      <c r="X72" s="83">
        <v>230</v>
      </c>
      <c r="Y72" s="83">
        <v>230</v>
      </c>
      <c r="Z72" s="83">
        <v>0</v>
      </c>
      <c r="AA72" s="83">
        <v>0</v>
      </c>
      <c r="AB72" s="83">
        <v>0</v>
      </c>
      <c r="AC72" s="83">
        <v>0</v>
      </c>
      <c r="AD72" s="83">
        <v>0</v>
      </c>
      <c r="AE72" s="83">
        <v>0</v>
      </c>
      <c r="AF72" s="83">
        <v>0</v>
      </c>
      <c r="AG72" s="83">
        <v>0</v>
      </c>
      <c r="AH72" s="83">
        <v>0</v>
      </c>
      <c r="AI72" s="83">
        <v>0</v>
      </c>
      <c r="AJ72" s="82">
        <v>0</v>
      </c>
      <c r="AK72" s="82">
        <v>0</v>
      </c>
      <c r="AL72" s="82">
        <v>0</v>
      </c>
      <c r="AM72" s="82">
        <v>0</v>
      </c>
      <c r="AN72" s="82">
        <v>0</v>
      </c>
      <c r="AO72" s="84">
        <f>SUM(P72:AN72)</f>
        <v>2044</v>
      </c>
      <c r="AP72" s="85"/>
    </row>
    <row r="73" spans="1:42" ht="14.25" customHeight="1">
      <c r="A73" s="70">
        <v>45623</v>
      </c>
      <c r="B73" s="71" t="s">
        <v>15</v>
      </c>
      <c r="C73" s="72" t="str">
        <f>D73&amp;"-"&amp;M73</f>
        <v>U014608-216</v>
      </c>
      <c r="D73" s="73" t="s">
        <v>113</v>
      </c>
      <c r="E73" s="74" t="s">
        <v>48</v>
      </c>
      <c r="F73" s="74" t="s">
        <v>29</v>
      </c>
      <c r="G73" s="75">
        <v>45709</v>
      </c>
      <c r="H73" s="76">
        <v>45692</v>
      </c>
      <c r="I73" s="77">
        <v>45689</v>
      </c>
      <c r="J73" s="78">
        <v>45689</v>
      </c>
      <c r="K73" s="87">
        <f>+I73-G73</f>
        <v>-20</v>
      </c>
      <c r="L73" s="87">
        <f>+J73-G73</f>
        <v>-20</v>
      </c>
      <c r="M73" s="80">
        <v>216</v>
      </c>
      <c r="N73" s="81">
        <v>216</v>
      </c>
      <c r="O73" s="79" t="s">
        <v>18</v>
      </c>
      <c r="P73" s="82">
        <v>0</v>
      </c>
      <c r="Q73" s="82">
        <v>0</v>
      </c>
      <c r="R73" s="83">
        <v>0</v>
      </c>
      <c r="S73" s="83">
        <v>0</v>
      </c>
      <c r="T73" s="83">
        <v>0</v>
      </c>
      <c r="U73" s="83">
        <v>0</v>
      </c>
      <c r="V73" s="83">
        <v>0</v>
      </c>
      <c r="W73" s="83">
        <v>0</v>
      </c>
      <c r="X73" s="83">
        <v>0</v>
      </c>
      <c r="Y73" s="83">
        <v>0</v>
      </c>
      <c r="Z73" s="83">
        <v>0</v>
      </c>
      <c r="AA73" s="83">
        <v>0</v>
      </c>
      <c r="AB73" s="83">
        <v>0</v>
      </c>
      <c r="AC73" s="83">
        <v>0</v>
      </c>
      <c r="AD73" s="83">
        <v>0</v>
      </c>
      <c r="AE73" s="83">
        <v>0</v>
      </c>
      <c r="AF73" s="83">
        <v>0</v>
      </c>
      <c r="AG73" s="83">
        <v>0</v>
      </c>
      <c r="AH73" s="83">
        <v>0</v>
      </c>
      <c r="AI73" s="83">
        <v>0</v>
      </c>
      <c r="AJ73" s="82">
        <v>0</v>
      </c>
      <c r="AK73" s="82">
        <v>0</v>
      </c>
      <c r="AL73" s="82">
        <v>0</v>
      </c>
      <c r="AM73" s="82">
        <v>0</v>
      </c>
      <c r="AN73" s="82">
        <v>0</v>
      </c>
      <c r="AO73" s="84">
        <f>SUM(P73:AN73)</f>
        <v>0</v>
      </c>
      <c r="AP73" s="85"/>
    </row>
    <row r="74" spans="1:42" ht="14.25" customHeight="1">
      <c r="A74" s="70">
        <v>45623</v>
      </c>
      <c r="B74" s="71" t="s">
        <v>15</v>
      </c>
      <c r="C74" s="72" t="str">
        <f>D74&amp;"-"&amp;M74</f>
        <v>U014609-168</v>
      </c>
      <c r="D74" s="73" t="s">
        <v>114</v>
      </c>
      <c r="E74" s="74" t="s">
        <v>48</v>
      </c>
      <c r="F74" s="74" t="s">
        <v>29</v>
      </c>
      <c r="G74" s="75">
        <v>45709</v>
      </c>
      <c r="H74" s="76">
        <v>45692</v>
      </c>
      <c r="I74" s="77">
        <v>45689</v>
      </c>
      <c r="J74" s="78">
        <v>45689</v>
      </c>
      <c r="K74" s="87">
        <f>+I74-G74</f>
        <v>-20</v>
      </c>
      <c r="L74" s="87">
        <f>+J74-G74</f>
        <v>-20</v>
      </c>
      <c r="M74" s="80">
        <v>168</v>
      </c>
      <c r="N74" s="81">
        <v>168</v>
      </c>
      <c r="O74" s="79" t="s">
        <v>18</v>
      </c>
      <c r="P74" s="82">
        <v>0</v>
      </c>
      <c r="Q74" s="82">
        <v>0</v>
      </c>
      <c r="R74" s="83">
        <v>0</v>
      </c>
      <c r="S74" s="83">
        <v>0</v>
      </c>
      <c r="T74" s="83">
        <v>0</v>
      </c>
      <c r="U74" s="83">
        <v>0</v>
      </c>
      <c r="V74" s="83">
        <v>0</v>
      </c>
      <c r="W74" s="83">
        <v>0</v>
      </c>
      <c r="X74" s="83">
        <v>0</v>
      </c>
      <c r="Y74" s="83">
        <v>0</v>
      </c>
      <c r="Z74" s="83">
        <v>0</v>
      </c>
      <c r="AA74" s="83">
        <v>0</v>
      </c>
      <c r="AB74" s="83">
        <v>0</v>
      </c>
      <c r="AC74" s="83">
        <v>21</v>
      </c>
      <c r="AD74" s="83">
        <v>0</v>
      </c>
      <c r="AE74" s="83">
        <v>0</v>
      </c>
      <c r="AF74" s="83">
        <v>0</v>
      </c>
      <c r="AG74" s="83">
        <v>0</v>
      </c>
      <c r="AH74" s="83">
        <v>0</v>
      </c>
      <c r="AI74" s="83">
        <v>0</v>
      </c>
      <c r="AJ74" s="82">
        <v>0</v>
      </c>
      <c r="AK74" s="82">
        <v>0</v>
      </c>
      <c r="AL74" s="82">
        <v>0</v>
      </c>
      <c r="AM74" s="82">
        <v>0</v>
      </c>
      <c r="AN74" s="82">
        <v>0</v>
      </c>
      <c r="AO74" s="84">
        <f>SUM(P74:AN74)</f>
        <v>21</v>
      </c>
      <c r="AP74" s="85"/>
    </row>
    <row r="75" spans="1:42" ht="14.25" customHeight="1">
      <c r="A75" s="70">
        <v>45623</v>
      </c>
      <c r="B75" s="71" t="s">
        <v>15</v>
      </c>
      <c r="C75" s="72" t="str">
        <f>D75&amp;"-"&amp;M75</f>
        <v>U014610-528</v>
      </c>
      <c r="D75" s="73" t="s">
        <v>115</v>
      </c>
      <c r="E75" s="74" t="s">
        <v>48</v>
      </c>
      <c r="F75" s="74" t="s">
        <v>29</v>
      </c>
      <c r="G75" s="75">
        <v>45709</v>
      </c>
      <c r="H75" s="76">
        <v>45693</v>
      </c>
      <c r="I75" s="77">
        <v>45689</v>
      </c>
      <c r="J75" s="78">
        <v>45689</v>
      </c>
      <c r="K75" s="87">
        <f>+I75-G75</f>
        <v>-20</v>
      </c>
      <c r="L75" s="87">
        <f>+J75-G75</f>
        <v>-20</v>
      </c>
      <c r="M75" s="80">
        <v>528</v>
      </c>
      <c r="N75" s="81">
        <v>528</v>
      </c>
      <c r="O75" s="79" t="s">
        <v>18</v>
      </c>
      <c r="P75" s="82">
        <v>0</v>
      </c>
      <c r="Q75" s="82">
        <v>0</v>
      </c>
      <c r="R75" s="83">
        <v>0</v>
      </c>
      <c r="S75" s="83">
        <v>0</v>
      </c>
      <c r="T75" s="83">
        <v>0</v>
      </c>
      <c r="U75" s="83">
        <v>0</v>
      </c>
      <c r="V75" s="83">
        <v>0</v>
      </c>
      <c r="W75" s="83">
        <v>0</v>
      </c>
      <c r="X75" s="83">
        <v>0</v>
      </c>
      <c r="Y75" s="83">
        <v>0</v>
      </c>
      <c r="Z75" s="83">
        <v>0</v>
      </c>
      <c r="AA75" s="83">
        <v>0</v>
      </c>
      <c r="AB75" s="83">
        <v>0</v>
      </c>
      <c r="AC75" s="83">
        <v>60</v>
      </c>
      <c r="AD75" s="83">
        <v>0</v>
      </c>
      <c r="AE75" s="83">
        <v>22</v>
      </c>
      <c r="AF75" s="83">
        <v>0</v>
      </c>
      <c r="AG75" s="83">
        <v>0</v>
      </c>
      <c r="AH75" s="83">
        <v>0</v>
      </c>
      <c r="AI75" s="83">
        <v>0</v>
      </c>
      <c r="AJ75" s="82">
        <v>0</v>
      </c>
      <c r="AK75" s="82">
        <v>0</v>
      </c>
      <c r="AL75" s="82">
        <v>0</v>
      </c>
      <c r="AM75" s="82">
        <v>0</v>
      </c>
      <c r="AN75" s="82">
        <v>0</v>
      </c>
      <c r="AO75" s="84">
        <f>SUM(P75:AN75)</f>
        <v>82</v>
      </c>
      <c r="AP75" s="85"/>
    </row>
    <row r="76" spans="1:42" ht="14.25" customHeight="1">
      <c r="A76" s="70">
        <v>45623</v>
      </c>
      <c r="B76" s="71" t="s">
        <v>15</v>
      </c>
      <c r="C76" s="72" t="str">
        <f>D76&amp;"-"&amp;M76</f>
        <v>U014619-168</v>
      </c>
      <c r="D76" s="73" t="s">
        <v>116</v>
      </c>
      <c r="E76" s="74" t="s">
        <v>48</v>
      </c>
      <c r="F76" s="74" t="s">
        <v>29</v>
      </c>
      <c r="G76" s="75">
        <v>45709</v>
      </c>
      <c r="H76" s="76">
        <v>45693</v>
      </c>
      <c r="I76" s="77">
        <v>45689</v>
      </c>
      <c r="J76" s="78">
        <v>45689</v>
      </c>
      <c r="K76" s="87">
        <f>+I76-G76</f>
        <v>-20</v>
      </c>
      <c r="L76" s="87">
        <f>+J76-G76</f>
        <v>-20</v>
      </c>
      <c r="M76" s="80">
        <v>168</v>
      </c>
      <c r="N76" s="81">
        <v>168</v>
      </c>
      <c r="O76" s="79" t="s">
        <v>18</v>
      </c>
      <c r="P76" s="82">
        <v>0</v>
      </c>
      <c r="Q76" s="82">
        <v>0</v>
      </c>
      <c r="R76" s="83">
        <v>0</v>
      </c>
      <c r="S76" s="83">
        <v>30</v>
      </c>
      <c r="T76" s="83">
        <v>0</v>
      </c>
      <c r="U76" s="83">
        <v>30</v>
      </c>
      <c r="V76" s="83">
        <v>0</v>
      </c>
      <c r="W76" s="83">
        <v>0</v>
      </c>
      <c r="X76" s="83">
        <v>0</v>
      </c>
      <c r="Y76" s="83">
        <v>0</v>
      </c>
      <c r="Z76" s="83">
        <v>0</v>
      </c>
      <c r="AA76" s="83">
        <v>0</v>
      </c>
      <c r="AB76" s="83">
        <v>0</v>
      </c>
      <c r="AC76" s="83">
        <v>0</v>
      </c>
      <c r="AD76" s="83">
        <v>0</v>
      </c>
      <c r="AE76" s="83">
        <v>0</v>
      </c>
      <c r="AF76" s="83">
        <v>0</v>
      </c>
      <c r="AG76" s="83">
        <v>0</v>
      </c>
      <c r="AH76" s="83">
        <v>0</v>
      </c>
      <c r="AI76" s="83">
        <v>0</v>
      </c>
      <c r="AJ76" s="82">
        <v>0</v>
      </c>
      <c r="AK76" s="82">
        <v>0</v>
      </c>
      <c r="AL76" s="82">
        <v>0</v>
      </c>
      <c r="AM76" s="82">
        <v>0</v>
      </c>
      <c r="AN76" s="82">
        <v>0</v>
      </c>
      <c r="AO76" s="84">
        <f>SUM(P76:AN76)</f>
        <v>60</v>
      </c>
      <c r="AP76" s="85"/>
    </row>
    <row r="77" spans="1:42" ht="14.25" customHeight="1">
      <c r="A77" s="70">
        <v>45623</v>
      </c>
      <c r="B77" s="71" t="s">
        <v>15</v>
      </c>
      <c r="C77" s="72" t="str">
        <f>D77&amp;"-"&amp;M77</f>
        <v>U014623-240</v>
      </c>
      <c r="D77" s="73" t="s">
        <v>117</v>
      </c>
      <c r="E77" s="74" t="s">
        <v>48</v>
      </c>
      <c r="F77" s="74" t="s">
        <v>29</v>
      </c>
      <c r="G77" s="75">
        <v>45709</v>
      </c>
      <c r="H77" s="76">
        <v>45693</v>
      </c>
      <c r="I77" s="77">
        <v>45689</v>
      </c>
      <c r="J77" s="78">
        <v>45689</v>
      </c>
      <c r="K77" s="87">
        <f>+I77-G77</f>
        <v>-20</v>
      </c>
      <c r="L77" s="87">
        <f>+J77-G77</f>
        <v>-20</v>
      </c>
      <c r="M77" s="80">
        <v>240</v>
      </c>
      <c r="N77" s="81">
        <v>240</v>
      </c>
      <c r="O77" s="79" t="s">
        <v>18</v>
      </c>
      <c r="P77" s="82">
        <v>0</v>
      </c>
      <c r="Q77" s="82">
        <v>0</v>
      </c>
      <c r="R77" s="83">
        <v>0</v>
      </c>
      <c r="S77" s="83">
        <v>36</v>
      </c>
      <c r="T77" s="83">
        <v>0</v>
      </c>
      <c r="U77" s="83">
        <v>48</v>
      </c>
      <c r="V77" s="83">
        <v>0</v>
      </c>
      <c r="W77" s="83">
        <v>0</v>
      </c>
      <c r="X77" s="83">
        <v>0</v>
      </c>
      <c r="Y77" s="83">
        <v>0</v>
      </c>
      <c r="Z77" s="83">
        <v>0</v>
      </c>
      <c r="AA77" s="83">
        <v>0</v>
      </c>
      <c r="AB77" s="83">
        <v>0</v>
      </c>
      <c r="AC77" s="83">
        <v>0</v>
      </c>
      <c r="AD77" s="83">
        <v>0</v>
      </c>
      <c r="AE77" s="83">
        <v>0</v>
      </c>
      <c r="AF77" s="83">
        <v>0</v>
      </c>
      <c r="AG77" s="83">
        <v>0</v>
      </c>
      <c r="AH77" s="83">
        <v>0</v>
      </c>
      <c r="AI77" s="83">
        <v>0</v>
      </c>
      <c r="AJ77" s="82">
        <v>0</v>
      </c>
      <c r="AK77" s="82">
        <v>0</v>
      </c>
      <c r="AL77" s="82">
        <v>0</v>
      </c>
      <c r="AM77" s="82">
        <v>0</v>
      </c>
      <c r="AN77" s="82">
        <v>0</v>
      </c>
      <c r="AO77" s="84">
        <f>SUM(P77:AN77)</f>
        <v>84</v>
      </c>
      <c r="AP77" s="85"/>
    </row>
    <row r="78" spans="1:42" ht="14.25" customHeight="1">
      <c r="A78" s="70">
        <v>45623</v>
      </c>
      <c r="B78" s="71" t="s">
        <v>15</v>
      </c>
      <c r="C78" s="72" t="str">
        <f>D78&amp;"-"&amp;M78</f>
        <v>U014469-960</v>
      </c>
      <c r="D78" s="73" t="s">
        <v>124</v>
      </c>
      <c r="E78" s="74" t="s">
        <v>16</v>
      </c>
      <c r="F78" s="74" t="s">
        <v>17</v>
      </c>
      <c r="G78" s="75">
        <v>45709</v>
      </c>
      <c r="H78" s="76">
        <v>45690</v>
      </c>
      <c r="I78" s="77">
        <v>45691</v>
      </c>
      <c r="J78" s="78">
        <v>45691</v>
      </c>
      <c r="K78" s="87">
        <f>+I78-G78</f>
        <v>-18</v>
      </c>
      <c r="L78" s="87">
        <f>+J78-G78</f>
        <v>-18</v>
      </c>
      <c r="M78" s="80">
        <v>960</v>
      </c>
      <c r="N78" s="81">
        <v>708</v>
      </c>
      <c r="O78" s="79" t="s">
        <v>18</v>
      </c>
      <c r="P78" s="82">
        <v>0</v>
      </c>
      <c r="Q78" s="82">
        <v>0</v>
      </c>
      <c r="R78" s="83">
        <v>0</v>
      </c>
      <c r="S78" s="83">
        <v>0</v>
      </c>
      <c r="T78" s="83">
        <v>0</v>
      </c>
      <c r="U78" s="83">
        <v>0</v>
      </c>
      <c r="V78" s="83">
        <v>0</v>
      </c>
      <c r="W78" s="83">
        <v>36</v>
      </c>
      <c r="X78" s="83">
        <v>0</v>
      </c>
      <c r="Y78" s="83">
        <v>72</v>
      </c>
      <c r="Z78" s="83">
        <v>119</v>
      </c>
      <c r="AA78" s="83">
        <v>120</v>
      </c>
      <c r="AB78" s="83">
        <v>0</v>
      </c>
      <c r="AC78" s="83">
        <v>0</v>
      </c>
      <c r="AD78" s="83">
        <v>0</v>
      </c>
      <c r="AE78" s="83">
        <v>0</v>
      </c>
      <c r="AF78" s="83">
        <v>0</v>
      </c>
      <c r="AG78" s="83">
        <v>0</v>
      </c>
      <c r="AH78" s="83">
        <v>0</v>
      </c>
      <c r="AI78" s="83">
        <v>0</v>
      </c>
      <c r="AJ78" s="82">
        <v>24</v>
      </c>
      <c r="AK78" s="82">
        <v>0</v>
      </c>
      <c r="AL78" s="82">
        <v>0</v>
      </c>
      <c r="AM78" s="82">
        <v>0</v>
      </c>
      <c r="AN78" s="82">
        <v>0</v>
      </c>
      <c r="AO78" s="84">
        <f>SUM(P78:AN78)</f>
        <v>371</v>
      </c>
      <c r="AP78" s="85"/>
    </row>
    <row r="79" spans="1:42" ht="14.25" customHeight="1">
      <c r="A79" s="70">
        <v>45622</v>
      </c>
      <c r="B79" s="71" t="s">
        <v>15</v>
      </c>
      <c r="C79" s="72" t="str">
        <f>D79&amp;"-"&amp;M79</f>
        <v>7780665-3126</v>
      </c>
      <c r="D79" s="73" t="s">
        <v>125</v>
      </c>
      <c r="E79" s="74" t="s">
        <v>22</v>
      </c>
      <c r="F79" s="74" t="s">
        <v>23</v>
      </c>
      <c r="G79" s="75">
        <v>45709</v>
      </c>
      <c r="H79" s="76">
        <v>45697</v>
      </c>
      <c r="I79" s="77">
        <v>45692</v>
      </c>
      <c r="J79" s="78">
        <v>45692</v>
      </c>
      <c r="K79" s="87">
        <f>+I79-G79</f>
        <v>-17</v>
      </c>
      <c r="L79" s="87">
        <f>+J79-G79</f>
        <v>-17</v>
      </c>
      <c r="M79" s="80">
        <v>3126</v>
      </c>
      <c r="N79" s="81">
        <v>3126</v>
      </c>
      <c r="O79" s="79" t="s">
        <v>18</v>
      </c>
      <c r="P79" s="82">
        <v>29</v>
      </c>
      <c r="Q79" s="82">
        <v>85</v>
      </c>
      <c r="R79" s="83">
        <v>112</v>
      </c>
      <c r="S79" s="83">
        <v>234</v>
      </c>
      <c r="T79" s="83">
        <v>264</v>
      </c>
      <c r="U79" s="83">
        <v>297</v>
      </c>
      <c r="V79" s="83">
        <v>187</v>
      </c>
      <c r="W79" s="83">
        <v>143</v>
      </c>
      <c r="X79" s="83">
        <v>135</v>
      </c>
      <c r="Y79" s="83">
        <v>164</v>
      </c>
      <c r="Z79" s="83">
        <v>232</v>
      </c>
      <c r="AA79" s="83">
        <v>284</v>
      </c>
      <c r="AB79" s="83">
        <v>199</v>
      </c>
      <c r="AC79" s="83">
        <v>110</v>
      </c>
      <c r="AD79" s="83">
        <v>118</v>
      </c>
      <c r="AE79" s="83">
        <v>103</v>
      </c>
      <c r="AF79" s="83">
        <v>96</v>
      </c>
      <c r="AG79" s="83">
        <v>60</v>
      </c>
      <c r="AH79" s="83">
        <v>59</v>
      </c>
      <c r="AI79" s="83">
        <v>0</v>
      </c>
      <c r="AJ79" s="82">
        <v>0</v>
      </c>
      <c r="AK79" s="82">
        <v>0</v>
      </c>
      <c r="AL79" s="82">
        <v>0</v>
      </c>
      <c r="AM79" s="82">
        <v>0</v>
      </c>
      <c r="AN79" s="82">
        <v>0</v>
      </c>
      <c r="AO79" s="84">
        <f>SUM(P79:AN79)</f>
        <v>2911</v>
      </c>
      <c r="AP79" s="85"/>
    </row>
    <row r="80" spans="1:42" ht="14.25" customHeight="1">
      <c r="A80" s="70">
        <v>45623</v>
      </c>
      <c r="B80" s="71" t="s">
        <v>15</v>
      </c>
      <c r="C80" s="72" t="str">
        <f>D80&amp;"-"&amp;M80</f>
        <v>U014625-282</v>
      </c>
      <c r="D80" s="73" t="s">
        <v>126</v>
      </c>
      <c r="E80" s="74" t="s">
        <v>48</v>
      </c>
      <c r="F80" s="74" t="s">
        <v>29</v>
      </c>
      <c r="G80" s="75">
        <v>45709</v>
      </c>
      <c r="H80" s="76">
        <v>45693</v>
      </c>
      <c r="I80" s="77">
        <v>45692</v>
      </c>
      <c r="J80" s="78">
        <v>45692</v>
      </c>
      <c r="K80" s="87">
        <f>+I80-G80</f>
        <v>-17</v>
      </c>
      <c r="L80" s="87">
        <f>+J80-G80</f>
        <v>-17</v>
      </c>
      <c r="M80" s="80">
        <v>282</v>
      </c>
      <c r="N80" s="81">
        <v>282</v>
      </c>
      <c r="O80" s="79" t="s">
        <v>18</v>
      </c>
      <c r="P80" s="82">
        <v>0</v>
      </c>
      <c r="Q80" s="82">
        <v>24</v>
      </c>
      <c r="R80" s="83">
        <v>0</v>
      </c>
      <c r="S80" s="83">
        <v>48</v>
      </c>
      <c r="T80" s="83">
        <v>36</v>
      </c>
      <c r="U80" s="83">
        <v>54</v>
      </c>
      <c r="V80" s="83">
        <v>0</v>
      </c>
      <c r="W80" s="83">
        <v>36</v>
      </c>
      <c r="X80" s="83">
        <v>0</v>
      </c>
      <c r="Y80" s="83">
        <v>0</v>
      </c>
      <c r="Z80" s="83">
        <v>0</v>
      </c>
      <c r="AA80" s="83">
        <v>0</v>
      </c>
      <c r="AB80" s="83">
        <v>0</v>
      </c>
      <c r="AC80" s="83">
        <v>0</v>
      </c>
      <c r="AD80" s="83">
        <v>0</v>
      </c>
      <c r="AE80" s="83">
        <v>0</v>
      </c>
      <c r="AF80" s="83">
        <v>0</v>
      </c>
      <c r="AG80" s="83">
        <v>0</v>
      </c>
      <c r="AH80" s="83">
        <v>0</v>
      </c>
      <c r="AI80" s="83">
        <v>0</v>
      </c>
      <c r="AJ80" s="82">
        <v>0</v>
      </c>
      <c r="AK80" s="82">
        <v>0</v>
      </c>
      <c r="AL80" s="82">
        <v>0</v>
      </c>
      <c r="AM80" s="82">
        <v>0</v>
      </c>
      <c r="AN80" s="82">
        <v>0</v>
      </c>
      <c r="AO80" s="84">
        <f>SUM(P80:AN80)</f>
        <v>198</v>
      </c>
      <c r="AP80" s="85"/>
    </row>
    <row r="81" spans="1:42" ht="14.25" customHeight="1">
      <c r="A81" s="70">
        <v>45623</v>
      </c>
      <c r="B81" s="71" t="s">
        <v>15</v>
      </c>
      <c r="C81" s="72" t="str">
        <f>D81&amp;"-"&amp;M81</f>
        <v>U014627-444</v>
      </c>
      <c r="D81" s="73" t="s">
        <v>127</v>
      </c>
      <c r="E81" s="74" t="s">
        <v>48</v>
      </c>
      <c r="F81" s="74" t="s">
        <v>29</v>
      </c>
      <c r="G81" s="75">
        <v>45709</v>
      </c>
      <c r="H81" s="76">
        <v>45694</v>
      </c>
      <c r="I81" s="77">
        <v>45692</v>
      </c>
      <c r="J81" s="78">
        <v>45692</v>
      </c>
      <c r="K81" s="87">
        <f>+I81-G81</f>
        <v>-17</v>
      </c>
      <c r="L81" s="87">
        <f>+J81-G81</f>
        <v>-17</v>
      </c>
      <c r="M81" s="80">
        <v>444</v>
      </c>
      <c r="N81" s="81">
        <v>444</v>
      </c>
      <c r="O81" s="79" t="s">
        <v>18</v>
      </c>
      <c r="P81" s="82">
        <v>0</v>
      </c>
      <c r="Q81" s="82">
        <v>24</v>
      </c>
      <c r="R81" s="83">
        <v>0</v>
      </c>
      <c r="S81" s="83">
        <v>66</v>
      </c>
      <c r="T81" s="83">
        <v>60</v>
      </c>
      <c r="U81" s="83">
        <v>72</v>
      </c>
      <c r="V81" s="83">
        <v>0</v>
      </c>
      <c r="W81" s="83">
        <v>60</v>
      </c>
      <c r="X81" s="83">
        <v>0</v>
      </c>
      <c r="Y81" s="83">
        <v>0</v>
      </c>
      <c r="Z81" s="83">
        <v>0</v>
      </c>
      <c r="AA81" s="83">
        <v>0</v>
      </c>
      <c r="AB81" s="83">
        <v>0</v>
      </c>
      <c r="AC81" s="83">
        <v>0</v>
      </c>
      <c r="AD81" s="83">
        <v>0</v>
      </c>
      <c r="AE81" s="83">
        <v>0</v>
      </c>
      <c r="AF81" s="83">
        <v>0</v>
      </c>
      <c r="AG81" s="83">
        <v>0</v>
      </c>
      <c r="AH81" s="83">
        <v>0</v>
      </c>
      <c r="AI81" s="83">
        <v>0</v>
      </c>
      <c r="AJ81" s="82">
        <v>0</v>
      </c>
      <c r="AK81" s="82">
        <v>0</v>
      </c>
      <c r="AL81" s="82">
        <v>0</v>
      </c>
      <c r="AM81" s="82">
        <v>0</v>
      </c>
      <c r="AN81" s="82">
        <v>0</v>
      </c>
      <c r="AO81" s="84">
        <f>SUM(P81:AN81)</f>
        <v>282</v>
      </c>
      <c r="AP81" s="85"/>
    </row>
    <row r="82" spans="1:42" ht="14.25" customHeight="1">
      <c r="A82" s="70">
        <v>45623</v>
      </c>
      <c r="B82" s="71" t="s">
        <v>15</v>
      </c>
      <c r="C82" s="72" t="str">
        <f>D82&amp;"-"&amp;M82</f>
        <v>U014577-8106</v>
      </c>
      <c r="D82" s="73" t="s">
        <v>128</v>
      </c>
      <c r="E82" s="74" t="s">
        <v>16</v>
      </c>
      <c r="F82" s="74" t="s">
        <v>17</v>
      </c>
      <c r="G82" s="75">
        <v>45709</v>
      </c>
      <c r="H82" s="76">
        <v>45698</v>
      </c>
      <c r="I82" s="77">
        <v>45692</v>
      </c>
      <c r="J82" s="78">
        <v>45692</v>
      </c>
      <c r="K82" s="87">
        <f>+I82-G82</f>
        <v>-17</v>
      </c>
      <c r="L82" s="87">
        <f>+J82-G82</f>
        <v>-17</v>
      </c>
      <c r="M82" s="80">
        <v>8106</v>
      </c>
      <c r="N82" s="81">
        <v>8106</v>
      </c>
      <c r="O82" s="79" t="s">
        <v>18</v>
      </c>
      <c r="P82" s="82">
        <v>0</v>
      </c>
      <c r="Q82" s="82">
        <v>0</v>
      </c>
      <c r="R82" s="83">
        <v>0</v>
      </c>
      <c r="S82" s="83">
        <v>0</v>
      </c>
      <c r="T82" s="83">
        <v>0</v>
      </c>
      <c r="U82" s="83">
        <v>0</v>
      </c>
      <c r="V82" s="83">
        <v>0</v>
      </c>
      <c r="W82" s="83">
        <v>864</v>
      </c>
      <c r="X82" s="83">
        <v>1212</v>
      </c>
      <c r="Y82" s="83">
        <v>492</v>
      </c>
      <c r="Z82" s="83">
        <v>756</v>
      </c>
      <c r="AA82" s="83">
        <v>630</v>
      </c>
      <c r="AB82" s="83">
        <v>631</v>
      </c>
      <c r="AC82" s="83">
        <v>0</v>
      </c>
      <c r="AD82" s="83">
        <v>869</v>
      </c>
      <c r="AE82" s="83">
        <v>214</v>
      </c>
      <c r="AF82" s="83">
        <v>378</v>
      </c>
      <c r="AG82" s="83">
        <v>0</v>
      </c>
      <c r="AH82" s="83">
        <v>273</v>
      </c>
      <c r="AI82" s="83">
        <v>0</v>
      </c>
      <c r="AJ82" s="82">
        <v>24</v>
      </c>
      <c r="AK82" s="82">
        <v>0</v>
      </c>
      <c r="AL82" s="82">
        <v>0</v>
      </c>
      <c r="AM82" s="82">
        <v>0</v>
      </c>
      <c r="AN82" s="82">
        <v>0</v>
      </c>
      <c r="AO82" s="84">
        <f>SUM(P82:AN82)</f>
        <v>6343</v>
      </c>
      <c r="AP82" s="85"/>
    </row>
    <row r="83" spans="1:42" ht="14.25" customHeight="1">
      <c r="A83" s="70">
        <v>45622</v>
      </c>
      <c r="B83" s="71" t="s">
        <v>15</v>
      </c>
      <c r="C83" s="72" t="str">
        <f>D83&amp;"-"&amp;M83</f>
        <v>7780907-786</v>
      </c>
      <c r="D83" s="73" t="s">
        <v>139</v>
      </c>
      <c r="E83" s="74" t="s">
        <v>22</v>
      </c>
      <c r="F83" s="74" t="s">
        <v>23</v>
      </c>
      <c r="G83" s="75">
        <v>45709</v>
      </c>
      <c r="H83" s="76">
        <v>45697</v>
      </c>
      <c r="I83" s="77">
        <v>45695</v>
      </c>
      <c r="J83" s="78">
        <v>45695</v>
      </c>
      <c r="K83" s="87">
        <f>+I83-G83</f>
        <v>-14</v>
      </c>
      <c r="L83" s="87">
        <f>+J83-G83</f>
        <v>-14</v>
      </c>
      <c r="M83" s="80">
        <v>786</v>
      </c>
      <c r="N83" s="81">
        <v>786</v>
      </c>
      <c r="O83" s="79" t="s">
        <v>18</v>
      </c>
      <c r="P83" s="82">
        <v>6</v>
      </c>
      <c r="Q83" s="82">
        <v>24</v>
      </c>
      <c r="R83" s="83">
        <v>30</v>
      </c>
      <c r="S83" s="83">
        <v>60</v>
      </c>
      <c r="T83" s="83">
        <v>66</v>
      </c>
      <c r="U83" s="83">
        <v>72</v>
      </c>
      <c r="V83" s="83">
        <v>48</v>
      </c>
      <c r="W83" s="83">
        <v>42</v>
      </c>
      <c r="X83" s="83">
        <v>36</v>
      </c>
      <c r="Y83" s="83">
        <v>48</v>
      </c>
      <c r="Z83" s="83">
        <v>60</v>
      </c>
      <c r="AA83" s="83">
        <v>72</v>
      </c>
      <c r="AB83" s="83">
        <v>54</v>
      </c>
      <c r="AC83" s="83">
        <v>42</v>
      </c>
      <c r="AD83" s="83">
        <v>30</v>
      </c>
      <c r="AE83" s="83">
        <v>36</v>
      </c>
      <c r="AF83" s="83">
        <v>24</v>
      </c>
      <c r="AG83" s="83">
        <v>18</v>
      </c>
      <c r="AH83" s="83">
        <v>18</v>
      </c>
      <c r="AI83" s="83">
        <v>0</v>
      </c>
      <c r="AJ83" s="82">
        <v>0</v>
      </c>
      <c r="AK83" s="82">
        <v>0</v>
      </c>
      <c r="AL83" s="82">
        <v>0</v>
      </c>
      <c r="AM83" s="82">
        <v>0</v>
      </c>
      <c r="AN83" s="82">
        <v>0</v>
      </c>
      <c r="AO83" s="84">
        <f>SUM(P83:AN83)</f>
        <v>786</v>
      </c>
      <c r="AP83" s="85"/>
    </row>
    <row r="84" spans="1:42" ht="14.25" customHeight="1">
      <c r="A84" s="70">
        <v>45623</v>
      </c>
      <c r="B84" s="71" t="s">
        <v>15</v>
      </c>
      <c r="C84" s="72" t="str">
        <f>D84&amp;"-"&amp;M84</f>
        <v>U014471-792</v>
      </c>
      <c r="D84" s="73" t="s">
        <v>140</v>
      </c>
      <c r="E84" s="74" t="s">
        <v>19</v>
      </c>
      <c r="F84" s="74" t="s">
        <v>20</v>
      </c>
      <c r="G84" s="75">
        <v>45709</v>
      </c>
      <c r="H84" s="76">
        <v>45692</v>
      </c>
      <c r="I84" s="77">
        <v>45695</v>
      </c>
      <c r="J84" s="78">
        <v>45695</v>
      </c>
      <c r="K84" s="87">
        <f>+I84-G84</f>
        <v>-14</v>
      </c>
      <c r="L84" s="87">
        <f>+J84-G84</f>
        <v>-14</v>
      </c>
      <c r="M84" s="80">
        <v>792</v>
      </c>
      <c r="N84" s="81">
        <v>180</v>
      </c>
      <c r="O84" s="79" t="s">
        <v>18</v>
      </c>
      <c r="P84" s="82">
        <v>0</v>
      </c>
      <c r="Q84" s="82">
        <v>0</v>
      </c>
      <c r="R84" s="83">
        <v>0</v>
      </c>
      <c r="S84" s="83">
        <v>60</v>
      </c>
      <c r="T84" s="83">
        <v>120</v>
      </c>
      <c r="U84" s="83">
        <v>0</v>
      </c>
      <c r="V84" s="83">
        <v>0</v>
      </c>
      <c r="W84" s="83">
        <v>0</v>
      </c>
      <c r="X84" s="83">
        <v>0</v>
      </c>
      <c r="Y84" s="83">
        <v>0</v>
      </c>
      <c r="Z84" s="83">
        <v>0</v>
      </c>
      <c r="AA84" s="83">
        <v>0</v>
      </c>
      <c r="AB84" s="83">
        <v>0</v>
      </c>
      <c r="AC84" s="83">
        <v>0</v>
      </c>
      <c r="AD84" s="83">
        <v>0</v>
      </c>
      <c r="AE84" s="83">
        <v>0</v>
      </c>
      <c r="AF84" s="83">
        <v>0</v>
      </c>
      <c r="AG84" s="83">
        <v>0</v>
      </c>
      <c r="AH84" s="83">
        <v>0</v>
      </c>
      <c r="AI84" s="83">
        <v>0</v>
      </c>
      <c r="AJ84" s="82">
        <v>0</v>
      </c>
      <c r="AK84" s="82">
        <v>0</v>
      </c>
      <c r="AL84" s="82">
        <v>0</v>
      </c>
      <c r="AM84" s="82">
        <v>0</v>
      </c>
      <c r="AN84" s="82">
        <v>0</v>
      </c>
      <c r="AO84" s="84">
        <f>SUM(P84:AN84)</f>
        <v>180</v>
      </c>
      <c r="AP84" s="85"/>
    </row>
    <row r="85" spans="1:42" ht="14.25" customHeight="1">
      <c r="A85" s="70">
        <v>45623</v>
      </c>
      <c r="B85" s="71" t="s">
        <v>15</v>
      </c>
      <c r="C85" s="72" t="str">
        <f>D85&amp;"-"&amp;M85</f>
        <v>U014606-312</v>
      </c>
      <c r="D85" s="73" t="s">
        <v>141</v>
      </c>
      <c r="E85" s="74" t="s">
        <v>19</v>
      </c>
      <c r="F85" s="74" t="s">
        <v>20</v>
      </c>
      <c r="G85" s="75">
        <v>45709</v>
      </c>
      <c r="H85" s="76">
        <v>45692</v>
      </c>
      <c r="I85" s="77">
        <v>45695</v>
      </c>
      <c r="J85" s="78">
        <v>45695</v>
      </c>
      <c r="K85" s="87">
        <f>+I85-G85</f>
        <v>-14</v>
      </c>
      <c r="L85" s="87">
        <f>+J85-G85</f>
        <v>-14</v>
      </c>
      <c r="M85" s="80">
        <v>312</v>
      </c>
      <c r="N85" s="81">
        <v>108</v>
      </c>
      <c r="O85" s="79" t="s">
        <v>18</v>
      </c>
      <c r="P85" s="82">
        <v>0</v>
      </c>
      <c r="Q85" s="82">
        <v>0</v>
      </c>
      <c r="R85" s="83">
        <v>0</v>
      </c>
      <c r="S85" s="83">
        <v>0</v>
      </c>
      <c r="T85" s="83">
        <v>0</v>
      </c>
      <c r="U85" s="83">
        <v>0</v>
      </c>
      <c r="V85" s="83">
        <v>0</v>
      </c>
      <c r="W85" s="83">
        <v>0</v>
      </c>
      <c r="X85" s="83">
        <v>0</v>
      </c>
      <c r="Y85" s="83">
        <v>0</v>
      </c>
      <c r="Z85" s="83">
        <v>36</v>
      </c>
      <c r="AA85" s="83">
        <v>36</v>
      </c>
      <c r="AB85" s="83">
        <v>0</v>
      </c>
      <c r="AC85" s="83">
        <v>0</v>
      </c>
      <c r="AD85" s="83">
        <v>0</v>
      </c>
      <c r="AE85" s="83">
        <v>0</v>
      </c>
      <c r="AF85" s="83">
        <v>0</v>
      </c>
      <c r="AG85" s="83">
        <v>0</v>
      </c>
      <c r="AH85" s="83">
        <v>12</v>
      </c>
      <c r="AI85" s="83">
        <v>0</v>
      </c>
      <c r="AJ85" s="82">
        <v>0</v>
      </c>
      <c r="AK85" s="82">
        <v>0</v>
      </c>
      <c r="AL85" s="82">
        <v>0</v>
      </c>
      <c r="AM85" s="82">
        <v>0</v>
      </c>
      <c r="AN85" s="82">
        <v>0</v>
      </c>
      <c r="AO85" s="84">
        <f>SUM(P85:AN85)</f>
        <v>84</v>
      </c>
      <c r="AP85" s="85"/>
    </row>
    <row r="86" spans="1:42" ht="14.25" customHeight="1">
      <c r="A86" s="70">
        <v>45623</v>
      </c>
      <c r="B86" s="71" t="s">
        <v>15</v>
      </c>
      <c r="C86" s="72" t="str">
        <f>D86&amp;"-"&amp;M86</f>
        <v>U014607-144</v>
      </c>
      <c r="D86" s="73" t="s">
        <v>142</v>
      </c>
      <c r="E86" s="74" t="s">
        <v>19</v>
      </c>
      <c r="F86" s="74" t="s">
        <v>20</v>
      </c>
      <c r="G86" s="75">
        <v>45709</v>
      </c>
      <c r="H86" s="76">
        <v>45692</v>
      </c>
      <c r="I86" s="77">
        <v>45695</v>
      </c>
      <c r="J86" s="78">
        <v>45695</v>
      </c>
      <c r="K86" s="87">
        <f>+I86-G86</f>
        <v>-14</v>
      </c>
      <c r="L86" s="87">
        <f>+J86-G86</f>
        <v>-14</v>
      </c>
      <c r="M86" s="80">
        <v>144</v>
      </c>
      <c r="N86" s="81">
        <v>54</v>
      </c>
      <c r="O86" s="79" t="s">
        <v>18</v>
      </c>
      <c r="P86" s="82">
        <v>0</v>
      </c>
      <c r="Q86" s="82">
        <v>12</v>
      </c>
      <c r="R86" s="83">
        <v>0</v>
      </c>
      <c r="S86" s="83">
        <v>24</v>
      </c>
      <c r="T86" s="83">
        <v>18</v>
      </c>
      <c r="U86" s="83">
        <v>0</v>
      </c>
      <c r="V86" s="83">
        <v>0</v>
      </c>
      <c r="W86" s="83">
        <v>0</v>
      </c>
      <c r="X86" s="83">
        <v>0</v>
      </c>
      <c r="Y86" s="83">
        <v>0</v>
      </c>
      <c r="Z86" s="83">
        <v>0</v>
      </c>
      <c r="AA86" s="83">
        <v>0</v>
      </c>
      <c r="AB86" s="83">
        <v>0</v>
      </c>
      <c r="AC86" s="83">
        <v>0</v>
      </c>
      <c r="AD86" s="83">
        <v>0</v>
      </c>
      <c r="AE86" s="83">
        <v>0</v>
      </c>
      <c r="AF86" s="83">
        <v>0</v>
      </c>
      <c r="AG86" s="83">
        <v>0</v>
      </c>
      <c r="AH86" s="83">
        <v>0</v>
      </c>
      <c r="AI86" s="83">
        <v>0</v>
      </c>
      <c r="AJ86" s="82">
        <v>0</v>
      </c>
      <c r="AK86" s="89">
        <v>0</v>
      </c>
      <c r="AL86" s="82">
        <v>0</v>
      </c>
      <c r="AM86" s="82">
        <v>0</v>
      </c>
      <c r="AN86" s="82">
        <v>0</v>
      </c>
      <c r="AO86" s="84">
        <f>SUM(P86:AN86)</f>
        <v>54</v>
      </c>
      <c r="AP86" s="85"/>
    </row>
    <row r="87" spans="1:42" ht="14.25" customHeight="1">
      <c r="A87" s="70">
        <v>45623</v>
      </c>
      <c r="B87" s="71" t="s">
        <v>15</v>
      </c>
      <c r="C87" s="72" t="str">
        <f>D87&amp;"-"&amp;M87</f>
        <v>U014616-264</v>
      </c>
      <c r="D87" s="73" t="s">
        <v>143</v>
      </c>
      <c r="E87" s="74" t="s">
        <v>19</v>
      </c>
      <c r="F87" s="74" t="s">
        <v>20</v>
      </c>
      <c r="G87" s="75">
        <v>45709</v>
      </c>
      <c r="H87" s="76">
        <v>45692</v>
      </c>
      <c r="I87" s="77">
        <v>45695</v>
      </c>
      <c r="J87" s="78">
        <v>45695</v>
      </c>
      <c r="K87" s="87">
        <f>+I87-G87</f>
        <v>-14</v>
      </c>
      <c r="L87" s="87">
        <f>+J87-G87</f>
        <v>-14</v>
      </c>
      <c r="M87" s="80">
        <v>264</v>
      </c>
      <c r="N87" s="81">
        <v>96</v>
      </c>
      <c r="O87" s="79" t="s">
        <v>18</v>
      </c>
      <c r="P87" s="82">
        <v>0</v>
      </c>
      <c r="Q87" s="82">
        <v>0</v>
      </c>
      <c r="R87" s="83">
        <v>0</v>
      </c>
      <c r="S87" s="83">
        <v>0</v>
      </c>
      <c r="T87" s="83">
        <v>0</v>
      </c>
      <c r="U87" s="83">
        <v>0</v>
      </c>
      <c r="V87" s="83">
        <v>0</v>
      </c>
      <c r="W87" s="83">
        <v>0</v>
      </c>
      <c r="X87" s="83">
        <v>0</v>
      </c>
      <c r="Y87" s="83">
        <v>0</v>
      </c>
      <c r="Z87" s="83">
        <v>24</v>
      </c>
      <c r="AA87" s="83">
        <v>36</v>
      </c>
      <c r="AB87" s="83">
        <v>0</v>
      </c>
      <c r="AC87" s="83">
        <v>0</v>
      </c>
      <c r="AD87" s="83">
        <v>0</v>
      </c>
      <c r="AE87" s="83">
        <v>0</v>
      </c>
      <c r="AF87" s="83">
        <v>0</v>
      </c>
      <c r="AG87" s="83">
        <v>0</v>
      </c>
      <c r="AH87" s="83">
        <v>12</v>
      </c>
      <c r="AI87" s="83">
        <v>0</v>
      </c>
      <c r="AJ87" s="82">
        <v>0</v>
      </c>
      <c r="AK87" s="89">
        <v>0</v>
      </c>
      <c r="AL87" s="82">
        <v>0</v>
      </c>
      <c r="AM87" s="82">
        <v>0</v>
      </c>
      <c r="AN87" s="82">
        <v>0</v>
      </c>
      <c r="AO87" s="84">
        <f>SUM(P87:AN87)</f>
        <v>72</v>
      </c>
      <c r="AP87" s="85"/>
    </row>
    <row r="88" spans="1:42" ht="14.25" customHeight="1">
      <c r="A88" s="70">
        <v>45623</v>
      </c>
      <c r="B88" s="71" t="s">
        <v>15</v>
      </c>
      <c r="C88" s="72" t="str">
        <f>D88&amp;"-"&amp;M88</f>
        <v>U014626-252</v>
      </c>
      <c r="D88" s="73" t="s">
        <v>144</v>
      </c>
      <c r="E88" s="74" t="s">
        <v>19</v>
      </c>
      <c r="F88" s="74" t="s">
        <v>20</v>
      </c>
      <c r="G88" s="75">
        <v>45709</v>
      </c>
      <c r="H88" s="76">
        <v>45692</v>
      </c>
      <c r="I88" s="77">
        <v>45695</v>
      </c>
      <c r="J88" s="78">
        <v>45695</v>
      </c>
      <c r="K88" s="87">
        <f>+I88-G88</f>
        <v>-14</v>
      </c>
      <c r="L88" s="87">
        <f>+J88-G88</f>
        <v>-14</v>
      </c>
      <c r="M88" s="80">
        <v>252</v>
      </c>
      <c r="N88" s="81">
        <v>132</v>
      </c>
      <c r="O88" s="79" t="s">
        <v>18</v>
      </c>
      <c r="P88" s="82">
        <v>6</v>
      </c>
      <c r="Q88" s="82">
        <v>18</v>
      </c>
      <c r="R88" s="83">
        <v>0</v>
      </c>
      <c r="S88" s="83">
        <v>42</v>
      </c>
      <c r="T88" s="83">
        <v>30</v>
      </c>
      <c r="U88" s="83">
        <v>0</v>
      </c>
      <c r="V88" s="83">
        <v>0</v>
      </c>
      <c r="W88" s="83">
        <v>0</v>
      </c>
      <c r="X88" s="83">
        <v>0</v>
      </c>
      <c r="Y88" s="83">
        <v>0</v>
      </c>
      <c r="Z88" s="83">
        <v>0</v>
      </c>
      <c r="AA88" s="83">
        <v>0</v>
      </c>
      <c r="AB88" s="83">
        <v>0</v>
      </c>
      <c r="AC88" s="83">
        <v>0</v>
      </c>
      <c r="AD88" s="83">
        <v>0</v>
      </c>
      <c r="AE88" s="83">
        <v>0</v>
      </c>
      <c r="AF88" s="83">
        <v>0</v>
      </c>
      <c r="AG88" s="83">
        <v>0</v>
      </c>
      <c r="AH88" s="83">
        <v>0</v>
      </c>
      <c r="AI88" s="83">
        <v>0</v>
      </c>
      <c r="AJ88" s="82">
        <v>0</v>
      </c>
      <c r="AK88" s="89">
        <v>0</v>
      </c>
      <c r="AL88" s="82">
        <v>0</v>
      </c>
      <c r="AM88" s="82">
        <v>0</v>
      </c>
      <c r="AN88" s="82">
        <v>0</v>
      </c>
      <c r="AO88" s="84">
        <f>SUM(P88:AN88)</f>
        <v>96</v>
      </c>
      <c r="AP88" s="85"/>
    </row>
    <row r="89" spans="1:42" ht="14.25" customHeight="1">
      <c r="A89" s="70">
        <v>45623</v>
      </c>
      <c r="B89" s="71" t="s">
        <v>15</v>
      </c>
      <c r="C89" s="72" t="str">
        <f>D89&amp;"-"&amp;M89</f>
        <v>U014537-1200</v>
      </c>
      <c r="D89" s="73" t="s">
        <v>145</v>
      </c>
      <c r="E89" s="74" t="s">
        <v>48</v>
      </c>
      <c r="F89" s="74" t="s">
        <v>29</v>
      </c>
      <c r="G89" s="75">
        <v>45709</v>
      </c>
      <c r="H89" s="76">
        <v>45685</v>
      </c>
      <c r="I89" s="77">
        <v>45695</v>
      </c>
      <c r="J89" s="78">
        <v>45695</v>
      </c>
      <c r="K89" s="87">
        <f>+I89-G89</f>
        <v>-14</v>
      </c>
      <c r="L89" s="87">
        <f>+J89-G89</f>
        <v>-14</v>
      </c>
      <c r="M89" s="80">
        <v>1200</v>
      </c>
      <c r="N89" s="81">
        <v>1200</v>
      </c>
      <c r="O89" s="79" t="s">
        <v>18</v>
      </c>
      <c r="P89" s="82">
        <v>0</v>
      </c>
      <c r="Q89" s="82">
        <v>180</v>
      </c>
      <c r="R89" s="83">
        <v>0</v>
      </c>
      <c r="S89" s="83">
        <v>252</v>
      </c>
      <c r="T89" s="83">
        <v>198</v>
      </c>
      <c r="U89" s="83">
        <v>210</v>
      </c>
      <c r="V89" s="83">
        <v>168</v>
      </c>
      <c r="W89" s="83">
        <v>0</v>
      </c>
      <c r="X89" s="83">
        <v>0</v>
      </c>
      <c r="Y89" s="83">
        <v>0</v>
      </c>
      <c r="Z89" s="83">
        <v>0</v>
      </c>
      <c r="AA89" s="83">
        <v>0</v>
      </c>
      <c r="AB89" s="83">
        <v>0</v>
      </c>
      <c r="AC89" s="83">
        <v>0</v>
      </c>
      <c r="AD89" s="83">
        <v>0</v>
      </c>
      <c r="AE89" s="83">
        <v>0</v>
      </c>
      <c r="AF89" s="83">
        <v>0</v>
      </c>
      <c r="AG89" s="83">
        <v>0</v>
      </c>
      <c r="AH89" s="83">
        <v>0</v>
      </c>
      <c r="AI89" s="83">
        <v>0</v>
      </c>
      <c r="AJ89" s="82">
        <v>0</v>
      </c>
      <c r="AK89" s="82">
        <v>0</v>
      </c>
      <c r="AL89" s="82">
        <v>0</v>
      </c>
      <c r="AM89" s="82">
        <v>0</v>
      </c>
      <c r="AN89" s="82">
        <v>0</v>
      </c>
      <c r="AO89" s="84">
        <f>SUM(P89:AN89)</f>
        <v>1008</v>
      </c>
      <c r="AP89" s="85"/>
    </row>
    <row r="90" spans="1:42" ht="14.25" customHeight="1">
      <c r="A90" s="70">
        <v>45628</v>
      </c>
      <c r="B90" s="71" t="s">
        <v>15</v>
      </c>
      <c r="C90" s="72" t="str">
        <f>D90&amp;"-"&amp;M90</f>
        <v>U015003-6468</v>
      </c>
      <c r="D90" s="73" t="s">
        <v>146</v>
      </c>
      <c r="E90" s="74" t="s">
        <v>48</v>
      </c>
      <c r="F90" s="74" t="s">
        <v>29</v>
      </c>
      <c r="G90" s="75">
        <v>45709</v>
      </c>
      <c r="H90" s="76">
        <v>45685</v>
      </c>
      <c r="I90" s="77">
        <v>45701</v>
      </c>
      <c r="J90" s="78">
        <v>45695</v>
      </c>
      <c r="K90" s="87">
        <f>+I90-G90</f>
        <v>-8</v>
      </c>
      <c r="L90" s="87">
        <f>+J90-G90</f>
        <v>-14</v>
      </c>
      <c r="M90" s="80">
        <v>6468</v>
      </c>
      <c r="N90" s="81">
        <v>6468</v>
      </c>
      <c r="O90" s="79" t="s">
        <v>18</v>
      </c>
      <c r="P90" s="82">
        <v>0</v>
      </c>
      <c r="Q90" s="82">
        <v>0</v>
      </c>
      <c r="R90" s="83">
        <v>0</v>
      </c>
      <c r="S90" s="83">
        <v>0</v>
      </c>
      <c r="T90" s="83">
        <v>0</v>
      </c>
      <c r="U90" s="83">
        <v>0</v>
      </c>
      <c r="V90" s="83">
        <v>0</v>
      </c>
      <c r="W90" s="83">
        <v>972</v>
      </c>
      <c r="X90" s="83">
        <v>1325</v>
      </c>
      <c r="Y90" s="83">
        <v>1070</v>
      </c>
      <c r="Z90" s="83">
        <v>0</v>
      </c>
      <c r="AA90" s="83">
        <v>612</v>
      </c>
      <c r="AB90" s="83">
        <v>390</v>
      </c>
      <c r="AC90" s="83">
        <v>336</v>
      </c>
      <c r="AD90" s="83">
        <v>254</v>
      </c>
      <c r="AE90" s="83">
        <v>144</v>
      </c>
      <c r="AF90" s="83">
        <v>204</v>
      </c>
      <c r="AG90" s="83">
        <v>0</v>
      </c>
      <c r="AH90" s="83">
        <v>57</v>
      </c>
      <c r="AI90" s="83">
        <v>0</v>
      </c>
      <c r="AJ90" s="82">
        <v>0</v>
      </c>
      <c r="AK90" s="82">
        <v>0</v>
      </c>
      <c r="AL90" s="82">
        <v>0</v>
      </c>
      <c r="AM90" s="82">
        <v>0</v>
      </c>
      <c r="AN90" s="82">
        <v>0</v>
      </c>
      <c r="AO90" s="84">
        <f>SUM(P90:AN90)</f>
        <v>5364</v>
      </c>
      <c r="AP90" s="85"/>
    </row>
    <row r="91" spans="1:42" ht="14.25" customHeight="1">
      <c r="A91" s="70">
        <v>45623</v>
      </c>
      <c r="B91" s="71" t="s">
        <v>15</v>
      </c>
      <c r="C91" s="72" t="str">
        <f>D91&amp;"-"&amp;M91</f>
        <v>U014518-1206</v>
      </c>
      <c r="D91" s="73" t="s">
        <v>153</v>
      </c>
      <c r="E91" s="74" t="s">
        <v>16</v>
      </c>
      <c r="F91" s="74" t="s">
        <v>17</v>
      </c>
      <c r="G91" s="75">
        <v>45709</v>
      </c>
      <c r="H91" s="76">
        <v>45685</v>
      </c>
      <c r="I91" s="77">
        <v>45698</v>
      </c>
      <c r="J91" s="78">
        <v>45698</v>
      </c>
      <c r="K91" s="87">
        <f>+I91-G91</f>
        <v>-11</v>
      </c>
      <c r="L91" s="87">
        <f>+J91-G91</f>
        <v>-11</v>
      </c>
      <c r="M91" s="80">
        <v>1206</v>
      </c>
      <c r="N91" s="81">
        <v>1206</v>
      </c>
      <c r="O91" s="79" t="s">
        <v>18</v>
      </c>
      <c r="P91" s="82">
        <v>0</v>
      </c>
      <c r="Q91" s="82">
        <v>0</v>
      </c>
      <c r="R91" s="83">
        <v>0</v>
      </c>
      <c r="S91" s="83">
        <v>0</v>
      </c>
      <c r="T91" s="83">
        <v>0</v>
      </c>
      <c r="U91" s="83">
        <v>0</v>
      </c>
      <c r="V91" s="83">
        <v>0</v>
      </c>
      <c r="W91" s="83">
        <v>12</v>
      </c>
      <c r="X91" s="83">
        <v>126</v>
      </c>
      <c r="Y91" s="83">
        <v>72</v>
      </c>
      <c r="Z91" s="83">
        <v>186</v>
      </c>
      <c r="AA91" s="83">
        <v>180</v>
      </c>
      <c r="AB91" s="83">
        <v>186</v>
      </c>
      <c r="AC91" s="83">
        <v>0</v>
      </c>
      <c r="AD91" s="83">
        <v>144</v>
      </c>
      <c r="AE91" s="83">
        <v>60</v>
      </c>
      <c r="AF91" s="83">
        <v>84</v>
      </c>
      <c r="AG91" s="83">
        <v>0</v>
      </c>
      <c r="AH91" s="83">
        <v>48</v>
      </c>
      <c r="AI91" s="83">
        <v>0</v>
      </c>
      <c r="AJ91" s="82">
        <v>0</v>
      </c>
      <c r="AK91" s="82">
        <v>0</v>
      </c>
      <c r="AL91" s="82">
        <v>0</v>
      </c>
      <c r="AM91" s="82">
        <v>0</v>
      </c>
      <c r="AN91" s="82">
        <v>0</v>
      </c>
      <c r="AO91" s="84">
        <f>SUM(P91:AN91)</f>
        <v>1098</v>
      </c>
      <c r="AP91" s="85"/>
    </row>
    <row r="92" spans="1:42" ht="14.25" customHeight="1">
      <c r="A92" s="70">
        <v>45623</v>
      </c>
      <c r="B92" s="71" t="s">
        <v>15</v>
      </c>
      <c r="C92" s="72" t="str">
        <f>D92&amp;"-"&amp;M92</f>
        <v>U014536-1788</v>
      </c>
      <c r="D92" s="73" t="s">
        <v>154</v>
      </c>
      <c r="E92" s="74" t="s">
        <v>16</v>
      </c>
      <c r="F92" s="74" t="s">
        <v>17</v>
      </c>
      <c r="G92" s="75">
        <v>45709</v>
      </c>
      <c r="H92" s="76">
        <v>45685</v>
      </c>
      <c r="I92" s="77">
        <v>45698</v>
      </c>
      <c r="J92" s="78">
        <v>45698</v>
      </c>
      <c r="K92" s="87">
        <f>+I92-G92</f>
        <v>-11</v>
      </c>
      <c r="L92" s="87">
        <f>+J92-G92</f>
        <v>-11</v>
      </c>
      <c r="M92" s="80">
        <v>1788</v>
      </c>
      <c r="N92" s="81">
        <v>1788</v>
      </c>
      <c r="O92" s="79" t="s">
        <v>18</v>
      </c>
      <c r="P92" s="82">
        <v>0</v>
      </c>
      <c r="Q92" s="82">
        <v>0</v>
      </c>
      <c r="R92" s="83">
        <v>0</v>
      </c>
      <c r="S92" s="83">
        <v>0</v>
      </c>
      <c r="T92" s="83">
        <v>0</v>
      </c>
      <c r="U92" s="83">
        <v>0</v>
      </c>
      <c r="V92" s="83">
        <v>0</v>
      </c>
      <c r="W92" s="83">
        <v>12</v>
      </c>
      <c r="X92" s="83">
        <v>186</v>
      </c>
      <c r="Y92" s="83">
        <v>108</v>
      </c>
      <c r="Z92" s="83">
        <v>276</v>
      </c>
      <c r="AA92" s="83">
        <v>270</v>
      </c>
      <c r="AB92" s="83">
        <v>282</v>
      </c>
      <c r="AC92" s="83">
        <v>0</v>
      </c>
      <c r="AD92" s="83">
        <v>210</v>
      </c>
      <c r="AE92" s="83">
        <v>90</v>
      </c>
      <c r="AF92" s="83">
        <v>120</v>
      </c>
      <c r="AG92" s="83">
        <v>0</v>
      </c>
      <c r="AH92" s="83">
        <v>72</v>
      </c>
      <c r="AI92" s="83">
        <v>0</v>
      </c>
      <c r="AJ92" s="82">
        <v>0</v>
      </c>
      <c r="AK92" s="82">
        <v>0</v>
      </c>
      <c r="AL92" s="82">
        <v>0</v>
      </c>
      <c r="AM92" s="82">
        <v>0</v>
      </c>
      <c r="AN92" s="82">
        <v>0</v>
      </c>
      <c r="AO92" s="84">
        <f>SUM(P92:AN92)</f>
        <v>1626</v>
      </c>
      <c r="AP92" s="85"/>
    </row>
    <row r="93" spans="1:42" ht="14.25" customHeight="1">
      <c r="A93" s="70">
        <v>45623</v>
      </c>
      <c r="B93" s="71" t="s">
        <v>15</v>
      </c>
      <c r="C93" s="72" t="str">
        <f>D93&amp;"-"&amp;M93</f>
        <v>U014540-3006</v>
      </c>
      <c r="D93" s="73" t="s">
        <v>155</v>
      </c>
      <c r="E93" s="74" t="s">
        <v>16</v>
      </c>
      <c r="F93" s="74" t="s">
        <v>17</v>
      </c>
      <c r="G93" s="75">
        <v>45709</v>
      </c>
      <c r="H93" s="76">
        <v>45685</v>
      </c>
      <c r="I93" s="77">
        <v>45698</v>
      </c>
      <c r="J93" s="78">
        <v>45698</v>
      </c>
      <c r="K93" s="87">
        <f>+I93-G93</f>
        <v>-11</v>
      </c>
      <c r="L93" s="87">
        <f>+J93-G93</f>
        <v>-11</v>
      </c>
      <c r="M93" s="80">
        <v>3006</v>
      </c>
      <c r="N93" s="81">
        <v>3006</v>
      </c>
      <c r="O93" s="79" t="s">
        <v>18</v>
      </c>
      <c r="P93" s="82">
        <v>0</v>
      </c>
      <c r="Q93" s="82">
        <v>0</v>
      </c>
      <c r="R93" s="83">
        <v>0</v>
      </c>
      <c r="S93" s="83">
        <v>0</v>
      </c>
      <c r="T93" s="83">
        <v>0</v>
      </c>
      <c r="U93" s="83">
        <v>0</v>
      </c>
      <c r="V93" s="83">
        <v>0</v>
      </c>
      <c r="W93" s="83">
        <v>24</v>
      </c>
      <c r="X93" s="83">
        <v>306</v>
      </c>
      <c r="Y93" s="83">
        <v>180</v>
      </c>
      <c r="Z93" s="83">
        <v>462</v>
      </c>
      <c r="AA93" s="83">
        <v>456</v>
      </c>
      <c r="AB93" s="83">
        <v>468</v>
      </c>
      <c r="AC93" s="83">
        <v>265</v>
      </c>
      <c r="AD93" s="83">
        <v>354</v>
      </c>
      <c r="AE93" s="83">
        <v>144</v>
      </c>
      <c r="AF93" s="83">
        <v>204</v>
      </c>
      <c r="AG93" s="83">
        <v>0</v>
      </c>
      <c r="AH93" s="83">
        <v>120</v>
      </c>
      <c r="AI93" s="83">
        <v>0</v>
      </c>
      <c r="AJ93" s="82">
        <v>18</v>
      </c>
      <c r="AK93" s="82">
        <v>0</v>
      </c>
      <c r="AL93" s="82">
        <v>0</v>
      </c>
      <c r="AM93" s="82">
        <v>0</v>
      </c>
      <c r="AN93" s="82">
        <v>0</v>
      </c>
      <c r="AO93" s="84">
        <f>SUM(P93:AN93)</f>
        <v>3001</v>
      </c>
      <c r="AP93" s="85"/>
    </row>
    <row r="94" spans="1:42" ht="14.25" customHeight="1">
      <c r="A94" s="70">
        <v>45623</v>
      </c>
      <c r="B94" s="71" t="s">
        <v>15</v>
      </c>
      <c r="C94" s="72" t="str">
        <f>D94&amp;"-"&amp;M94</f>
        <v>U014554-2670</v>
      </c>
      <c r="D94" s="73" t="s">
        <v>156</v>
      </c>
      <c r="E94" s="74" t="s">
        <v>16</v>
      </c>
      <c r="F94" s="74" t="s">
        <v>17</v>
      </c>
      <c r="G94" s="75">
        <v>45709</v>
      </c>
      <c r="H94" s="76">
        <v>45685</v>
      </c>
      <c r="I94" s="77">
        <v>45698</v>
      </c>
      <c r="J94" s="78">
        <v>45698</v>
      </c>
      <c r="K94" s="87">
        <f>+I94-G94</f>
        <v>-11</v>
      </c>
      <c r="L94" s="87">
        <f>+J94-G94</f>
        <v>-11</v>
      </c>
      <c r="M94" s="80">
        <v>2670</v>
      </c>
      <c r="N94" s="81">
        <v>2670</v>
      </c>
      <c r="O94" s="79" t="s">
        <v>18</v>
      </c>
      <c r="P94" s="82">
        <v>0</v>
      </c>
      <c r="Q94" s="82">
        <v>0</v>
      </c>
      <c r="R94" s="83">
        <v>0</v>
      </c>
      <c r="S94" s="83">
        <v>0</v>
      </c>
      <c r="T94" s="83">
        <v>0</v>
      </c>
      <c r="U94" s="83">
        <v>0</v>
      </c>
      <c r="V94" s="83">
        <v>0</v>
      </c>
      <c r="W94" s="83">
        <v>144</v>
      </c>
      <c r="X94" s="83">
        <v>492</v>
      </c>
      <c r="Y94" s="83">
        <v>132</v>
      </c>
      <c r="Z94" s="83">
        <v>228</v>
      </c>
      <c r="AA94" s="83">
        <v>252</v>
      </c>
      <c r="AB94" s="83">
        <v>168</v>
      </c>
      <c r="AC94" s="83">
        <v>156</v>
      </c>
      <c r="AD94" s="83">
        <v>96</v>
      </c>
      <c r="AE94" s="83">
        <v>306</v>
      </c>
      <c r="AF94" s="83">
        <v>366</v>
      </c>
      <c r="AG94" s="83">
        <v>0</v>
      </c>
      <c r="AH94" s="83">
        <v>258</v>
      </c>
      <c r="AI94" s="83">
        <v>0</v>
      </c>
      <c r="AJ94" s="82">
        <v>72</v>
      </c>
      <c r="AK94" s="82">
        <v>0</v>
      </c>
      <c r="AL94" s="82">
        <v>0</v>
      </c>
      <c r="AM94" s="82">
        <v>0</v>
      </c>
      <c r="AN94" s="82">
        <v>0</v>
      </c>
      <c r="AO94" s="84">
        <f>SUM(P94:AN94)</f>
        <v>2670</v>
      </c>
      <c r="AP94" s="85"/>
    </row>
    <row r="95" spans="1:42" ht="14.25" customHeight="1">
      <c r="A95" s="70">
        <v>45623</v>
      </c>
      <c r="B95" s="71" t="s">
        <v>15</v>
      </c>
      <c r="C95" s="72" t="str">
        <f>D95&amp;"-"&amp;M95</f>
        <v>U014533-1266</v>
      </c>
      <c r="D95" s="73" t="s">
        <v>157</v>
      </c>
      <c r="E95" s="74" t="s">
        <v>19</v>
      </c>
      <c r="F95" s="74" t="s">
        <v>20</v>
      </c>
      <c r="G95" s="75">
        <v>45709</v>
      </c>
      <c r="H95" s="76">
        <v>45685</v>
      </c>
      <c r="I95" s="77">
        <v>45698</v>
      </c>
      <c r="J95" s="78">
        <v>45698</v>
      </c>
      <c r="K95" s="87">
        <f>+I95-G95</f>
        <v>-11</v>
      </c>
      <c r="L95" s="87">
        <f>+J95-G95</f>
        <v>-11</v>
      </c>
      <c r="M95" s="80">
        <v>1266</v>
      </c>
      <c r="N95" s="81">
        <v>1266</v>
      </c>
      <c r="O95" s="79" t="s">
        <v>18</v>
      </c>
      <c r="P95" s="82">
        <v>0</v>
      </c>
      <c r="Q95" s="82">
        <v>0</v>
      </c>
      <c r="R95" s="83">
        <v>0</v>
      </c>
      <c r="S95" s="83">
        <v>0</v>
      </c>
      <c r="T95" s="83">
        <v>0</v>
      </c>
      <c r="U95" s="83">
        <v>0</v>
      </c>
      <c r="V95" s="83">
        <v>0</v>
      </c>
      <c r="W95" s="83">
        <v>12</v>
      </c>
      <c r="X95" s="83">
        <v>136</v>
      </c>
      <c r="Y95" s="83">
        <v>108</v>
      </c>
      <c r="Z95" s="83">
        <v>156</v>
      </c>
      <c r="AA95" s="83">
        <v>156</v>
      </c>
      <c r="AB95" s="83">
        <v>144</v>
      </c>
      <c r="AC95" s="83">
        <v>156</v>
      </c>
      <c r="AD95" s="83">
        <v>102</v>
      </c>
      <c r="AE95" s="83">
        <v>96</v>
      </c>
      <c r="AF95" s="83">
        <v>50</v>
      </c>
      <c r="AG95" s="83">
        <v>0</v>
      </c>
      <c r="AH95" s="83">
        <v>60</v>
      </c>
      <c r="AI95" s="83">
        <v>0</v>
      </c>
      <c r="AJ95" s="82">
        <v>0</v>
      </c>
      <c r="AK95" s="82">
        <v>0</v>
      </c>
      <c r="AL95" s="82">
        <v>0</v>
      </c>
      <c r="AM95" s="82">
        <v>0</v>
      </c>
      <c r="AN95" s="82">
        <v>0</v>
      </c>
      <c r="AO95" s="84">
        <f>SUM(P95:AN95)</f>
        <v>1176</v>
      </c>
      <c r="AP95" s="85"/>
    </row>
    <row r="96" spans="1:42" ht="14.25" customHeight="1">
      <c r="A96" s="70">
        <v>45623</v>
      </c>
      <c r="B96" s="71" t="s">
        <v>15</v>
      </c>
      <c r="C96" s="72" t="str">
        <f>D96&amp;"-"&amp;M96</f>
        <v>U014538-2934</v>
      </c>
      <c r="D96" s="73" t="s">
        <v>158</v>
      </c>
      <c r="E96" s="74" t="s">
        <v>19</v>
      </c>
      <c r="F96" s="74" t="s">
        <v>20</v>
      </c>
      <c r="G96" s="75">
        <v>45709</v>
      </c>
      <c r="H96" s="76">
        <v>45685</v>
      </c>
      <c r="I96" s="77">
        <v>45698</v>
      </c>
      <c r="J96" s="78">
        <v>45698</v>
      </c>
      <c r="K96" s="87">
        <f>+I96-G96</f>
        <v>-11</v>
      </c>
      <c r="L96" s="87">
        <f>+J96-G96</f>
        <v>-11</v>
      </c>
      <c r="M96" s="80">
        <v>2934</v>
      </c>
      <c r="N96" s="81">
        <v>2934</v>
      </c>
      <c r="O96" s="79" t="s">
        <v>18</v>
      </c>
      <c r="P96" s="82">
        <v>0</v>
      </c>
      <c r="Q96" s="82">
        <v>0</v>
      </c>
      <c r="R96" s="83">
        <v>0</v>
      </c>
      <c r="S96" s="83">
        <v>0</v>
      </c>
      <c r="T96" s="83">
        <v>0</v>
      </c>
      <c r="U96" s="83">
        <v>0</v>
      </c>
      <c r="V96" s="83">
        <v>0</v>
      </c>
      <c r="W96" s="83">
        <v>30</v>
      </c>
      <c r="X96" s="83">
        <v>432</v>
      </c>
      <c r="Y96" s="83">
        <v>240</v>
      </c>
      <c r="Z96" s="83">
        <v>360</v>
      </c>
      <c r="AA96" s="83">
        <v>360</v>
      </c>
      <c r="AB96" s="83">
        <v>330</v>
      </c>
      <c r="AC96" s="83">
        <v>366</v>
      </c>
      <c r="AD96" s="83">
        <v>240</v>
      </c>
      <c r="AE96" s="83">
        <v>222</v>
      </c>
      <c r="AF96" s="83">
        <v>210</v>
      </c>
      <c r="AG96" s="83">
        <v>0</v>
      </c>
      <c r="AH96" s="83">
        <v>144</v>
      </c>
      <c r="AI96" s="83">
        <v>0</v>
      </c>
      <c r="AJ96" s="82">
        <v>0</v>
      </c>
      <c r="AK96" s="82">
        <v>0</v>
      </c>
      <c r="AL96" s="82">
        <v>0</v>
      </c>
      <c r="AM96" s="82">
        <v>0</v>
      </c>
      <c r="AN96" s="82">
        <v>0</v>
      </c>
      <c r="AO96" s="84">
        <f>SUM(P96:AN96)</f>
        <v>2934</v>
      </c>
      <c r="AP96" s="85"/>
    </row>
    <row r="97" spans="1:42" ht="14.25" customHeight="1">
      <c r="A97" s="70">
        <v>45644</v>
      </c>
      <c r="B97" s="71" t="s">
        <v>15</v>
      </c>
      <c r="C97" s="72" t="str">
        <f>D97&amp;"-"&amp;M97</f>
        <v>7785428-264</v>
      </c>
      <c r="D97" s="73" t="s">
        <v>159</v>
      </c>
      <c r="E97" s="74" t="s">
        <v>16</v>
      </c>
      <c r="F97" s="74" t="s">
        <v>17</v>
      </c>
      <c r="G97" s="75">
        <v>45709</v>
      </c>
      <c r="H97" s="76">
        <v>45685</v>
      </c>
      <c r="I97" s="77">
        <v>45716</v>
      </c>
      <c r="J97" s="78">
        <v>45699</v>
      </c>
      <c r="K97" s="87">
        <f>+I97-G97</f>
        <v>7</v>
      </c>
      <c r="L97" s="87">
        <f>+J97-G97</f>
        <v>-10</v>
      </c>
      <c r="M97" s="80">
        <v>264</v>
      </c>
      <c r="N97" s="81">
        <v>264</v>
      </c>
      <c r="O97" s="79" t="s">
        <v>18</v>
      </c>
      <c r="P97" s="82">
        <v>0</v>
      </c>
      <c r="Q97" s="82">
        <v>0</v>
      </c>
      <c r="R97" s="83">
        <v>0</v>
      </c>
      <c r="S97" s="83">
        <v>0</v>
      </c>
      <c r="T97" s="83">
        <v>0</v>
      </c>
      <c r="U97" s="83">
        <v>0</v>
      </c>
      <c r="V97" s="83">
        <v>0</v>
      </c>
      <c r="W97" s="83">
        <v>54</v>
      </c>
      <c r="X97" s="83">
        <v>48</v>
      </c>
      <c r="Y97" s="83">
        <v>72</v>
      </c>
      <c r="Z97" s="83">
        <v>0</v>
      </c>
      <c r="AA97" s="83">
        <v>84</v>
      </c>
      <c r="AB97" s="83">
        <v>0</v>
      </c>
      <c r="AC97" s="83">
        <v>0</v>
      </c>
      <c r="AD97" s="83">
        <v>0</v>
      </c>
      <c r="AE97" s="83">
        <v>0</v>
      </c>
      <c r="AF97" s="83">
        <v>6</v>
      </c>
      <c r="AG97" s="83">
        <v>0</v>
      </c>
      <c r="AH97" s="83">
        <v>0</v>
      </c>
      <c r="AI97" s="83">
        <v>0</v>
      </c>
      <c r="AJ97" s="82">
        <v>0</v>
      </c>
      <c r="AK97" s="82">
        <v>0</v>
      </c>
      <c r="AL97" s="82">
        <v>0</v>
      </c>
      <c r="AM97" s="82">
        <v>0</v>
      </c>
      <c r="AN97" s="82">
        <v>0</v>
      </c>
      <c r="AO97" s="84">
        <f>SUM(P97:AN97)</f>
        <v>264</v>
      </c>
      <c r="AP97" s="85"/>
    </row>
    <row r="98" spans="1:42" ht="14.25" customHeight="1">
      <c r="A98" s="70">
        <v>45644</v>
      </c>
      <c r="B98" s="71" t="s">
        <v>15</v>
      </c>
      <c r="C98" s="72" t="str">
        <f>D98&amp;"-"&amp;M98</f>
        <v>7786890-1620</v>
      </c>
      <c r="D98" s="73" t="s">
        <v>160</v>
      </c>
      <c r="E98" s="74" t="s">
        <v>16</v>
      </c>
      <c r="F98" s="74" t="s">
        <v>17</v>
      </c>
      <c r="G98" s="75">
        <v>45709</v>
      </c>
      <c r="H98" s="76">
        <v>45685</v>
      </c>
      <c r="I98" s="77">
        <v>45716</v>
      </c>
      <c r="J98" s="78">
        <v>45699</v>
      </c>
      <c r="K98" s="87">
        <f>+I98-G98</f>
        <v>7</v>
      </c>
      <c r="L98" s="87">
        <f>+J98-G98</f>
        <v>-10</v>
      </c>
      <c r="M98" s="80">
        <v>1620</v>
      </c>
      <c r="N98" s="81">
        <v>1620</v>
      </c>
      <c r="O98" s="79" t="s">
        <v>18</v>
      </c>
      <c r="P98" s="82">
        <v>60</v>
      </c>
      <c r="Q98" s="82">
        <v>156</v>
      </c>
      <c r="R98" s="83">
        <v>0</v>
      </c>
      <c r="S98" s="83">
        <v>432</v>
      </c>
      <c r="T98" s="83">
        <v>0</v>
      </c>
      <c r="U98" s="83">
        <v>516</v>
      </c>
      <c r="V98" s="83">
        <v>0</v>
      </c>
      <c r="W98" s="83">
        <v>336</v>
      </c>
      <c r="X98" s="83">
        <v>0</v>
      </c>
      <c r="Y98" s="83">
        <v>120</v>
      </c>
      <c r="Z98" s="83">
        <v>0</v>
      </c>
      <c r="AA98" s="83">
        <v>0</v>
      </c>
      <c r="AB98" s="83">
        <v>0</v>
      </c>
      <c r="AC98" s="83">
        <v>0</v>
      </c>
      <c r="AD98" s="83">
        <v>0</v>
      </c>
      <c r="AE98" s="83">
        <v>0</v>
      </c>
      <c r="AF98" s="83">
        <v>0</v>
      </c>
      <c r="AG98" s="83">
        <v>0</v>
      </c>
      <c r="AH98" s="83">
        <v>0</v>
      </c>
      <c r="AI98" s="83">
        <v>0</v>
      </c>
      <c r="AJ98" s="82">
        <v>0</v>
      </c>
      <c r="AK98" s="82">
        <v>0</v>
      </c>
      <c r="AL98" s="82">
        <v>0</v>
      </c>
      <c r="AM98" s="82">
        <v>0</v>
      </c>
      <c r="AN98" s="82">
        <v>0</v>
      </c>
      <c r="AO98" s="84">
        <f>SUM(P98:AN98)</f>
        <v>1620</v>
      </c>
      <c r="AP98" s="85"/>
    </row>
    <row r="99" spans="1:42" ht="14.25" customHeight="1">
      <c r="A99" s="70">
        <v>45623</v>
      </c>
      <c r="B99" s="71" t="s">
        <v>15</v>
      </c>
      <c r="C99" s="72" t="str">
        <f>D99&amp;"-"&amp;M99</f>
        <v>U014528-2940</v>
      </c>
      <c r="D99" s="73" t="s">
        <v>162</v>
      </c>
      <c r="E99" s="74" t="s">
        <v>48</v>
      </c>
      <c r="F99" s="74" t="s">
        <v>29</v>
      </c>
      <c r="G99" s="75">
        <v>45709</v>
      </c>
      <c r="H99" s="76">
        <v>45685</v>
      </c>
      <c r="I99" s="77">
        <v>45701</v>
      </c>
      <c r="J99" s="78">
        <v>45701</v>
      </c>
      <c r="K99" s="87">
        <f>+I99-G99</f>
        <v>-8</v>
      </c>
      <c r="L99" s="87">
        <f>+J99-G99</f>
        <v>-8</v>
      </c>
      <c r="M99" s="80">
        <v>2940</v>
      </c>
      <c r="N99" s="81">
        <v>2940</v>
      </c>
      <c r="O99" s="79" t="s">
        <v>18</v>
      </c>
      <c r="P99" s="82">
        <v>0</v>
      </c>
      <c r="Q99" s="82">
        <v>0</v>
      </c>
      <c r="R99" s="83">
        <v>0</v>
      </c>
      <c r="S99" s="83">
        <v>0</v>
      </c>
      <c r="T99" s="83">
        <v>0</v>
      </c>
      <c r="U99" s="83">
        <v>0</v>
      </c>
      <c r="V99" s="83">
        <v>0</v>
      </c>
      <c r="W99" s="83">
        <v>48</v>
      </c>
      <c r="X99" s="83">
        <v>198</v>
      </c>
      <c r="Y99" s="83">
        <v>252</v>
      </c>
      <c r="Z99" s="83">
        <v>0</v>
      </c>
      <c r="AA99" s="83">
        <v>420</v>
      </c>
      <c r="AB99" s="83">
        <v>372</v>
      </c>
      <c r="AC99" s="83">
        <v>342</v>
      </c>
      <c r="AD99" s="83">
        <v>336</v>
      </c>
      <c r="AE99" s="83">
        <v>138</v>
      </c>
      <c r="AF99" s="83">
        <v>234</v>
      </c>
      <c r="AG99" s="83">
        <v>0</v>
      </c>
      <c r="AH99" s="83">
        <v>180</v>
      </c>
      <c r="AI99" s="83">
        <v>0</v>
      </c>
      <c r="AJ99" s="82">
        <v>0</v>
      </c>
      <c r="AK99" s="82">
        <v>0</v>
      </c>
      <c r="AL99" s="82">
        <v>0</v>
      </c>
      <c r="AM99" s="82">
        <v>0</v>
      </c>
      <c r="AN99" s="82">
        <v>0</v>
      </c>
      <c r="AO99" s="84">
        <f>SUM(P99:AN99)</f>
        <v>2520</v>
      </c>
      <c r="AP99" s="85"/>
    </row>
    <row r="100" spans="1:42" ht="14.25" customHeight="1">
      <c r="A100" s="70">
        <v>45623</v>
      </c>
      <c r="B100" s="71" t="s">
        <v>15</v>
      </c>
      <c r="C100" s="72" t="str">
        <f>D100&amp;"-"&amp;M100</f>
        <v>U014620-3000</v>
      </c>
      <c r="D100" s="73" t="s">
        <v>163</v>
      </c>
      <c r="E100" s="74" t="s">
        <v>48</v>
      </c>
      <c r="F100" s="74" t="s">
        <v>29</v>
      </c>
      <c r="G100" s="75">
        <v>45709</v>
      </c>
      <c r="H100" s="76">
        <v>45685</v>
      </c>
      <c r="I100" s="77">
        <v>45701</v>
      </c>
      <c r="J100" s="78">
        <v>45701</v>
      </c>
      <c r="K100" s="87">
        <f>+I100-G100</f>
        <v>-8</v>
      </c>
      <c r="L100" s="87">
        <f>+J100-G100</f>
        <v>-8</v>
      </c>
      <c r="M100" s="80">
        <v>3000</v>
      </c>
      <c r="N100" s="81">
        <v>3000</v>
      </c>
      <c r="O100" s="79" t="s">
        <v>18</v>
      </c>
      <c r="P100" s="82">
        <v>0</v>
      </c>
      <c r="Q100" s="82">
        <v>0</v>
      </c>
      <c r="R100" s="83">
        <v>0</v>
      </c>
      <c r="S100" s="83">
        <v>0</v>
      </c>
      <c r="T100" s="83">
        <v>0</v>
      </c>
      <c r="U100" s="83">
        <v>0</v>
      </c>
      <c r="V100" s="83">
        <v>0</v>
      </c>
      <c r="W100" s="83">
        <v>0</v>
      </c>
      <c r="X100" s="83">
        <v>250</v>
      </c>
      <c r="Y100" s="83">
        <v>250</v>
      </c>
      <c r="Z100" s="83">
        <v>0</v>
      </c>
      <c r="AA100" s="83">
        <v>250</v>
      </c>
      <c r="AB100" s="83">
        <v>500</v>
      </c>
      <c r="AC100" s="83">
        <v>500</v>
      </c>
      <c r="AD100" s="83">
        <v>500</v>
      </c>
      <c r="AE100" s="83">
        <v>0</v>
      </c>
      <c r="AF100" s="83">
        <v>250</v>
      </c>
      <c r="AG100" s="83">
        <v>0</v>
      </c>
      <c r="AH100" s="83">
        <v>250</v>
      </c>
      <c r="AI100" s="83">
        <v>0</v>
      </c>
      <c r="AJ100" s="82">
        <v>0</v>
      </c>
      <c r="AK100" s="82">
        <v>0</v>
      </c>
      <c r="AL100" s="82">
        <v>0</v>
      </c>
      <c r="AM100" s="82">
        <v>0</v>
      </c>
      <c r="AN100" s="82">
        <v>0</v>
      </c>
      <c r="AO100" s="84">
        <f>SUM(P100:AN100)</f>
        <v>2750</v>
      </c>
      <c r="AP100" s="85"/>
    </row>
    <row r="101" spans="1:42" ht="14.25" customHeight="1">
      <c r="A101" s="70">
        <v>45628</v>
      </c>
      <c r="B101" s="71" t="s">
        <v>15</v>
      </c>
      <c r="C101" s="72" t="str">
        <f>D101&amp;"-"&amp;M101</f>
        <v>U014996-5664</v>
      </c>
      <c r="D101" s="73" t="s">
        <v>164</v>
      </c>
      <c r="E101" s="74" t="s">
        <v>19</v>
      </c>
      <c r="F101" s="74" t="s">
        <v>20</v>
      </c>
      <c r="G101" s="75">
        <v>45709</v>
      </c>
      <c r="H101" s="76">
        <v>45685</v>
      </c>
      <c r="I101" s="77">
        <v>45701</v>
      </c>
      <c r="J101" s="78">
        <v>45701</v>
      </c>
      <c r="K101" s="87">
        <f>+I101-G101</f>
        <v>-8</v>
      </c>
      <c r="L101" s="87">
        <f>+J101-G101</f>
        <v>-8</v>
      </c>
      <c r="M101" s="80">
        <v>5664</v>
      </c>
      <c r="N101" s="81">
        <v>5664</v>
      </c>
      <c r="O101" s="79" t="s">
        <v>18</v>
      </c>
      <c r="P101" s="82">
        <v>0</v>
      </c>
      <c r="Q101" s="82">
        <v>0</v>
      </c>
      <c r="R101" s="83">
        <v>0</v>
      </c>
      <c r="S101" s="83">
        <v>0</v>
      </c>
      <c r="T101" s="83">
        <v>0</v>
      </c>
      <c r="U101" s="83">
        <v>0</v>
      </c>
      <c r="V101" s="83">
        <v>0</v>
      </c>
      <c r="W101" s="83">
        <v>0</v>
      </c>
      <c r="X101" s="83">
        <v>1050</v>
      </c>
      <c r="Y101" s="83">
        <v>378</v>
      </c>
      <c r="Z101" s="83">
        <v>930</v>
      </c>
      <c r="AA101" s="83">
        <v>900</v>
      </c>
      <c r="AB101" s="83">
        <v>522</v>
      </c>
      <c r="AC101" s="83">
        <v>498</v>
      </c>
      <c r="AD101" s="83">
        <v>1056</v>
      </c>
      <c r="AE101" s="83">
        <v>6</v>
      </c>
      <c r="AF101" s="83">
        <v>324</v>
      </c>
      <c r="AG101" s="83">
        <v>0</v>
      </c>
      <c r="AH101" s="83">
        <v>0</v>
      </c>
      <c r="AI101" s="83">
        <v>0</v>
      </c>
      <c r="AJ101" s="82">
        <v>0</v>
      </c>
      <c r="AK101" s="82">
        <v>0</v>
      </c>
      <c r="AL101" s="82">
        <v>0</v>
      </c>
      <c r="AM101" s="82">
        <v>0</v>
      </c>
      <c r="AN101" s="82">
        <v>0</v>
      </c>
      <c r="AO101" s="84">
        <f>SUM(P101:AN101)</f>
        <v>5664</v>
      </c>
      <c r="AP101" s="85"/>
    </row>
    <row r="102" spans="1:42" ht="14.25" customHeight="1">
      <c r="A102" s="70">
        <v>45623</v>
      </c>
      <c r="B102" s="71" t="s">
        <v>15</v>
      </c>
      <c r="C102" s="72" t="str">
        <f>D102&amp;"-"&amp;M102</f>
        <v>U014581-1200</v>
      </c>
      <c r="D102" s="73" t="s">
        <v>165</v>
      </c>
      <c r="E102" s="74" t="s">
        <v>16</v>
      </c>
      <c r="F102" s="74" t="s">
        <v>17</v>
      </c>
      <c r="G102" s="75">
        <v>45709</v>
      </c>
      <c r="H102" s="76">
        <v>45685</v>
      </c>
      <c r="I102" s="77">
        <v>45702</v>
      </c>
      <c r="J102" s="78">
        <v>45702</v>
      </c>
      <c r="K102" s="87">
        <f>+I102-G102</f>
        <v>-7</v>
      </c>
      <c r="L102" s="87">
        <f>+J102-G102</f>
        <v>-7</v>
      </c>
      <c r="M102" s="80">
        <v>1200</v>
      </c>
      <c r="N102" s="81">
        <v>1200</v>
      </c>
      <c r="O102" s="79" t="s">
        <v>18</v>
      </c>
      <c r="P102" s="82">
        <v>60</v>
      </c>
      <c r="Q102" s="82">
        <v>120</v>
      </c>
      <c r="R102" s="83">
        <v>132</v>
      </c>
      <c r="S102" s="83">
        <v>186</v>
      </c>
      <c r="T102" s="83">
        <v>216</v>
      </c>
      <c r="U102" s="83">
        <v>240</v>
      </c>
      <c r="V102" s="83">
        <v>246</v>
      </c>
      <c r="W102" s="83">
        <v>0</v>
      </c>
      <c r="X102" s="83">
        <v>0</v>
      </c>
      <c r="Y102" s="83">
        <v>0</v>
      </c>
      <c r="Z102" s="83">
        <v>0</v>
      </c>
      <c r="AA102" s="83">
        <v>0</v>
      </c>
      <c r="AB102" s="83">
        <v>0</v>
      </c>
      <c r="AC102" s="83">
        <v>0</v>
      </c>
      <c r="AD102" s="83">
        <v>0</v>
      </c>
      <c r="AE102" s="83">
        <v>0</v>
      </c>
      <c r="AF102" s="83">
        <v>0</v>
      </c>
      <c r="AG102" s="83">
        <v>0</v>
      </c>
      <c r="AH102" s="83">
        <v>0</v>
      </c>
      <c r="AI102" s="83">
        <v>0</v>
      </c>
      <c r="AJ102" s="82">
        <v>0</v>
      </c>
      <c r="AK102" s="82">
        <v>0</v>
      </c>
      <c r="AL102" s="82">
        <v>0</v>
      </c>
      <c r="AM102" s="82">
        <v>0</v>
      </c>
      <c r="AN102" s="82">
        <v>0</v>
      </c>
      <c r="AO102" s="84">
        <f>SUM(P102:AN102)</f>
        <v>1200</v>
      </c>
      <c r="AP102" s="85"/>
    </row>
    <row r="103" spans="1:42" ht="14.25" customHeight="1">
      <c r="A103" s="70">
        <v>45623</v>
      </c>
      <c r="B103" s="71" t="s">
        <v>15</v>
      </c>
      <c r="C103" s="72" t="str">
        <f>D103&amp;"-"&amp;M103</f>
        <v>U014573-2208</v>
      </c>
      <c r="D103" s="73" t="s">
        <v>166</v>
      </c>
      <c r="E103" s="74" t="s">
        <v>16</v>
      </c>
      <c r="F103" s="74" t="s">
        <v>17</v>
      </c>
      <c r="G103" s="75">
        <v>45709</v>
      </c>
      <c r="H103" s="76">
        <v>45685</v>
      </c>
      <c r="I103" s="77">
        <v>45702</v>
      </c>
      <c r="J103" s="78">
        <v>45702</v>
      </c>
      <c r="K103" s="87">
        <f>+I103-G103</f>
        <v>-7</v>
      </c>
      <c r="L103" s="87">
        <f>+J103-G103</f>
        <v>-7</v>
      </c>
      <c r="M103" s="80">
        <v>2208</v>
      </c>
      <c r="N103" s="81">
        <v>2208</v>
      </c>
      <c r="O103" s="79" t="s">
        <v>18</v>
      </c>
      <c r="P103" s="82">
        <v>108</v>
      </c>
      <c r="Q103" s="82">
        <v>222</v>
      </c>
      <c r="R103" s="83">
        <v>240</v>
      </c>
      <c r="S103" s="83">
        <v>342</v>
      </c>
      <c r="T103" s="83">
        <v>396</v>
      </c>
      <c r="U103" s="83">
        <v>444</v>
      </c>
      <c r="V103" s="83">
        <v>456</v>
      </c>
      <c r="W103" s="83">
        <v>0</v>
      </c>
      <c r="X103" s="83">
        <v>0</v>
      </c>
      <c r="Y103" s="83">
        <v>0</v>
      </c>
      <c r="Z103" s="83">
        <v>0</v>
      </c>
      <c r="AA103" s="83">
        <v>0</v>
      </c>
      <c r="AB103" s="83">
        <v>0</v>
      </c>
      <c r="AC103" s="83">
        <v>0</v>
      </c>
      <c r="AD103" s="83">
        <v>0</v>
      </c>
      <c r="AE103" s="83">
        <v>0</v>
      </c>
      <c r="AF103" s="83">
        <v>0</v>
      </c>
      <c r="AG103" s="83">
        <v>0</v>
      </c>
      <c r="AH103" s="83">
        <v>0</v>
      </c>
      <c r="AI103" s="83">
        <v>0</v>
      </c>
      <c r="AJ103" s="82">
        <v>0</v>
      </c>
      <c r="AK103" s="82">
        <v>0</v>
      </c>
      <c r="AL103" s="82">
        <v>0</v>
      </c>
      <c r="AM103" s="82">
        <v>0</v>
      </c>
      <c r="AN103" s="82">
        <v>0</v>
      </c>
      <c r="AO103" s="84">
        <f>SUM(P103:AN103)</f>
        <v>2208</v>
      </c>
      <c r="AP103" s="85"/>
    </row>
    <row r="104" spans="1:42" ht="14.25" customHeight="1">
      <c r="A104" s="70">
        <v>45623</v>
      </c>
      <c r="B104" s="71" t="s">
        <v>15</v>
      </c>
      <c r="C104" s="72" t="str">
        <f>D104&amp;"-"&amp;M104</f>
        <v>U014580-2004</v>
      </c>
      <c r="D104" s="73" t="s">
        <v>167</v>
      </c>
      <c r="E104" s="74" t="s">
        <v>48</v>
      </c>
      <c r="F104" s="74" t="s">
        <v>29</v>
      </c>
      <c r="G104" s="75">
        <v>45709</v>
      </c>
      <c r="H104" s="76">
        <v>45685</v>
      </c>
      <c r="I104" s="77">
        <v>45702</v>
      </c>
      <c r="J104" s="78">
        <v>45702</v>
      </c>
      <c r="K104" s="87">
        <f>+I104-G104</f>
        <v>-7</v>
      </c>
      <c r="L104" s="87">
        <f>+J104-G104</f>
        <v>-7</v>
      </c>
      <c r="M104" s="80">
        <v>2004</v>
      </c>
      <c r="N104" s="81">
        <v>2004</v>
      </c>
      <c r="O104" s="79" t="s">
        <v>18</v>
      </c>
      <c r="P104" s="82">
        <v>0</v>
      </c>
      <c r="Q104" s="82">
        <v>198</v>
      </c>
      <c r="R104" s="83">
        <v>10</v>
      </c>
      <c r="S104" s="83">
        <v>234</v>
      </c>
      <c r="T104" s="83">
        <v>354</v>
      </c>
      <c r="U104" s="83">
        <v>420</v>
      </c>
      <c r="V104" s="83">
        <v>450</v>
      </c>
      <c r="W104" s="83">
        <v>0</v>
      </c>
      <c r="X104" s="83">
        <v>0</v>
      </c>
      <c r="Y104" s="83">
        <v>0</v>
      </c>
      <c r="Z104" s="83">
        <v>0</v>
      </c>
      <c r="AA104" s="83">
        <v>0</v>
      </c>
      <c r="AB104" s="83">
        <v>0</v>
      </c>
      <c r="AC104" s="83">
        <v>0</v>
      </c>
      <c r="AD104" s="83">
        <v>0</v>
      </c>
      <c r="AE104" s="83">
        <v>0</v>
      </c>
      <c r="AF104" s="83">
        <v>0</v>
      </c>
      <c r="AG104" s="83">
        <v>0</v>
      </c>
      <c r="AH104" s="83">
        <v>0</v>
      </c>
      <c r="AI104" s="83">
        <v>0</v>
      </c>
      <c r="AJ104" s="82">
        <v>0</v>
      </c>
      <c r="AK104" s="82">
        <v>0</v>
      </c>
      <c r="AL104" s="82">
        <v>0</v>
      </c>
      <c r="AM104" s="82">
        <v>0</v>
      </c>
      <c r="AN104" s="82">
        <v>0</v>
      </c>
      <c r="AO104" s="84">
        <f>SUM(P104:AN104)</f>
        <v>1666</v>
      </c>
      <c r="AP104" s="85"/>
    </row>
    <row r="105" spans="1:42" ht="14.25" customHeight="1">
      <c r="A105" s="70">
        <v>45622</v>
      </c>
      <c r="B105" s="71" t="s">
        <v>15</v>
      </c>
      <c r="C105" s="72" t="str">
        <f>D105&amp;"-"&amp;M105</f>
        <v>7781256-1002</v>
      </c>
      <c r="D105" s="73" t="s">
        <v>40</v>
      </c>
      <c r="E105" s="74" t="s">
        <v>39</v>
      </c>
      <c r="F105" s="74" t="s">
        <v>29</v>
      </c>
      <c r="G105" s="75">
        <v>45716</v>
      </c>
      <c r="H105" s="76">
        <v>45692</v>
      </c>
      <c r="I105" s="77">
        <v>45668</v>
      </c>
      <c r="J105" s="78">
        <v>45668</v>
      </c>
      <c r="K105" s="79">
        <f>+I105-G105</f>
        <v>-48</v>
      </c>
      <c r="L105" s="79">
        <f>+J105-G105</f>
        <v>-48</v>
      </c>
      <c r="M105" s="80">
        <v>1002</v>
      </c>
      <c r="N105" s="81">
        <v>1002</v>
      </c>
      <c r="O105" s="79" t="s">
        <v>18</v>
      </c>
      <c r="P105" s="82">
        <v>0</v>
      </c>
      <c r="Q105" s="82">
        <v>0</v>
      </c>
      <c r="R105" s="83">
        <v>0</v>
      </c>
      <c r="S105" s="83">
        <v>0</v>
      </c>
      <c r="T105" s="83">
        <v>0</v>
      </c>
      <c r="U105" s="83">
        <v>0</v>
      </c>
      <c r="V105" s="83">
        <v>0</v>
      </c>
      <c r="W105" s="83">
        <v>0</v>
      </c>
      <c r="X105" s="83">
        <v>0</v>
      </c>
      <c r="Y105" s="83">
        <v>0</v>
      </c>
      <c r="Z105" s="83">
        <v>0</v>
      </c>
      <c r="AA105" s="83">
        <v>0</v>
      </c>
      <c r="AB105" s="83">
        <v>0</v>
      </c>
      <c r="AC105" s="83">
        <v>0</v>
      </c>
      <c r="AD105" s="83">
        <v>0</v>
      </c>
      <c r="AE105" s="83">
        <v>0</v>
      </c>
      <c r="AF105" s="83">
        <v>0</v>
      </c>
      <c r="AG105" s="83">
        <v>0</v>
      </c>
      <c r="AH105" s="83">
        <v>0</v>
      </c>
      <c r="AI105" s="83">
        <v>0</v>
      </c>
      <c r="AJ105" s="82">
        <v>0</v>
      </c>
      <c r="AK105" s="89">
        <v>0</v>
      </c>
      <c r="AL105" s="82">
        <v>0</v>
      </c>
      <c r="AM105" s="82">
        <v>0</v>
      </c>
      <c r="AN105" s="82">
        <v>0</v>
      </c>
      <c r="AO105" s="84">
        <f>SUM(P105:AN105)</f>
        <v>0</v>
      </c>
      <c r="AP105" s="85"/>
    </row>
    <row r="106" spans="1:42" ht="14.25" customHeight="1">
      <c r="A106" s="70">
        <v>45632</v>
      </c>
      <c r="B106" s="86" t="s">
        <v>26</v>
      </c>
      <c r="C106" s="72" t="str">
        <f>D106&amp;"-"&amp;M106</f>
        <v>N02NB0130-4176</v>
      </c>
      <c r="D106" s="73" t="s">
        <v>88</v>
      </c>
      <c r="E106" s="74" t="s">
        <v>45</v>
      </c>
      <c r="F106" s="74" t="s">
        <v>46</v>
      </c>
      <c r="G106" s="75">
        <v>45716</v>
      </c>
      <c r="H106" s="76">
        <v>45682</v>
      </c>
      <c r="I106" s="77">
        <v>45682</v>
      </c>
      <c r="J106" s="78">
        <v>45682</v>
      </c>
      <c r="K106" s="79">
        <f>+I106-G106</f>
        <v>-34</v>
      </c>
      <c r="L106" s="79">
        <f>+J106-G106</f>
        <v>-34</v>
      </c>
      <c r="M106" s="80">
        <v>4176</v>
      </c>
      <c r="N106" s="81">
        <v>3504</v>
      </c>
      <c r="O106" s="79" t="s">
        <v>18</v>
      </c>
      <c r="P106" s="82">
        <v>0</v>
      </c>
      <c r="Q106" s="82">
        <v>0</v>
      </c>
      <c r="R106" s="83">
        <v>0</v>
      </c>
      <c r="S106" s="83">
        <v>0</v>
      </c>
      <c r="T106" s="83">
        <v>0</v>
      </c>
      <c r="U106" s="83">
        <v>0</v>
      </c>
      <c r="V106" s="83">
        <v>0</v>
      </c>
      <c r="W106" s="83">
        <v>0</v>
      </c>
      <c r="X106" s="83">
        <v>179</v>
      </c>
      <c r="Y106" s="83">
        <v>696</v>
      </c>
      <c r="Z106" s="83">
        <v>0</v>
      </c>
      <c r="AA106" s="83">
        <v>696</v>
      </c>
      <c r="AB106" s="83">
        <v>258</v>
      </c>
      <c r="AC106" s="83">
        <v>0</v>
      </c>
      <c r="AD106" s="83">
        <v>76</v>
      </c>
      <c r="AE106" s="83">
        <v>0</v>
      </c>
      <c r="AF106" s="83">
        <v>0</v>
      </c>
      <c r="AG106" s="83">
        <v>0</v>
      </c>
      <c r="AH106" s="83">
        <v>0</v>
      </c>
      <c r="AI106" s="83">
        <v>0</v>
      </c>
      <c r="AJ106" s="82">
        <v>0</v>
      </c>
      <c r="AK106" s="89">
        <v>0</v>
      </c>
      <c r="AL106" s="82">
        <v>0</v>
      </c>
      <c r="AM106" s="82">
        <v>0</v>
      </c>
      <c r="AN106" s="82">
        <v>0</v>
      </c>
      <c r="AO106" s="84">
        <f>SUM(P106:AN106)</f>
        <v>1905</v>
      </c>
      <c r="AP106" s="85"/>
    </row>
    <row r="107" spans="1:42" ht="14.25" customHeight="1">
      <c r="A107" s="70">
        <v>45632</v>
      </c>
      <c r="B107" s="86" t="s">
        <v>26</v>
      </c>
      <c r="C107" s="72" t="str">
        <f>D107&amp;"-"&amp;M107</f>
        <v>N02NB0131-2304</v>
      </c>
      <c r="D107" s="73" t="s">
        <v>103</v>
      </c>
      <c r="E107" s="74" t="s">
        <v>45</v>
      </c>
      <c r="F107" s="74" t="s">
        <v>46</v>
      </c>
      <c r="G107" s="75">
        <v>45716</v>
      </c>
      <c r="H107" s="76">
        <v>45687</v>
      </c>
      <c r="I107" s="77">
        <v>45687</v>
      </c>
      <c r="J107" s="78">
        <v>45687</v>
      </c>
      <c r="K107" s="79">
        <f>+I107-G107</f>
        <v>-29</v>
      </c>
      <c r="L107" s="79">
        <f>+J107-G107</f>
        <v>-29</v>
      </c>
      <c r="M107" s="80">
        <v>2304</v>
      </c>
      <c r="N107" s="81">
        <v>2304</v>
      </c>
      <c r="O107" s="79" t="s">
        <v>18</v>
      </c>
      <c r="P107" s="82">
        <v>0</v>
      </c>
      <c r="Q107" s="82">
        <v>0</v>
      </c>
      <c r="R107" s="83">
        <v>0</v>
      </c>
      <c r="S107" s="83">
        <v>0</v>
      </c>
      <c r="T107" s="83">
        <v>0</v>
      </c>
      <c r="U107" s="83">
        <v>0</v>
      </c>
      <c r="V107" s="83">
        <v>0</v>
      </c>
      <c r="W107" s="83">
        <v>149</v>
      </c>
      <c r="X107" s="83">
        <v>120</v>
      </c>
      <c r="Y107" s="83">
        <v>396</v>
      </c>
      <c r="Z107" s="83">
        <v>0</v>
      </c>
      <c r="AA107" s="83">
        <v>492</v>
      </c>
      <c r="AB107" s="83">
        <v>204</v>
      </c>
      <c r="AC107" s="83">
        <v>190</v>
      </c>
      <c r="AD107" s="83">
        <v>240</v>
      </c>
      <c r="AE107" s="83">
        <v>0</v>
      </c>
      <c r="AF107" s="83">
        <v>0</v>
      </c>
      <c r="AG107" s="83">
        <v>0</v>
      </c>
      <c r="AH107" s="83">
        <v>0</v>
      </c>
      <c r="AI107" s="83">
        <v>0</v>
      </c>
      <c r="AJ107" s="82">
        <v>0</v>
      </c>
      <c r="AK107" s="89">
        <v>0</v>
      </c>
      <c r="AL107" s="82">
        <v>0</v>
      </c>
      <c r="AM107" s="82">
        <v>0</v>
      </c>
      <c r="AN107" s="82">
        <v>0</v>
      </c>
      <c r="AO107" s="84">
        <f>SUM(P107:AN107)</f>
        <v>1791</v>
      </c>
      <c r="AP107" s="85"/>
    </row>
    <row r="108" spans="1:42" ht="14.25" customHeight="1">
      <c r="A108" s="70">
        <v>45632</v>
      </c>
      <c r="B108" s="86" t="s">
        <v>26</v>
      </c>
      <c r="C108" s="72" t="str">
        <f>D108&amp;"-"&amp;M108</f>
        <v>N02NB0135-1002</v>
      </c>
      <c r="D108" s="73" t="s">
        <v>104</v>
      </c>
      <c r="E108" s="74" t="s">
        <v>45</v>
      </c>
      <c r="F108" s="74" t="s">
        <v>46</v>
      </c>
      <c r="G108" s="75">
        <v>45716</v>
      </c>
      <c r="H108" s="76">
        <v>45687</v>
      </c>
      <c r="I108" s="77">
        <v>45687</v>
      </c>
      <c r="J108" s="78">
        <v>45687</v>
      </c>
      <c r="K108" s="79">
        <f>+I108-G108</f>
        <v>-29</v>
      </c>
      <c r="L108" s="79">
        <f>+J108-G108</f>
        <v>-29</v>
      </c>
      <c r="M108" s="80">
        <v>1002</v>
      </c>
      <c r="N108" s="81">
        <v>1002</v>
      </c>
      <c r="O108" s="79" t="s">
        <v>18</v>
      </c>
      <c r="P108" s="82">
        <v>0</v>
      </c>
      <c r="Q108" s="82">
        <v>0</v>
      </c>
      <c r="R108" s="83">
        <v>0</v>
      </c>
      <c r="S108" s="83">
        <v>0</v>
      </c>
      <c r="T108" s="83">
        <v>0</v>
      </c>
      <c r="U108" s="83">
        <v>0</v>
      </c>
      <c r="V108" s="83">
        <v>0</v>
      </c>
      <c r="W108" s="83">
        <v>42</v>
      </c>
      <c r="X108" s="83">
        <v>54</v>
      </c>
      <c r="Y108" s="83">
        <v>90</v>
      </c>
      <c r="Z108" s="83">
        <v>0</v>
      </c>
      <c r="AA108" s="83">
        <v>120</v>
      </c>
      <c r="AB108" s="83">
        <v>120</v>
      </c>
      <c r="AC108" s="83">
        <v>48</v>
      </c>
      <c r="AD108" s="83">
        <v>72</v>
      </c>
      <c r="AE108" s="83">
        <v>0</v>
      </c>
      <c r="AF108" s="83">
        <v>0</v>
      </c>
      <c r="AG108" s="83">
        <v>0</v>
      </c>
      <c r="AH108" s="83">
        <v>0</v>
      </c>
      <c r="AI108" s="83">
        <v>0</v>
      </c>
      <c r="AJ108" s="82">
        <v>0</v>
      </c>
      <c r="AK108" s="82">
        <v>0</v>
      </c>
      <c r="AL108" s="82">
        <v>0</v>
      </c>
      <c r="AM108" s="82">
        <v>0</v>
      </c>
      <c r="AN108" s="82">
        <v>0</v>
      </c>
      <c r="AO108" s="84">
        <f>SUM(P108:AN108)</f>
        <v>546</v>
      </c>
      <c r="AP108" s="85"/>
    </row>
    <row r="109" spans="1:42" ht="14.25" customHeight="1">
      <c r="A109" s="70">
        <v>45632</v>
      </c>
      <c r="B109" s="86" t="s">
        <v>26</v>
      </c>
      <c r="C109" s="72" t="str">
        <f>D109&amp;"-"&amp;M109</f>
        <v>N02NB0121-324</v>
      </c>
      <c r="D109" s="73" t="s">
        <v>129</v>
      </c>
      <c r="E109" s="74" t="s">
        <v>70</v>
      </c>
      <c r="F109" s="74" t="s">
        <v>25</v>
      </c>
      <c r="G109" s="75">
        <v>45716</v>
      </c>
      <c r="H109" s="76">
        <v>45693</v>
      </c>
      <c r="I109" s="77">
        <v>45693</v>
      </c>
      <c r="J109" s="78">
        <v>45693</v>
      </c>
      <c r="K109" s="79">
        <f>+I109-G109</f>
        <v>-23</v>
      </c>
      <c r="L109" s="79">
        <f>+J109-G109</f>
        <v>-23</v>
      </c>
      <c r="M109" s="80">
        <v>324</v>
      </c>
      <c r="N109" s="81">
        <v>324</v>
      </c>
      <c r="O109" s="79" t="s">
        <v>18</v>
      </c>
      <c r="P109" s="82">
        <v>12</v>
      </c>
      <c r="Q109" s="82">
        <v>36</v>
      </c>
      <c r="R109" s="83">
        <v>0</v>
      </c>
      <c r="S109" s="83">
        <v>60</v>
      </c>
      <c r="T109" s="83">
        <v>36</v>
      </c>
      <c r="U109" s="83">
        <v>60</v>
      </c>
      <c r="V109" s="83">
        <v>0</v>
      </c>
      <c r="W109" s="83">
        <v>30</v>
      </c>
      <c r="X109" s="83">
        <v>0</v>
      </c>
      <c r="Y109" s="83">
        <v>0</v>
      </c>
      <c r="Z109" s="83">
        <v>0</v>
      </c>
      <c r="AA109" s="83">
        <v>0</v>
      </c>
      <c r="AB109" s="83">
        <v>0</v>
      </c>
      <c r="AC109" s="83">
        <v>0</v>
      </c>
      <c r="AD109" s="83">
        <v>0</v>
      </c>
      <c r="AE109" s="83">
        <v>0</v>
      </c>
      <c r="AF109" s="83">
        <v>0</v>
      </c>
      <c r="AG109" s="83">
        <v>0</v>
      </c>
      <c r="AH109" s="83">
        <v>0</v>
      </c>
      <c r="AI109" s="83">
        <v>0</v>
      </c>
      <c r="AJ109" s="82">
        <v>0</v>
      </c>
      <c r="AK109" s="82">
        <v>0</v>
      </c>
      <c r="AL109" s="82">
        <v>0</v>
      </c>
      <c r="AM109" s="82">
        <v>0</v>
      </c>
      <c r="AN109" s="82">
        <v>0</v>
      </c>
      <c r="AO109" s="84">
        <f>SUM(P109:AN109)</f>
        <v>234</v>
      </c>
      <c r="AP109" s="85"/>
    </row>
    <row r="110" spans="1:42" ht="14.25" customHeight="1">
      <c r="A110" s="70">
        <v>45632</v>
      </c>
      <c r="B110" s="86" t="s">
        <v>26</v>
      </c>
      <c r="C110" s="72" t="str">
        <f>D110&amp;"-"&amp;M110</f>
        <v>N02NB0176-444</v>
      </c>
      <c r="D110" s="73" t="s">
        <v>130</v>
      </c>
      <c r="E110" s="74" t="s">
        <v>95</v>
      </c>
      <c r="F110" s="74" t="s">
        <v>25</v>
      </c>
      <c r="G110" s="75">
        <v>45716</v>
      </c>
      <c r="H110" s="76">
        <v>45693</v>
      </c>
      <c r="I110" s="77">
        <v>45693</v>
      </c>
      <c r="J110" s="78">
        <v>45693</v>
      </c>
      <c r="K110" s="79">
        <f>+I110-G110</f>
        <v>-23</v>
      </c>
      <c r="L110" s="79">
        <f>+J110-G110</f>
        <v>-23</v>
      </c>
      <c r="M110" s="80">
        <v>444</v>
      </c>
      <c r="N110" s="81">
        <v>444</v>
      </c>
      <c r="O110" s="79" t="s">
        <v>18</v>
      </c>
      <c r="P110" s="82">
        <v>12</v>
      </c>
      <c r="Q110" s="82">
        <v>24</v>
      </c>
      <c r="R110" s="83">
        <v>0</v>
      </c>
      <c r="S110" s="83">
        <v>42</v>
      </c>
      <c r="T110" s="83">
        <v>54</v>
      </c>
      <c r="U110" s="83">
        <v>72</v>
      </c>
      <c r="V110" s="83">
        <v>0</v>
      </c>
      <c r="W110" s="83">
        <v>42</v>
      </c>
      <c r="X110" s="83">
        <v>0</v>
      </c>
      <c r="Y110" s="83">
        <v>0</v>
      </c>
      <c r="Z110" s="83">
        <v>0</v>
      </c>
      <c r="AA110" s="83">
        <v>24</v>
      </c>
      <c r="AB110" s="83">
        <v>0</v>
      </c>
      <c r="AC110" s="83">
        <v>0</v>
      </c>
      <c r="AD110" s="83">
        <v>0</v>
      </c>
      <c r="AE110" s="83">
        <v>0</v>
      </c>
      <c r="AF110" s="83">
        <v>0</v>
      </c>
      <c r="AG110" s="83">
        <v>0</v>
      </c>
      <c r="AH110" s="83">
        <v>0</v>
      </c>
      <c r="AI110" s="83">
        <v>0</v>
      </c>
      <c r="AJ110" s="82">
        <v>0</v>
      </c>
      <c r="AK110" s="82">
        <v>0</v>
      </c>
      <c r="AL110" s="82">
        <v>0</v>
      </c>
      <c r="AM110" s="82">
        <v>0</v>
      </c>
      <c r="AN110" s="82">
        <v>0</v>
      </c>
      <c r="AO110" s="84">
        <f>SUM(P110:AN110)</f>
        <v>270</v>
      </c>
      <c r="AP110" s="85"/>
    </row>
    <row r="111" spans="1:42" ht="14.25" customHeight="1">
      <c r="A111" s="70">
        <v>45632</v>
      </c>
      <c r="B111" s="86" t="s">
        <v>26</v>
      </c>
      <c r="C111" s="72" t="str">
        <f>D111&amp;"-"&amp;M111</f>
        <v>N02NB0140-504</v>
      </c>
      <c r="D111" s="73" t="s">
        <v>131</v>
      </c>
      <c r="E111" s="74" t="s">
        <v>67</v>
      </c>
      <c r="F111" s="74" t="s">
        <v>68</v>
      </c>
      <c r="G111" s="75">
        <v>45716</v>
      </c>
      <c r="H111" s="76">
        <v>45693</v>
      </c>
      <c r="I111" s="77">
        <v>45693</v>
      </c>
      <c r="J111" s="78">
        <v>45693</v>
      </c>
      <c r="K111" s="79">
        <f>+I111-G111</f>
        <v>-23</v>
      </c>
      <c r="L111" s="79">
        <f>+J111-G111</f>
        <v>-23</v>
      </c>
      <c r="M111" s="80">
        <v>504</v>
      </c>
      <c r="N111" s="81">
        <v>150</v>
      </c>
      <c r="O111" s="79" t="s">
        <v>18</v>
      </c>
      <c r="P111" s="82">
        <v>0</v>
      </c>
      <c r="Q111" s="82">
        <v>0</v>
      </c>
      <c r="R111" s="83">
        <v>6</v>
      </c>
      <c r="S111" s="83">
        <v>64</v>
      </c>
      <c r="T111" s="83">
        <v>0</v>
      </c>
      <c r="U111" s="83">
        <v>0</v>
      </c>
      <c r="V111" s="83">
        <v>0</v>
      </c>
      <c r="W111" s="83">
        <v>0</v>
      </c>
      <c r="X111" s="83">
        <v>0</v>
      </c>
      <c r="Y111" s="83">
        <v>0</v>
      </c>
      <c r="Z111" s="83">
        <v>0</v>
      </c>
      <c r="AA111" s="83">
        <v>0</v>
      </c>
      <c r="AB111" s="83">
        <v>0</v>
      </c>
      <c r="AC111" s="83">
        <v>0</v>
      </c>
      <c r="AD111" s="83">
        <v>0</v>
      </c>
      <c r="AE111" s="83">
        <v>0</v>
      </c>
      <c r="AF111" s="83">
        <v>0</v>
      </c>
      <c r="AG111" s="83">
        <v>0</v>
      </c>
      <c r="AH111" s="83">
        <v>0</v>
      </c>
      <c r="AI111" s="83">
        <v>0</v>
      </c>
      <c r="AJ111" s="82">
        <v>0</v>
      </c>
      <c r="AK111" s="82">
        <v>0</v>
      </c>
      <c r="AL111" s="82">
        <v>0</v>
      </c>
      <c r="AM111" s="82">
        <v>0</v>
      </c>
      <c r="AN111" s="82">
        <v>0</v>
      </c>
      <c r="AO111" s="84">
        <f>SUM(P111:AN111)</f>
        <v>70</v>
      </c>
      <c r="AP111" s="85"/>
    </row>
    <row r="112" spans="1:42" ht="14.25" customHeight="1">
      <c r="A112" s="70">
        <v>45632</v>
      </c>
      <c r="B112" s="86" t="s">
        <v>26</v>
      </c>
      <c r="C112" s="72" t="str">
        <f>D112&amp;"-"&amp;M112</f>
        <v>N02NB0137-516</v>
      </c>
      <c r="D112" s="73" t="s">
        <v>132</v>
      </c>
      <c r="E112" s="74" t="s">
        <v>67</v>
      </c>
      <c r="F112" s="74" t="s">
        <v>68</v>
      </c>
      <c r="G112" s="75">
        <v>45716</v>
      </c>
      <c r="H112" s="76">
        <v>45693</v>
      </c>
      <c r="I112" s="77">
        <v>45693</v>
      </c>
      <c r="J112" s="78">
        <v>45693</v>
      </c>
      <c r="K112" s="79">
        <f>+I112-G112</f>
        <v>-23</v>
      </c>
      <c r="L112" s="79">
        <f>+J112-G112</f>
        <v>-23</v>
      </c>
      <c r="M112" s="80">
        <v>516</v>
      </c>
      <c r="N112" s="81">
        <v>6</v>
      </c>
      <c r="O112" s="79" t="s">
        <v>18</v>
      </c>
      <c r="P112" s="82">
        <v>0</v>
      </c>
      <c r="Q112" s="82">
        <v>0</v>
      </c>
      <c r="R112" s="83">
        <v>0</v>
      </c>
      <c r="S112" s="83">
        <v>0</v>
      </c>
      <c r="T112" s="83">
        <v>0</v>
      </c>
      <c r="U112" s="83">
        <v>0</v>
      </c>
      <c r="V112" s="83">
        <v>0</v>
      </c>
      <c r="W112" s="83">
        <v>0</v>
      </c>
      <c r="X112" s="83">
        <v>0</v>
      </c>
      <c r="Y112" s="83">
        <v>0</v>
      </c>
      <c r="Z112" s="83">
        <v>0</v>
      </c>
      <c r="AA112" s="83">
        <v>0</v>
      </c>
      <c r="AB112" s="83">
        <v>0</v>
      </c>
      <c r="AC112" s="83">
        <v>0</v>
      </c>
      <c r="AD112" s="83">
        <v>0</v>
      </c>
      <c r="AE112" s="83">
        <v>0</v>
      </c>
      <c r="AF112" s="83">
        <v>0</v>
      </c>
      <c r="AG112" s="83">
        <v>0</v>
      </c>
      <c r="AH112" s="83">
        <v>0</v>
      </c>
      <c r="AI112" s="83">
        <v>0</v>
      </c>
      <c r="AJ112" s="82">
        <v>0</v>
      </c>
      <c r="AK112" s="82">
        <v>0</v>
      </c>
      <c r="AL112" s="82">
        <v>0</v>
      </c>
      <c r="AM112" s="82">
        <v>0</v>
      </c>
      <c r="AN112" s="82">
        <v>0</v>
      </c>
      <c r="AO112" s="84">
        <f>SUM(P112:AN112)</f>
        <v>0</v>
      </c>
      <c r="AP112" s="85"/>
    </row>
    <row r="113" spans="1:42" ht="14.25" customHeight="1">
      <c r="A113" s="70">
        <v>45632</v>
      </c>
      <c r="B113" s="86" t="s">
        <v>26</v>
      </c>
      <c r="C113" s="72" t="str">
        <f>D113&amp;"-"&amp;M113</f>
        <v>N02NB0178-1794</v>
      </c>
      <c r="D113" s="73" t="s">
        <v>133</v>
      </c>
      <c r="E113" s="74" t="s">
        <v>95</v>
      </c>
      <c r="F113" s="74" t="s">
        <v>25</v>
      </c>
      <c r="G113" s="75">
        <v>45716</v>
      </c>
      <c r="H113" s="76">
        <v>45694</v>
      </c>
      <c r="I113" s="77">
        <v>45694</v>
      </c>
      <c r="J113" s="78">
        <v>45694</v>
      </c>
      <c r="K113" s="79">
        <f>+I113-G113</f>
        <v>-22</v>
      </c>
      <c r="L113" s="79">
        <f>+J113-G113</f>
        <v>-22</v>
      </c>
      <c r="M113" s="80">
        <v>1794</v>
      </c>
      <c r="N113" s="81">
        <v>1794</v>
      </c>
      <c r="O113" s="79" t="s">
        <v>18</v>
      </c>
      <c r="P113" s="82">
        <v>54</v>
      </c>
      <c r="Q113" s="82">
        <v>90</v>
      </c>
      <c r="R113" s="83">
        <v>0</v>
      </c>
      <c r="S113" s="83">
        <v>168</v>
      </c>
      <c r="T113" s="83">
        <v>222</v>
      </c>
      <c r="U113" s="83">
        <v>288</v>
      </c>
      <c r="V113" s="83">
        <v>0</v>
      </c>
      <c r="W113" s="83">
        <v>180</v>
      </c>
      <c r="X113" s="83">
        <v>0</v>
      </c>
      <c r="Y113" s="83">
        <v>0</v>
      </c>
      <c r="Z113" s="83">
        <v>0</v>
      </c>
      <c r="AA113" s="83">
        <v>90</v>
      </c>
      <c r="AB113" s="83">
        <v>0</v>
      </c>
      <c r="AC113" s="83">
        <v>0</v>
      </c>
      <c r="AD113" s="83">
        <v>0</v>
      </c>
      <c r="AE113" s="83">
        <v>0</v>
      </c>
      <c r="AF113" s="83">
        <v>0</v>
      </c>
      <c r="AG113" s="83">
        <v>0</v>
      </c>
      <c r="AH113" s="83">
        <v>0</v>
      </c>
      <c r="AI113" s="83">
        <v>0</v>
      </c>
      <c r="AJ113" s="82">
        <v>0</v>
      </c>
      <c r="AK113" s="82">
        <v>0</v>
      </c>
      <c r="AL113" s="82">
        <v>0</v>
      </c>
      <c r="AM113" s="82">
        <v>0</v>
      </c>
      <c r="AN113" s="82">
        <v>0</v>
      </c>
      <c r="AO113" s="84">
        <f>SUM(P113:AN113)</f>
        <v>1092</v>
      </c>
      <c r="AP113" s="85"/>
    </row>
    <row r="114" spans="1:42" ht="14.25" customHeight="1">
      <c r="A114" s="70">
        <v>45632</v>
      </c>
      <c r="B114" s="86" t="s">
        <v>26</v>
      </c>
      <c r="C114" s="72" t="str">
        <f>D114&amp;"-"&amp;M114</f>
        <v>N02NB0141-2268</v>
      </c>
      <c r="D114" s="73" t="s">
        <v>134</v>
      </c>
      <c r="E114" s="74" t="s">
        <v>67</v>
      </c>
      <c r="F114" s="74" t="s">
        <v>68</v>
      </c>
      <c r="G114" s="75">
        <v>45716</v>
      </c>
      <c r="H114" s="76">
        <v>45694</v>
      </c>
      <c r="I114" s="77">
        <v>45694</v>
      </c>
      <c r="J114" s="78">
        <v>45694</v>
      </c>
      <c r="K114" s="79">
        <f>+I114-G114</f>
        <v>-22</v>
      </c>
      <c r="L114" s="79">
        <f>+J114-G114</f>
        <v>-22</v>
      </c>
      <c r="M114" s="80">
        <v>2268</v>
      </c>
      <c r="N114" s="81">
        <v>1230</v>
      </c>
      <c r="O114" s="79" t="s">
        <v>18</v>
      </c>
      <c r="P114" s="82">
        <v>14</v>
      </c>
      <c r="Q114" s="82">
        <v>55</v>
      </c>
      <c r="R114" s="83">
        <v>12</v>
      </c>
      <c r="S114" s="83">
        <v>192</v>
      </c>
      <c r="T114" s="83">
        <v>28</v>
      </c>
      <c r="U114" s="83">
        <v>123</v>
      </c>
      <c r="V114" s="83">
        <v>74</v>
      </c>
      <c r="W114" s="83">
        <v>0</v>
      </c>
      <c r="X114" s="83">
        <v>0</v>
      </c>
      <c r="Y114" s="83">
        <v>91</v>
      </c>
      <c r="Z114" s="83">
        <v>2</v>
      </c>
      <c r="AA114" s="83">
        <v>81</v>
      </c>
      <c r="AB114" s="83">
        <v>41</v>
      </c>
      <c r="AC114" s="83">
        <v>0</v>
      </c>
      <c r="AD114" s="83">
        <v>0</v>
      </c>
      <c r="AE114" s="83">
        <v>0</v>
      </c>
      <c r="AF114" s="83">
        <v>0</v>
      </c>
      <c r="AG114" s="83">
        <v>0</v>
      </c>
      <c r="AH114" s="83">
        <v>0</v>
      </c>
      <c r="AI114" s="83">
        <v>0</v>
      </c>
      <c r="AJ114" s="82">
        <v>0</v>
      </c>
      <c r="AK114" s="82">
        <v>0</v>
      </c>
      <c r="AL114" s="82">
        <v>0</v>
      </c>
      <c r="AM114" s="82">
        <v>0</v>
      </c>
      <c r="AN114" s="82">
        <v>0</v>
      </c>
      <c r="AO114" s="84">
        <f>SUM(P114:AN114)</f>
        <v>713</v>
      </c>
      <c r="AP114" s="85"/>
    </row>
    <row r="115" spans="1:42" ht="14.25" customHeight="1">
      <c r="A115" s="70">
        <v>45632</v>
      </c>
      <c r="B115" s="86" t="s">
        <v>26</v>
      </c>
      <c r="C115" s="72" t="str">
        <f>D115&amp;"-"&amp;M115</f>
        <v>N02NB0142-4920</v>
      </c>
      <c r="D115" s="73" t="s">
        <v>135</v>
      </c>
      <c r="E115" s="74" t="s">
        <v>45</v>
      </c>
      <c r="F115" s="74" t="s">
        <v>46</v>
      </c>
      <c r="G115" s="75">
        <v>45716</v>
      </c>
      <c r="H115" s="76">
        <v>45694</v>
      </c>
      <c r="I115" s="77">
        <v>45694</v>
      </c>
      <c r="J115" s="78">
        <v>45694</v>
      </c>
      <c r="K115" s="79">
        <f>+I115-G115</f>
        <v>-22</v>
      </c>
      <c r="L115" s="79">
        <f>+J115-G115</f>
        <v>-22</v>
      </c>
      <c r="M115" s="80">
        <v>4920</v>
      </c>
      <c r="N115" s="81">
        <v>4920</v>
      </c>
      <c r="O115" s="79" t="s">
        <v>18</v>
      </c>
      <c r="P115" s="82">
        <v>66</v>
      </c>
      <c r="Q115" s="82">
        <v>54</v>
      </c>
      <c r="R115" s="83">
        <v>102</v>
      </c>
      <c r="S115" s="83">
        <v>192</v>
      </c>
      <c r="T115" s="83">
        <v>174</v>
      </c>
      <c r="U115" s="83">
        <v>183</v>
      </c>
      <c r="V115" s="83">
        <v>101</v>
      </c>
      <c r="W115" s="83">
        <v>162</v>
      </c>
      <c r="X115" s="83">
        <v>288</v>
      </c>
      <c r="Y115" s="83">
        <v>426</v>
      </c>
      <c r="Z115" s="83">
        <v>161</v>
      </c>
      <c r="AA115" s="83">
        <v>528</v>
      </c>
      <c r="AB115" s="83">
        <v>420</v>
      </c>
      <c r="AC115" s="83">
        <v>228</v>
      </c>
      <c r="AD115" s="83">
        <v>300</v>
      </c>
      <c r="AE115" s="83">
        <v>204</v>
      </c>
      <c r="AF115" s="83">
        <v>0</v>
      </c>
      <c r="AG115" s="83">
        <v>0</v>
      </c>
      <c r="AH115" s="83">
        <v>0</v>
      </c>
      <c r="AI115" s="83">
        <v>0</v>
      </c>
      <c r="AJ115" s="82">
        <v>0</v>
      </c>
      <c r="AK115" s="82">
        <v>0</v>
      </c>
      <c r="AL115" s="82">
        <v>0</v>
      </c>
      <c r="AM115" s="82">
        <v>0</v>
      </c>
      <c r="AN115" s="82">
        <v>0</v>
      </c>
      <c r="AO115" s="84">
        <f>SUM(P115:AN115)</f>
        <v>3589</v>
      </c>
      <c r="AP115" s="85"/>
    </row>
    <row r="116" spans="1:42" ht="14.25" customHeight="1">
      <c r="A116" s="70">
        <v>45632</v>
      </c>
      <c r="B116" s="86" t="s">
        <v>26</v>
      </c>
      <c r="C116" s="72" t="str">
        <f>D116&amp;"-"&amp;M116</f>
        <v>N02NB0256-900</v>
      </c>
      <c r="D116" s="73" t="s">
        <v>147</v>
      </c>
      <c r="E116" s="74" t="s">
        <v>45</v>
      </c>
      <c r="F116" s="74" t="s">
        <v>46</v>
      </c>
      <c r="G116" s="75">
        <v>45716</v>
      </c>
      <c r="H116" s="76">
        <v>45695</v>
      </c>
      <c r="I116" s="77">
        <v>45695</v>
      </c>
      <c r="J116" s="78">
        <v>45695</v>
      </c>
      <c r="K116" s="79">
        <f>+I116-G116</f>
        <v>-21</v>
      </c>
      <c r="L116" s="79">
        <f>+J116-G116</f>
        <v>-21</v>
      </c>
      <c r="M116" s="80">
        <v>900</v>
      </c>
      <c r="N116" s="81">
        <v>900</v>
      </c>
      <c r="O116" s="79" t="s">
        <v>18</v>
      </c>
      <c r="P116" s="82">
        <v>0</v>
      </c>
      <c r="Q116" s="82">
        <v>0</v>
      </c>
      <c r="R116" s="83">
        <v>0</v>
      </c>
      <c r="S116" s="83">
        <v>0</v>
      </c>
      <c r="T116" s="83">
        <v>0</v>
      </c>
      <c r="U116" s="83">
        <v>0</v>
      </c>
      <c r="V116" s="83">
        <v>0</v>
      </c>
      <c r="W116" s="83">
        <v>75</v>
      </c>
      <c r="X116" s="83">
        <v>75</v>
      </c>
      <c r="Y116" s="83">
        <v>150</v>
      </c>
      <c r="Z116" s="83">
        <v>75</v>
      </c>
      <c r="AA116" s="83">
        <v>150</v>
      </c>
      <c r="AB116" s="83">
        <v>150</v>
      </c>
      <c r="AC116" s="83">
        <v>75</v>
      </c>
      <c r="AD116" s="83">
        <v>75</v>
      </c>
      <c r="AE116" s="83">
        <v>0</v>
      </c>
      <c r="AF116" s="83">
        <v>0</v>
      </c>
      <c r="AG116" s="83">
        <v>0</v>
      </c>
      <c r="AH116" s="83">
        <v>0</v>
      </c>
      <c r="AI116" s="83">
        <v>0</v>
      </c>
      <c r="AJ116" s="82">
        <v>0</v>
      </c>
      <c r="AK116" s="82">
        <v>0</v>
      </c>
      <c r="AL116" s="82">
        <v>0</v>
      </c>
      <c r="AM116" s="82">
        <v>0</v>
      </c>
      <c r="AN116" s="82">
        <v>0</v>
      </c>
      <c r="AO116" s="84">
        <f>SUM(P116:AN116)</f>
        <v>825</v>
      </c>
      <c r="AP116" s="85"/>
    </row>
    <row r="117" spans="1:42" ht="14.25" customHeight="1">
      <c r="A117" s="70">
        <v>45632</v>
      </c>
      <c r="B117" s="86" t="s">
        <v>26</v>
      </c>
      <c r="C117" s="72" t="str">
        <f>D117&amp;"-"&amp;M117</f>
        <v>N02NB0257-900</v>
      </c>
      <c r="D117" s="73" t="s">
        <v>148</v>
      </c>
      <c r="E117" s="74" t="s">
        <v>45</v>
      </c>
      <c r="F117" s="74" t="s">
        <v>46</v>
      </c>
      <c r="G117" s="75">
        <v>45716</v>
      </c>
      <c r="H117" s="76">
        <v>45695</v>
      </c>
      <c r="I117" s="77">
        <v>45695</v>
      </c>
      <c r="J117" s="78">
        <v>45695</v>
      </c>
      <c r="K117" s="79">
        <f>+I117-G117</f>
        <v>-21</v>
      </c>
      <c r="L117" s="79">
        <f>+J117-G117</f>
        <v>-21</v>
      </c>
      <c r="M117" s="80">
        <v>900</v>
      </c>
      <c r="N117" s="81">
        <v>900</v>
      </c>
      <c r="O117" s="79" t="s">
        <v>18</v>
      </c>
      <c r="P117" s="82">
        <v>0</v>
      </c>
      <c r="Q117" s="82">
        <v>0</v>
      </c>
      <c r="R117" s="83">
        <v>0</v>
      </c>
      <c r="S117" s="83">
        <v>0</v>
      </c>
      <c r="T117" s="83">
        <v>0</v>
      </c>
      <c r="U117" s="83">
        <v>0</v>
      </c>
      <c r="V117" s="83">
        <v>0</v>
      </c>
      <c r="W117" s="83">
        <v>75</v>
      </c>
      <c r="X117" s="83">
        <v>75</v>
      </c>
      <c r="Y117" s="83">
        <v>150</v>
      </c>
      <c r="Z117" s="83">
        <v>75</v>
      </c>
      <c r="AA117" s="83">
        <v>150</v>
      </c>
      <c r="AB117" s="83">
        <v>150</v>
      </c>
      <c r="AC117" s="83">
        <v>75</v>
      </c>
      <c r="AD117" s="83">
        <v>75</v>
      </c>
      <c r="AE117" s="83">
        <v>75</v>
      </c>
      <c r="AF117" s="83">
        <v>0</v>
      </c>
      <c r="AG117" s="83">
        <v>0</v>
      </c>
      <c r="AH117" s="83">
        <v>0</v>
      </c>
      <c r="AI117" s="83">
        <v>0</v>
      </c>
      <c r="AJ117" s="82">
        <v>0</v>
      </c>
      <c r="AK117" s="82">
        <v>0</v>
      </c>
      <c r="AL117" s="82">
        <v>0</v>
      </c>
      <c r="AM117" s="82">
        <v>0</v>
      </c>
      <c r="AN117" s="82">
        <v>0</v>
      </c>
      <c r="AO117" s="84">
        <f>SUM(P117:AN117)</f>
        <v>900</v>
      </c>
      <c r="AP117" s="85"/>
    </row>
    <row r="118" spans="1:42" ht="14.25" customHeight="1">
      <c r="A118" s="70">
        <v>45632</v>
      </c>
      <c r="B118" s="86" t="s">
        <v>26</v>
      </c>
      <c r="C118" s="72" t="str">
        <f>D118&amp;"-"&amp;M118</f>
        <v>N02NB0132-1410</v>
      </c>
      <c r="D118" s="73" t="s">
        <v>149</v>
      </c>
      <c r="E118" s="74" t="s">
        <v>43</v>
      </c>
      <c r="F118" s="74" t="s">
        <v>25</v>
      </c>
      <c r="G118" s="75">
        <v>45716</v>
      </c>
      <c r="H118" s="76">
        <v>45695</v>
      </c>
      <c r="I118" s="77">
        <v>45695</v>
      </c>
      <c r="J118" s="78">
        <v>45695</v>
      </c>
      <c r="K118" s="79">
        <f>+I118-G118</f>
        <v>-21</v>
      </c>
      <c r="L118" s="79">
        <f>+J118-G118</f>
        <v>-21</v>
      </c>
      <c r="M118" s="80">
        <v>1410</v>
      </c>
      <c r="N118" s="81">
        <v>1410</v>
      </c>
      <c r="O118" s="79" t="s">
        <v>18</v>
      </c>
      <c r="P118" s="82">
        <v>0</v>
      </c>
      <c r="Q118" s="82">
        <v>0</v>
      </c>
      <c r="R118" s="83">
        <v>0</v>
      </c>
      <c r="S118" s="83">
        <v>0</v>
      </c>
      <c r="T118" s="83">
        <v>0</v>
      </c>
      <c r="U118" s="83">
        <v>24</v>
      </c>
      <c r="V118" s="83">
        <v>0</v>
      </c>
      <c r="W118" s="83">
        <v>138</v>
      </c>
      <c r="X118" s="83">
        <v>0</v>
      </c>
      <c r="Y118" s="83">
        <v>164</v>
      </c>
      <c r="Z118" s="83">
        <v>0</v>
      </c>
      <c r="AA118" s="83">
        <v>252</v>
      </c>
      <c r="AB118" s="83">
        <v>173</v>
      </c>
      <c r="AC118" s="83">
        <v>0</v>
      </c>
      <c r="AD118" s="83">
        <v>87</v>
      </c>
      <c r="AE118" s="83">
        <v>90</v>
      </c>
      <c r="AF118" s="83">
        <v>0</v>
      </c>
      <c r="AG118" s="83">
        <v>0</v>
      </c>
      <c r="AH118" s="83">
        <v>0</v>
      </c>
      <c r="AI118" s="83">
        <v>0</v>
      </c>
      <c r="AJ118" s="82">
        <v>0</v>
      </c>
      <c r="AK118" s="82">
        <v>0</v>
      </c>
      <c r="AL118" s="82">
        <v>0</v>
      </c>
      <c r="AM118" s="82">
        <v>0</v>
      </c>
      <c r="AN118" s="82">
        <v>0</v>
      </c>
      <c r="AO118" s="84">
        <f>SUM(P118:AN118)</f>
        <v>928</v>
      </c>
      <c r="AP118" s="85"/>
    </row>
    <row r="119" spans="1:42" ht="14.25" customHeight="1">
      <c r="A119" s="70">
        <v>45632</v>
      </c>
      <c r="B119" s="86" t="s">
        <v>26</v>
      </c>
      <c r="C119" s="72" t="str">
        <f>D119&amp;"-"&amp;M119</f>
        <v>N02NB0177-2100</v>
      </c>
      <c r="D119" s="73" t="s">
        <v>150</v>
      </c>
      <c r="E119" s="74" t="s">
        <v>43</v>
      </c>
      <c r="F119" s="74" t="s">
        <v>25</v>
      </c>
      <c r="G119" s="75">
        <v>45716</v>
      </c>
      <c r="H119" s="76">
        <v>45695</v>
      </c>
      <c r="I119" s="77">
        <v>45695</v>
      </c>
      <c r="J119" s="78">
        <v>45695</v>
      </c>
      <c r="K119" s="79">
        <f>+I119-G119</f>
        <v>-21</v>
      </c>
      <c r="L119" s="79">
        <f>+J119-G119</f>
        <v>-21</v>
      </c>
      <c r="M119" s="80">
        <v>2100</v>
      </c>
      <c r="N119" s="81">
        <v>2100</v>
      </c>
      <c r="O119" s="79" t="s">
        <v>18</v>
      </c>
      <c r="P119" s="82">
        <v>0</v>
      </c>
      <c r="Q119" s="82">
        <v>0</v>
      </c>
      <c r="R119" s="83">
        <v>0</v>
      </c>
      <c r="S119" s="83">
        <v>0</v>
      </c>
      <c r="T119" s="83">
        <v>0</v>
      </c>
      <c r="U119" s="83">
        <v>36</v>
      </c>
      <c r="V119" s="83">
        <v>0</v>
      </c>
      <c r="W119" s="83">
        <v>210</v>
      </c>
      <c r="X119" s="83">
        <v>0</v>
      </c>
      <c r="Y119" s="83">
        <v>384</v>
      </c>
      <c r="Z119" s="83">
        <v>0</v>
      </c>
      <c r="AA119" s="83">
        <v>474</v>
      </c>
      <c r="AB119" s="83">
        <v>96</v>
      </c>
      <c r="AC119" s="83">
        <v>103</v>
      </c>
      <c r="AD119" s="83">
        <v>66</v>
      </c>
      <c r="AE119" s="83">
        <v>258</v>
      </c>
      <c r="AF119" s="83">
        <v>0</v>
      </c>
      <c r="AG119" s="83">
        <v>0</v>
      </c>
      <c r="AH119" s="83">
        <v>27</v>
      </c>
      <c r="AI119" s="83">
        <v>0</v>
      </c>
      <c r="AJ119" s="82">
        <v>0</v>
      </c>
      <c r="AK119" s="82">
        <v>0</v>
      </c>
      <c r="AL119" s="82">
        <v>0</v>
      </c>
      <c r="AM119" s="82">
        <v>0</v>
      </c>
      <c r="AN119" s="82">
        <v>0</v>
      </c>
      <c r="AO119" s="84">
        <f>SUM(P119:AN119)</f>
        <v>1654</v>
      </c>
      <c r="AP119" s="85"/>
    </row>
    <row r="120" spans="1:42" ht="14.25" customHeight="1">
      <c r="A120" s="70">
        <v>45623</v>
      </c>
      <c r="B120" s="71" t="s">
        <v>15</v>
      </c>
      <c r="C120" s="72" t="str">
        <f>D120&amp;"-"&amp;M120</f>
        <v>U014483-1764</v>
      </c>
      <c r="D120" s="73" t="s">
        <v>168</v>
      </c>
      <c r="E120" s="74" t="s">
        <v>19</v>
      </c>
      <c r="F120" s="74" t="s">
        <v>20</v>
      </c>
      <c r="G120" s="75">
        <v>45716</v>
      </c>
      <c r="H120" s="76">
        <v>45692</v>
      </c>
      <c r="I120" s="77">
        <v>45702</v>
      </c>
      <c r="J120" s="78">
        <v>45702</v>
      </c>
      <c r="K120" s="87">
        <f>+I120-G120</f>
        <v>-14</v>
      </c>
      <c r="L120" s="87">
        <f>+J120-G120</f>
        <v>-14</v>
      </c>
      <c r="M120" s="80">
        <v>1764</v>
      </c>
      <c r="N120" s="81">
        <v>1764</v>
      </c>
      <c r="O120" s="79" t="s">
        <v>18</v>
      </c>
      <c r="P120" s="82">
        <v>0</v>
      </c>
      <c r="Q120" s="82">
        <v>0</v>
      </c>
      <c r="R120" s="83">
        <v>0</v>
      </c>
      <c r="S120" s="83">
        <v>0</v>
      </c>
      <c r="T120" s="83">
        <v>0</v>
      </c>
      <c r="U120" s="83">
        <v>0</v>
      </c>
      <c r="V120" s="83">
        <v>0</v>
      </c>
      <c r="W120" s="83">
        <v>0</v>
      </c>
      <c r="X120" s="83">
        <v>294</v>
      </c>
      <c r="Y120" s="83">
        <v>294</v>
      </c>
      <c r="Z120" s="83">
        <v>294</v>
      </c>
      <c r="AA120" s="83">
        <v>294</v>
      </c>
      <c r="AB120" s="83">
        <v>294</v>
      </c>
      <c r="AC120" s="83">
        <v>294</v>
      </c>
      <c r="AD120" s="83">
        <v>0</v>
      </c>
      <c r="AE120" s="83">
        <v>0</v>
      </c>
      <c r="AF120" s="83">
        <v>0</v>
      </c>
      <c r="AG120" s="83">
        <v>0</v>
      </c>
      <c r="AH120" s="83">
        <v>0</v>
      </c>
      <c r="AI120" s="83">
        <v>0</v>
      </c>
      <c r="AJ120" s="82">
        <v>0</v>
      </c>
      <c r="AK120" s="82">
        <v>0</v>
      </c>
      <c r="AL120" s="82">
        <v>0</v>
      </c>
      <c r="AM120" s="82">
        <v>0</v>
      </c>
      <c r="AN120" s="82">
        <v>0</v>
      </c>
      <c r="AO120" s="84">
        <f>SUM(P120:AN120)</f>
        <v>1764</v>
      </c>
      <c r="AP120" s="85"/>
    </row>
    <row r="121" spans="1:42" ht="14.25" customHeight="1">
      <c r="A121" s="70">
        <v>45623</v>
      </c>
      <c r="B121" s="71" t="s">
        <v>15</v>
      </c>
      <c r="C121" s="72" t="str">
        <f>D121&amp;"-"&amp;M121</f>
        <v>U014485-2826</v>
      </c>
      <c r="D121" s="73" t="s">
        <v>169</v>
      </c>
      <c r="E121" s="74" t="s">
        <v>19</v>
      </c>
      <c r="F121" s="74" t="s">
        <v>20</v>
      </c>
      <c r="G121" s="75">
        <v>45716</v>
      </c>
      <c r="H121" s="76">
        <v>45692</v>
      </c>
      <c r="I121" s="77">
        <v>45702</v>
      </c>
      <c r="J121" s="78">
        <v>45702</v>
      </c>
      <c r="K121" s="87">
        <f>+I121-G121</f>
        <v>-14</v>
      </c>
      <c r="L121" s="87">
        <f>+J121-G121</f>
        <v>-14</v>
      </c>
      <c r="M121" s="80">
        <v>2826</v>
      </c>
      <c r="N121" s="81">
        <v>2826</v>
      </c>
      <c r="O121" s="79" t="s">
        <v>18</v>
      </c>
      <c r="P121" s="82">
        <v>0</v>
      </c>
      <c r="Q121" s="82">
        <v>0</v>
      </c>
      <c r="R121" s="83">
        <v>0</v>
      </c>
      <c r="S121" s="83">
        <v>0</v>
      </c>
      <c r="T121" s="83">
        <v>0</v>
      </c>
      <c r="U121" s="83">
        <v>0</v>
      </c>
      <c r="V121" s="83">
        <v>0</v>
      </c>
      <c r="W121" s="83">
        <v>120</v>
      </c>
      <c r="X121" s="83">
        <v>138</v>
      </c>
      <c r="Y121" s="83">
        <v>132</v>
      </c>
      <c r="Z121" s="83">
        <v>186</v>
      </c>
      <c r="AA121" s="83">
        <v>198</v>
      </c>
      <c r="AB121" s="83">
        <v>252</v>
      </c>
      <c r="AC121" s="83">
        <v>216</v>
      </c>
      <c r="AD121" s="83">
        <v>462</v>
      </c>
      <c r="AE121" s="83">
        <v>342</v>
      </c>
      <c r="AF121" s="83">
        <v>402</v>
      </c>
      <c r="AG121" s="83">
        <v>0</v>
      </c>
      <c r="AH121" s="83">
        <v>294</v>
      </c>
      <c r="AI121" s="83">
        <v>0</v>
      </c>
      <c r="AJ121" s="82">
        <v>0</v>
      </c>
      <c r="AK121" s="82">
        <v>0</v>
      </c>
      <c r="AL121" s="82">
        <v>0</v>
      </c>
      <c r="AM121" s="82">
        <v>0</v>
      </c>
      <c r="AN121" s="82">
        <v>0</v>
      </c>
      <c r="AO121" s="84">
        <f>SUM(P121:AN121)</f>
        <v>2742</v>
      </c>
      <c r="AP121" s="85"/>
    </row>
    <row r="122" spans="1:42" ht="14.25" customHeight="1">
      <c r="A122" s="70">
        <v>45623</v>
      </c>
      <c r="B122" s="71" t="s">
        <v>15</v>
      </c>
      <c r="C122" s="72" t="str">
        <f>D122&amp;"-"&amp;M122</f>
        <v>U014565-1932</v>
      </c>
      <c r="D122" s="73" t="s">
        <v>170</v>
      </c>
      <c r="E122" s="74" t="s">
        <v>19</v>
      </c>
      <c r="F122" s="74" t="s">
        <v>20</v>
      </c>
      <c r="G122" s="75">
        <v>45716</v>
      </c>
      <c r="H122" s="76">
        <v>45692</v>
      </c>
      <c r="I122" s="77">
        <v>45702</v>
      </c>
      <c r="J122" s="78">
        <v>45702</v>
      </c>
      <c r="K122" s="87">
        <f>+I122-G122</f>
        <v>-14</v>
      </c>
      <c r="L122" s="87">
        <f>+J122-G122</f>
        <v>-14</v>
      </c>
      <c r="M122" s="80">
        <v>1932</v>
      </c>
      <c r="N122" s="81">
        <v>1932</v>
      </c>
      <c r="O122" s="79" t="s">
        <v>18</v>
      </c>
      <c r="P122" s="82">
        <v>0</v>
      </c>
      <c r="Q122" s="82">
        <v>0</v>
      </c>
      <c r="R122" s="83">
        <v>0</v>
      </c>
      <c r="S122" s="83">
        <v>0</v>
      </c>
      <c r="T122" s="83">
        <v>0</v>
      </c>
      <c r="U122" s="83">
        <v>0</v>
      </c>
      <c r="V122" s="83">
        <v>0</v>
      </c>
      <c r="W122" s="83">
        <v>0</v>
      </c>
      <c r="X122" s="83">
        <v>240</v>
      </c>
      <c r="Y122" s="83">
        <v>84</v>
      </c>
      <c r="Z122" s="83">
        <v>222</v>
      </c>
      <c r="AA122" s="83">
        <v>252</v>
      </c>
      <c r="AB122" s="83">
        <v>204</v>
      </c>
      <c r="AC122" s="83">
        <v>318</v>
      </c>
      <c r="AD122" s="83">
        <v>156</v>
      </c>
      <c r="AE122" s="83">
        <v>270</v>
      </c>
      <c r="AF122" s="83">
        <v>102</v>
      </c>
      <c r="AG122" s="83">
        <v>0</v>
      </c>
      <c r="AH122" s="83">
        <v>84</v>
      </c>
      <c r="AI122" s="83">
        <v>0</v>
      </c>
      <c r="AJ122" s="82">
        <v>0</v>
      </c>
      <c r="AK122" s="82">
        <v>0</v>
      </c>
      <c r="AL122" s="82">
        <v>0</v>
      </c>
      <c r="AM122" s="82">
        <v>0</v>
      </c>
      <c r="AN122" s="82">
        <v>0</v>
      </c>
      <c r="AO122" s="84">
        <f>SUM(P122:AN122)</f>
        <v>1932</v>
      </c>
      <c r="AP122" s="85"/>
    </row>
    <row r="123" spans="1:42" ht="14.25" customHeight="1">
      <c r="A123" s="70">
        <v>45622</v>
      </c>
      <c r="B123" s="71" t="s">
        <v>15</v>
      </c>
      <c r="C123" s="72" t="str">
        <f>D123&amp;"-"&amp;M123</f>
        <v>7781250-504</v>
      </c>
      <c r="D123" s="73" t="s">
        <v>171</v>
      </c>
      <c r="E123" s="74" t="s">
        <v>22</v>
      </c>
      <c r="F123" s="74" t="s">
        <v>23</v>
      </c>
      <c r="G123" s="75">
        <v>45716</v>
      </c>
      <c r="H123" s="76">
        <v>45692</v>
      </c>
      <c r="I123" s="77">
        <v>45703</v>
      </c>
      <c r="J123" s="78">
        <v>45703</v>
      </c>
      <c r="K123" s="87">
        <f>+I123-G123</f>
        <v>-13</v>
      </c>
      <c r="L123" s="87">
        <f>+J123-G123</f>
        <v>-13</v>
      </c>
      <c r="M123" s="80">
        <v>504</v>
      </c>
      <c r="N123" s="81">
        <v>504</v>
      </c>
      <c r="O123" s="79" t="s">
        <v>18</v>
      </c>
      <c r="P123" s="82">
        <v>6</v>
      </c>
      <c r="Q123" s="82">
        <v>12</v>
      </c>
      <c r="R123" s="83">
        <v>24</v>
      </c>
      <c r="S123" s="83">
        <v>30</v>
      </c>
      <c r="T123" s="83">
        <v>24</v>
      </c>
      <c r="U123" s="83">
        <v>36</v>
      </c>
      <c r="V123" s="83">
        <v>24</v>
      </c>
      <c r="W123" s="83">
        <v>18</v>
      </c>
      <c r="X123" s="83">
        <v>24</v>
      </c>
      <c r="Y123" s="83">
        <v>42</v>
      </c>
      <c r="Z123" s="83">
        <v>30</v>
      </c>
      <c r="AA123" s="83">
        <v>60</v>
      </c>
      <c r="AB123" s="83">
        <v>60</v>
      </c>
      <c r="AC123" s="83">
        <v>24</v>
      </c>
      <c r="AD123" s="83">
        <v>36</v>
      </c>
      <c r="AE123" s="83">
        <v>24</v>
      </c>
      <c r="AF123" s="83">
        <v>24</v>
      </c>
      <c r="AG123" s="83">
        <v>0</v>
      </c>
      <c r="AH123" s="83">
        <v>6</v>
      </c>
      <c r="AI123" s="83">
        <v>0</v>
      </c>
      <c r="AJ123" s="82">
        <v>0</v>
      </c>
      <c r="AK123" s="82">
        <v>0</v>
      </c>
      <c r="AL123" s="82">
        <v>0</v>
      </c>
      <c r="AM123" s="82">
        <v>0</v>
      </c>
      <c r="AN123" s="82">
        <v>0</v>
      </c>
      <c r="AO123" s="84">
        <f>SUM(P123:AN123)</f>
        <v>504</v>
      </c>
      <c r="AP123" s="85"/>
    </row>
    <row r="124" spans="1:42" ht="14.25" customHeight="1">
      <c r="A124" s="70">
        <v>45623</v>
      </c>
      <c r="B124" s="71" t="s">
        <v>15</v>
      </c>
      <c r="C124" s="72" t="str">
        <f>D124&amp;"-"&amp;M124</f>
        <v>U014569-1068</v>
      </c>
      <c r="D124" s="73" t="s">
        <v>172</v>
      </c>
      <c r="E124" s="74" t="s">
        <v>19</v>
      </c>
      <c r="F124" s="74" t="s">
        <v>20</v>
      </c>
      <c r="G124" s="75">
        <v>45716</v>
      </c>
      <c r="H124" s="76">
        <v>45692</v>
      </c>
      <c r="I124" s="77">
        <v>45703</v>
      </c>
      <c r="J124" s="78">
        <v>45703</v>
      </c>
      <c r="K124" s="87">
        <f>+I124-G124</f>
        <v>-13</v>
      </c>
      <c r="L124" s="87">
        <f>+J124-G124</f>
        <v>-13</v>
      </c>
      <c r="M124" s="80">
        <v>1068</v>
      </c>
      <c r="N124" s="81">
        <v>1068</v>
      </c>
      <c r="O124" s="79" t="s">
        <v>18</v>
      </c>
      <c r="P124" s="82">
        <v>0</v>
      </c>
      <c r="Q124" s="82">
        <v>0</v>
      </c>
      <c r="R124" s="83">
        <v>0</v>
      </c>
      <c r="S124" s="83">
        <v>0</v>
      </c>
      <c r="T124" s="83">
        <v>0</v>
      </c>
      <c r="U124" s="83">
        <v>0</v>
      </c>
      <c r="V124" s="83">
        <v>0</v>
      </c>
      <c r="W124" s="83">
        <v>0</v>
      </c>
      <c r="X124" s="83">
        <v>132</v>
      </c>
      <c r="Y124" s="83">
        <v>48</v>
      </c>
      <c r="Z124" s="83">
        <v>120</v>
      </c>
      <c r="AA124" s="83">
        <v>138</v>
      </c>
      <c r="AB124" s="83">
        <v>108</v>
      </c>
      <c r="AC124" s="83">
        <v>174</v>
      </c>
      <c r="AD124" s="83">
        <v>90</v>
      </c>
      <c r="AE124" s="83">
        <v>150</v>
      </c>
      <c r="AF124" s="83">
        <v>60</v>
      </c>
      <c r="AG124" s="83">
        <v>0</v>
      </c>
      <c r="AH124" s="83">
        <v>48</v>
      </c>
      <c r="AI124" s="83">
        <v>0</v>
      </c>
      <c r="AJ124" s="82">
        <v>0</v>
      </c>
      <c r="AK124" s="89">
        <v>0</v>
      </c>
      <c r="AL124" s="82">
        <v>0</v>
      </c>
      <c r="AM124" s="82">
        <v>0</v>
      </c>
      <c r="AN124" s="82">
        <v>0</v>
      </c>
      <c r="AO124" s="84">
        <f>SUM(P124:AN124)</f>
        <v>1068</v>
      </c>
      <c r="AP124" s="85"/>
    </row>
    <row r="125" spans="1:42" ht="14.25" customHeight="1">
      <c r="A125" s="70">
        <v>45623</v>
      </c>
      <c r="B125" s="71" t="s">
        <v>15</v>
      </c>
      <c r="C125" s="72" t="str">
        <f>D125&amp;"-"&amp;M125</f>
        <v>U014481-2652</v>
      </c>
      <c r="D125" s="73" t="s">
        <v>173</v>
      </c>
      <c r="E125" s="74" t="s">
        <v>48</v>
      </c>
      <c r="F125" s="74" t="s">
        <v>29</v>
      </c>
      <c r="G125" s="75">
        <v>45716</v>
      </c>
      <c r="H125" s="76">
        <v>45692</v>
      </c>
      <c r="I125" s="77">
        <v>45703</v>
      </c>
      <c r="J125" s="78">
        <v>45703</v>
      </c>
      <c r="K125" s="87">
        <f>+I125-G125</f>
        <v>-13</v>
      </c>
      <c r="L125" s="87">
        <f>+J125-G125</f>
        <v>-13</v>
      </c>
      <c r="M125" s="80">
        <v>2652</v>
      </c>
      <c r="N125" s="81">
        <v>2652</v>
      </c>
      <c r="O125" s="79" t="s">
        <v>18</v>
      </c>
      <c r="P125" s="82">
        <v>0</v>
      </c>
      <c r="Q125" s="82">
        <v>0</v>
      </c>
      <c r="R125" s="83">
        <v>0</v>
      </c>
      <c r="S125" s="83">
        <v>0</v>
      </c>
      <c r="T125" s="83">
        <v>0</v>
      </c>
      <c r="U125" s="83">
        <v>0</v>
      </c>
      <c r="V125" s="83">
        <v>0</v>
      </c>
      <c r="W125" s="83">
        <v>156</v>
      </c>
      <c r="X125" s="83">
        <v>336</v>
      </c>
      <c r="Y125" s="83">
        <v>264</v>
      </c>
      <c r="Z125" s="83">
        <v>168</v>
      </c>
      <c r="AA125" s="83">
        <v>228</v>
      </c>
      <c r="AB125" s="83">
        <v>204</v>
      </c>
      <c r="AC125" s="83">
        <v>216</v>
      </c>
      <c r="AD125" s="83">
        <v>276</v>
      </c>
      <c r="AE125" s="83">
        <v>228</v>
      </c>
      <c r="AF125" s="83">
        <v>312</v>
      </c>
      <c r="AG125" s="83">
        <v>0</v>
      </c>
      <c r="AH125" s="83">
        <v>132</v>
      </c>
      <c r="AI125" s="83">
        <v>0</v>
      </c>
      <c r="AJ125" s="82">
        <v>18</v>
      </c>
      <c r="AK125" s="82">
        <v>0</v>
      </c>
      <c r="AL125" s="82">
        <v>0</v>
      </c>
      <c r="AM125" s="82">
        <v>0</v>
      </c>
      <c r="AN125" s="82">
        <v>0</v>
      </c>
      <c r="AO125" s="84">
        <f>SUM(P125:AN125)</f>
        <v>2538</v>
      </c>
      <c r="AP125" s="85"/>
    </row>
    <row r="126" spans="1:42" ht="14.25" customHeight="1">
      <c r="A126" s="70">
        <v>45623</v>
      </c>
      <c r="B126" s="71" t="s">
        <v>15</v>
      </c>
      <c r="C126" s="72" t="str">
        <f>D126&amp;"-"&amp;M126</f>
        <v>U014482-2277</v>
      </c>
      <c r="D126" s="73" t="s">
        <v>174</v>
      </c>
      <c r="E126" s="74" t="s">
        <v>48</v>
      </c>
      <c r="F126" s="74" t="s">
        <v>29</v>
      </c>
      <c r="G126" s="75">
        <v>45716</v>
      </c>
      <c r="H126" s="76">
        <v>45692</v>
      </c>
      <c r="I126" s="77">
        <v>45703</v>
      </c>
      <c r="J126" s="78">
        <v>45703</v>
      </c>
      <c r="K126" s="87">
        <f>+I126-G126</f>
        <v>-13</v>
      </c>
      <c r="L126" s="87">
        <f>+J126-G126</f>
        <v>-13</v>
      </c>
      <c r="M126" s="80">
        <v>2277</v>
      </c>
      <c r="N126" s="81">
        <v>2277</v>
      </c>
      <c r="O126" s="79" t="s">
        <v>18</v>
      </c>
      <c r="P126" s="82">
        <v>0</v>
      </c>
      <c r="Q126" s="82">
        <v>0</v>
      </c>
      <c r="R126" s="83">
        <v>0</v>
      </c>
      <c r="S126" s="83">
        <v>0</v>
      </c>
      <c r="T126" s="83">
        <v>0</v>
      </c>
      <c r="U126" s="83">
        <v>0</v>
      </c>
      <c r="V126" s="83">
        <v>0</v>
      </c>
      <c r="W126" s="83">
        <v>0</v>
      </c>
      <c r="X126" s="83">
        <v>253</v>
      </c>
      <c r="Y126" s="83">
        <v>253</v>
      </c>
      <c r="Z126" s="83">
        <v>253</v>
      </c>
      <c r="AA126" s="83">
        <v>253</v>
      </c>
      <c r="AB126" s="83">
        <v>253</v>
      </c>
      <c r="AC126" s="83">
        <v>253</v>
      </c>
      <c r="AD126" s="83">
        <v>253</v>
      </c>
      <c r="AE126" s="83">
        <v>0</v>
      </c>
      <c r="AF126" s="83">
        <v>253</v>
      </c>
      <c r="AG126" s="83">
        <v>0</v>
      </c>
      <c r="AH126" s="83">
        <v>253</v>
      </c>
      <c r="AI126" s="83">
        <v>0</v>
      </c>
      <c r="AJ126" s="82">
        <v>0</v>
      </c>
      <c r="AK126" s="82">
        <v>0</v>
      </c>
      <c r="AL126" s="82">
        <v>0</v>
      </c>
      <c r="AM126" s="82">
        <v>0</v>
      </c>
      <c r="AN126" s="82">
        <v>0</v>
      </c>
      <c r="AO126" s="84">
        <f>SUM(P126:AN126)</f>
        <v>2277</v>
      </c>
      <c r="AP126" s="85"/>
    </row>
    <row r="127" spans="1:42" ht="14.25" customHeight="1">
      <c r="A127" s="70">
        <v>45623</v>
      </c>
      <c r="B127" s="71" t="s">
        <v>15</v>
      </c>
      <c r="C127" s="72" t="str">
        <f>D127&amp;"-"&amp;M127</f>
        <v>U014484-858</v>
      </c>
      <c r="D127" s="73" t="s">
        <v>175</v>
      </c>
      <c r="E127" s="74" t="s">
        <v>48</v>
      </c>
      <c r="F127" s="74" t="s">
        <v>29</v>
      </c>
      <c r="G127" s="75">
        <v>45716</v>
      </c>
      <c r="H127" s="76">
        <v>45692</v>
      </c>
      <c r="I127" s="77">
        <v>45703</v>
      </c>
      <c r="J127" s="78">
        <v>45703</v>
      </c>
      <c r="K127" s="87">
        <f>+I127-G127</f>
        <v>-13</v>
      </c>
      <c r="L127" s="87">
        <f>+J127-G127</f>
        <v>-13</v>
      </c>
      <c r="M127" s="80">
        <v>858</v>
      </c>
      <c r="N127" s="81">
        <v>858</v>
      </c>
      <c r="O127" s="79" t="s">
        <v>18</v>
      </c>
      <c r="P127" s="82">
        <v>0</v>
      </c>
      <c r="Q127" s="82">
        <v>0</v>
      </c>
      <c r="R127" s="83">
        <v>0</v>
      </c>
      <c r="S127" s="83">
        <v>0</v>
      </c>
      <c r="T127" s="83">
        <v>0</v>
      </c>
      <c r="U127" s="83">
        <v>0</v>
      </c>
      <c r="V127" s="83">
        <v>0</v>
      </c>
      <c r="W127" s="83">
        <v>0</v>
      </c>
      <c r="X127" s="83">
        <v>0</v>
      </c>
      <c r="Y127" s="83">
        <v>143</v>
      </c>
      <c r="Z127" s="83">
        <v>143</v>
      </c>
      <c r="AA127" s="83">
        <v>143</v>
      </c>
      <c r="AB127" s="83">
        <v>143</v>
      </c>
      <c r="AC127" s="83">
        <v>143</v>
      </c>
      <c r="AD127" s="83">
        <v>0</v>
      </c>
      <c r="AE127" s="83">
        <v>143</v>
      </c>
      <c r="AF127" s="83">
        <v>0</v>
      </c>
      <c r="AG127" s="83">
        <v>0</v>
      </c>
      <c r="AH127" s="83">
        <v>0</v>
      </c>
      <c r="AI127" s="83">
        <v>0</v>
      </c>
      <c r="AJ127" s="82">
        <v>0</v>
      </c>
      <c r="AK127" s="82">
        <v>0</v>
      </c>
      <c r="AL127" s="82">
        <v>0</v>
      </c>
      <c r="AM127" s="82">
        <v>0</v>
      </c>
      <c r="AN127" s="82">
        <v>0</v>
      </c>
      <c r="AO127" s="84">
        <f>SUM(P127:AN127)</f>
        <v>858</v>
      </c>
      <c r="AP127" s="85"/>
    </row>
    <row r="128" spans="1:42" ht="14.25" customHeight="1">
      <c r="A128" s="70">
        <v>45623</v>
      </c>
      <c r="B128" s="71" t="s">
        <v>15</v>
      </c>
      <c r="C128" s="72" t="str">
        <f>D128&amp;"-"&amp;M128</f>
        <v>U014488-3192</v>
      </c>
      <c r="D128" s="73" t="s">
        <v>176</v>
      </c>
      <c r="E128" s="74" t="s">
        <v>48</v>
      </c>
      <c r="F128" s="74" t="s">
        <v>29</v>
      </c>
      <c r="G128" s="75">
        <v>45716</v>
      </c>
      <c r="H128" s="76">
        <v>45692</v>
      </c>
      <c r="I128" s="77">
        <v>45703</v>
      </c>
      <c r="J128" s="78">
        <v>45703</v>
      </c>
      <c r="K128" s="87">
        <f>+I128-G128</f>
        <v>-13</v>
      </c>
      <c r="L128" s="87">
        <f>+J128-G128</f>
        <v>-13</v>
      </c>
      <c r="M128" s="80">
        <v>3192</v>
      </c>
      <c r="N128" s="81">
        <v>3192</v>
      </c>
      <c r="O128" s="79" t="s">
        <v>18</v>
      </c>
      <c r="P128" s="82">
        <v>0</v>
      </c>
      <c r="Q128" s="82">
        <v>0</v>
      </c>
      <c r="R128" s="83">
        <v>532</v>
      </c>
      <c r="S128" s="83">
        <v>532</v>
      </c>
      <c r="T128" s="83">
        <v>532</v>
      </c>
      <c r="U128" s="83">
        <v>532</v>
      </c>
      <c r="V128" s="83">
        <v>1064</v>
      </c>
      <c r="W128" s="83">
        <v>0</v>
      </c>
      <c r="X128" s="83">
        <v>0</v>
      </c>
      <c r="Y128" s="83">
        <v>0</v>
      </c>
      <c r="Z128" s="83">
        <v>0</v>
      </c>
      <c r="AA128" s="83">
        <v>0</v>
      </c>
      <c r="AB128" s="83">
        <v>0</v>
      </c>
      <c r="AC128" s="83">
        <v>0</v>
      </c>
      <c r="AD128" s="83">
        <v>0</v>
      </c>
      <c r="AE128" s="83">
        <v>0</v>
      </c>
      <c r="AF128" s="83">
        <v>0</v>
      </c>
      <c r="AG128" s="83">
        <v>0</v>
      </c>
      <c r="AH128" s="83">
        <v>0</v>
      </c>
      <c r="AI128" s="83">
        <v>0</v>
      </c>
      <c r="AJ128" s="82">
        <v>0</v>
      </c>
      <c r="AK128" s="82">
        <v>0</v>
      </c>
      <c r="AL128" s="82">
        <v>0</v>
      </c>
      <c r="AM128" s="82">
        <v>0</v>
      </c>
      <c r="AN128" s="82">
        <v>0</v>
      </c>
      <c r="AO128" s="84">
        <f>SUM(P128:AN128)</f>
        <v>3192</v>
      </c>
      <c r="AP128" s="85"/>
    </row>
    <row r="129" spans="1:42" ht="14.25" customHeight="1">
      <c r="A129" s="70">
        <v>45623</v>
      </c>
      <c r="B129" s="71" t="s">
        <v>15</v>
      </c>
      <c r="C129" s="72" t="str">
        <f>D129&amp;"-"&amp;M129</f>
        <v>U014574-1938</v>
      </c>
      <c r="D129" s="73" t="s">
        <v>177</v>
      </c>
      <c r="E129" s="74" t="s">
        <v>48</v>
      </c>
      <c r="F129" s="74" t="s">
        <v>29</v>
      </c>
      <c r="G129" s="75">
        <v>45716</v>
      </c>
      <c r="H129" s="76">
        <v>45692</v>
      </c>
      <c r="I129" s="77">
        <v>45703</v>
      </c>
      <c r="J129" s="78">
        <v>45703</v>
      </c>
      <c r="K129" s="87">
        <f>+I129-G129</f>
        <v>-13</v>
      </c>
      <c r="L129" s="87">
        <f>+J129-G129</f>
        <v>-13</v>
      </c>
      <c r="M129" s="80">
        <v>1938</v>
      </c>
      <c r="N129" s="81">
        <v>1938</v>
      </c>
      <c r="O129" s="79" t="s">
        <v>18</v>
      </c>
      <c r="P129" s="82">
        <v>0</v>
      </c>
      <c r="Q129" s="82">
        <v>0</v>
      </c>
      <c r="R129" s="83">
        <v>0</v>
      </c>
      <c r="S129" s="83">
        <v>0</v>
      </c>
      <c r="T129" s="83">
        <v>0</v>
      </c>
      <c r="U129" s="83">
        <v>0</v>
      </c>
      <c r="V129" s="83">
        <v>0</v>
      </c>
      <c r="W129" s="83">
        <v>24</v>
      </c>
      <c r="X129" s="83">
        <v>102</v>
      </c>
      <c r="Y129" s="83">
        <v>216</v>
      </c>
      <c r="Z129" s="83">
        <v>330</v>
      </c>
      <c r="AA129" s="83">
        <v>234</v>
      </c>
      <c r="AB129" s="83">
        <v>240</v>
      </c>
      <c r="AC129" s="83">
        <v>180</v>
      </c>
      <c r="AD129" s="83">
        <v>246</v>
      </c>
      <c r="AE129" s="83">
        <v>54</v>
      </c>
      <c r="AF129" s="83">
        <v>150</v>
      </c>
      <c r="AG129" s="83">
        <v>0</v>
      </c>
      <c r="AH129" s="83">
        <v>150</v>
      </c>
      <c r="AI129" s="83">
        <v>0</v>
      </c>
      <c r="AJ129" s="82">
        <v>12</v>
      </c>
      <c r="AK129" s="82">
        <v>0</v>
      </c>
      <c r="AL129" s="82">
        <v>0</v>
      </c>
      <c r="AM129" s="82">
        <v>0</v>
      </c>
      <c r="AN129" s="82">
        <v>0</v>
      </c>
      <c r="AO129" s="84">
        <f>SUM(P129:AN129)</f>
        <v>1938</v>
      </c>
      <c r="AP129" s="85"/>
    </row>
    <row r="130" spans="1:42" ht="14.25" customHeight="1">
      <c r="A130" s="70">
        <v>45623</v>
      </c>
      <c r="B130" s="71" t="s">
        <v>15</v>
      </c>
      <c r="C130" s="72" t="str">
        <f>D130&amp;"-"&amp;M130</f>
        <v>U014576-1062</v>
      </c>
      <c r="D130" s="73" t="s">
        <v>178</v>
      </c>
      <c r="E130" s="74" t="s">
        <v>48</v>
      </c>
      <c r="F130" s="74" t="s">
        <v>29</v>
      </c>
      <c r="G130" s="75">
        <v>45716</v>
      </c>
      <c r="H130" s="76">
        <v>45692</v>
      </c>
      <c r="I130" s="77">
        <v>45703</v>
      </c>
      <c r="J130" s="78">
        <v>45703</v>
      </c>
      <c r="K130" s="87">
        <f>+I130-G130</f>
        <v>-13</v>
      </c>
      <c r="L130" s="87">
        <f>+J130-G130</f>
        <v>-13</v>
      </c>
      <c r="M130" s="80">
        <v>1062</v>
      </c>
      <c r="N130" s="81">
        <v>1062</v>
      </c>
      <c r="O130" s="79" t="s">
        <v>18</v>
      </c>
      <c r="P130" s="82">
        <v>0</v>
      </c>
      <c r="Q130" s="82">
        <v>0</v>
      </c>
      <c r="R130" s="83">
        <v>0</v>
      </c>
      <c r="S130" s="83">
        <v>0</v>
      </c>
      <c r="T130" s="83">
        <v>0</v>
      </c>
      <c r="U130" s="83">
        <v>0</v>
      </c>
      <c r="V130" s="83">
        <v>0</v>
      </c>
      <c r="W130" s="83">
        <v>18</v>
      </c>
      <c r="X130" s="83">
        <v>54</v>
      </c>
      <c r="Y130" s="83">
        <v>120</v>
      </c>
      <c r="Z130" s="83">
        <v>174</v>
      </c>
      <c r="AA130" s="83">
        <v>126</v>
      </c>
      <c r="AB130" s="83">
        <v>126</v>
      </c>
      <c r="AC130" s="83">
        <v>102</v>
      </c>
      <c r="AD130" s="83">
        <v>138</v>
      </c>
      <c r="AE130" s="83">
        <v>36</v>
      </c>
      <c r="AF130" s="83">
        <v>84</v>
      </c>
      <c r="AG130" s="83">
        <v>0</v>
      </c>
      <c r="AH130" s="83">
        <v>78</v>
      </c>
      <c r="AI130" s="83">
        <v>0</v>
      </c>
      <c r="AJ130" s="82">
        <v>6</v>
      </c>
      <c r="AK130" s="82">
        <v>0</v>
      </c>
      <c r="AL130" s="82">
        <v>0</v>
      </c>
      <c r="AM130" s="82">
        <v>0</v>
      </c>
      <c r="AN130" s="82">
        <v>0</v>
      </c>
      <c r="AO130" s="84">
        <f>SUM(P130:AN130)</f>
        <v>1062</v>
      </c>
      <c r="AP130" s="85"/>
    </row>
    <row r="131" spans="1:42" ht="14.25" customHeight="1">
      <c r="A131" s="70">
        <v>45622</v>
      </c>
      <c r="B131" s="71" t="s">
        <v>15</v>
      </c>
      <c r="C131" s="72" t="str">
        <f>D131&amp;"-"&amp;M131</f>
        <v>7781291-666</v>
      </c>
      <c r="D131" s="73" t="s">
        <v>179</v>
      </c>
      <c r="E131" s="74" t="s">
        <v>22</v>
      </c>
      <c r="F131" s="74" t="s">
        <v>23</v>
      </c>
      <c r="G131" s="75">
        <v>45716</v>
      </c>
      <c r="H131" s="76">
        <v>45692</v>
      </c>
      <c r="I131" s="77">
        <v>45705</v>
      </c>
      <c r="J131" s="78">
        <v>45705</v>
      </c>
      <c r="K131" s="87">
        <f>+I131-G131</f>
        <v>-11</v>
      </c>
      <c r="L131" s="87">
        <f>+J131-G131</f>
        <v>-11</v>
      </c>
      <c r="M131" s="80">
        <v>666</v>
      </c>
      <c r="N131" s="81">
        <v>666</v>
      </c>
      <c r="O131" s="79" t="s">
        <v>18</v>
      </c>
      <c r="P131" s="82">
        <v>18</v>
      </c>
      <c r="Q131" s="82">
        <v>30</v>
      </c>
      <c r="R131" s="83">
        <v>24</v>
      </c>
      <c r="S131" s="83">
        <v>48</v>
      </c>
      <c r="T131" s="83">
        <v>36</v>
      </c>
      <c r="U131" s="83">
        <v>48</v>
      </c>
      <c r="V131" s="83">
        <v>36</v>
      </c>
      <c r="W131" s="83">
        <v>36</v>
      </c>
      <c r="X131" s="83">
        <v>36</v>
      </c>
      <c r="Y131" s="83">
        <v>54</v>
      </c>
      <c r="Z131" s="83">
        <v>48</v>
      </c>
      <c r="AA131" s="83">
        <v>72</v>
      </c>
      <c r="AB131" s="83">
        <v>54</v>
      </c>
      <c r="AC131" s="83">
        <v>36</v>
      </c>
      <c r="AD131" s="83">
        <v>36</v>
      </c>
      <c r="AE131" s="83">
        <v>24</v>
      </c>
      <c r="AF131" s="83">
        <v>18</v>
      </c>
      <c r="AG131" s="83">
        <v>0</v>
      </c>
      <c r="AH131" s="83">
        <v>6</v>
      </c>
      <c r="AI131" s="83">
        <v>0</v>
      </c>
      <c r="AJ131" s="82">
        <v>6</v>
      </c>
      <c r="AK131" s="82">
        <v>0</v>
      </c>
      <c r="AL131" s="82">
        <v>0</v>
      </c>
      <c r="AM131" s="82">
        <v>0</v>
      </c>
      <c r="AN131" s="82">
        <v>0</v>
      </c>
      <c r="AO131" s="84">
        <f>SUM(P131:AN131)</f>
        <v>666</v>
      </c>
      <c r="AP131" s="85"/>
    </row>
    <row r="132" spans="1:42" ht="14.25" customHeight="1">
      <c r="A132" s="70">
        <v>45622</v>
      </c>
      <c r="B132" s="71" t="s">
        <v>15</v>
      </c>
      <c r="C132" s="72" t="str">
        <f>D132&amp;"-"&amp;M132</f>
        <v>7781012-1500</v>
      </c>
      <c r="D132" s="73" t="s">
        <v>180</v>
      </c>
      <c r="E132" s="74" t="s">
        <v>28</v>
      </c>
      <c r="F132" s="74" t="s">
        <v>29</v>
      </c>
      <c r="G132" s="75">
        <v>45716</v>
      </c>
      <c r="H132" s="76">
        <v>45692</v>
      </c>
      <c r="I132" s="77">
        <v>45705</v>
      </c>
      <c r="J132" s="78">
        <v>45705</v>
      </c>
      <c r="K132" s="87">
        <f>+I132-G132</f>
        <v>-11</v>
      </c>
      <c r="L132" s="87">
        <f>+J132-G132</f>
        <v>-11</v>
      </c>
      <c r="M132" s="80">
        <v>1500</v>
      </c>
      <c r="N132" s="81">
        <v>1500</v>
      </c>
      <c r="O132" s="79" t="s">
        <v>18</v>
      </c>
      <c r="P132" s="82">
        <v>0</v>
      </c>
      <c r="Q132" s="82">
        <v>90</v>
      </c>
      <c r="R132" s="83">
        <v>120</v>
      </c>
      <c r="S132" s="83">
        <v>192</v>
      </c>
      <c r="T132" s="83">
        <v>180</v>
      </c>
      <c r="U132" s="83">
        <v>204</v>
      </c>
      <c r="V132" s="83">
        <v>192</v>
      </c>
      <c r="W132" s="83">
        <v>120</v>
      </c>
      <c r="X132" s="83">
        <v>90</v>
      </c>
      <c r="Y132" s="83">
        <v>48</v>
      </c>
      <c r="Z132" s="83">
        <v>30</v>
      </c>
      <c r="AA132" s="83">
        <v>60</v>
      </c>
      <c r="AB132" s="83">
        <v>60</v>
      </c>
      <c r="AC132" s="83">
        <v>18</v>
      </c>
      <c r="AD132" s="83">
        <v>24</v>
      </c>
      <c r="AE132" s="83">
        <v>18</v>
      </c>
      <c r="AF132" s="83">
        <v>24</v>
      </c>
      <c r="AG132" s="83">
        <v>0</v>
      </c>
      <c r="AH132" s="83">
        <v>0</v>
      </c>
      <c r="AI132" s="83">
        <v>0</v>
      </c>
      <c r="AJ132" s="82">
        <v>0</v>
      </c>
      <c r="AK132" s="82">
        <v>0</v>
      </c>
      <c r="AL132" s="82">
        <v>0</v>
      </c>
      <c r="AM132" s="82">
        <v>0</v>
      </c>
      <c r="AN132" s="82">
        <v>0</v>
      </c>
      <c r="AO132" s="84">
        <f>SUM(P132:AN132)</f>
        <v>1470</v>
      </c>
      <c r="AP132" s="85"/>
    </row>
    <row r="133" spans="1:42" ht="14.25" customHeight="1">
      <c r="A133" s="70">
        <v>45622</v>
      </c>
      <c r="B133" s="71" t="s">
        <v>15</v>
      </c>
      <c r="C133" s="72" t="str">
        <f>D133&amp;"-"&amp;M133</f>
        <v>7781303-2094</v>
      </c>
      <c r="D133" s="73" t="s">
        <v>181</v>
      </c>
      <c r="E133" s="74" t="s">
        <v>28</v>
      </c>
      <c r="F133" s="74" t="s">
        <v>29</v>
      </c>
      <c r="G133" s="75">
        <v>45716</v>
      </c>
      <c r="H133" s="76">
        <v>45692</v>
      </c>
      <c r="I133" s="77">
        <v>45705</v>
      </c>
      <c r="J133" s="78">
        <v>45705</v>
      </c>
      <c r="K133" s="87">
        <f>+I133-G133</f>
        <v>-11</v>
      </c>
      <c r="L133" s="87">
        <f>+J133-G133</f>
        <v>-11</v>
      </c>
      <c r="M133" s="80">
        <v>2094</v>
      </c>
      <c r="N133" s="81">
        <v>2094</v>
      </c>
      <c r="O133" s="79" t="s">
        <v>18</v>
      </c>
      <c r="P133" s="82">
        <v>54</v>
      </c>
      <c r="Q133" s="82">
        <v>120</v>
      </c>
      <c r="R133" s="83">
        <v>138</v>
      </c>
      <c r="S133" s="83">
        <v>186</v>
      </c>
      <c r="T133" s="83">
        <v>168</v>
      </c>
      <c r="U133" s="83">
        <v>198</v>
      </c>
      <c r="V133" s="83">
        <v>168</v>
      </c>
      <c r="W133" s="83">
        <v>126</v>
      </c>
      <c r="X133" s="83">
        <v>138</v>
      </c>
      <c r="Y133" s="83">
        <v>120</v>
      </c>
      <c r="Z133" s="83">
        <v>96</v>
      </c>
      <c r="AA133" s="83">
        <v>144</v>
      </c>
      <c r="AB133" s="83">
        <v>108</v>
      </c>
      <c r="AC133" s="83">
        <v>84</v>
      </c>
      <c r="AD133" s="83">
        <v>90</v>
      </c>
      <c r="AE133" s="83">
        <v>72</v>
      </c>
      <c r="AF133" s="83">
        <v>66</v>
      </c>
      <c r="AG133" s="83">
        <v>0</v>
      </c>
      <c r="AH133" s="83">
        <v>12</v>
      </c>
      <c r="AI133" s="83">
        <v>0</v>
      </c>
      <c r="AJ133" s="82">
        <v>6</v>
      </c>
      <c r="AK133" s="82">
        <v>0</v>
      </c>
      <c r="AL133" s="82">
        <v>0</v>
      </c>
      <c r="AM133" s="82">
        <v>0</v>
      </c>
      <c r="AN133" s="82">
        <v>0</v>
      </c>
      <c r="AO133" s="84">
        <f>SUM(P133:AN133)</f>
        <v>2094</v>
      </c>
      <c r="AP133" s="85"/>
    </row>
    <row r="134" spans="1:42" ht="14.25" customHeight="1">
      <c r="A134" s="70">
        <v>45622</v>
      </c>
      <c r="B134" s="71" t="s">
        <v>15</v>
      </c>
      <c r="C134" s="72" t="str">
        <f>D134&amp;"-"&amp;M134</f>
        <v>7781126-2274</v>
      </c>
      <c r="D134" s="73" t="s">
        <v>182</v>
      </c>
      <c r="E134" s="74" t="s">
        <v>28</v>
      </c>
      <c r="F134" s="74" t="s">
        <v>29</v>
      </c>
      <c r="G134" s="75">
        <v>45716</v>
      </c>
      <c r="H134" s="76">
        <v>45692</v>
      </c>
      <c r="I134" s="77">
        <v>45705</v>
      </c>
      <c r="J134" s="78">
        <v>45705</v>
      </c>
      <c r="K134" s="87">
        <f>+I134-G134</f>
        <v>-11</v>
      </c>
      <c r="L134" s="87">
        <f>+J134-G134</f>
        <v>-11</v>
      </c>
      <c r="M134" s="80">
        <v>2274</v>
      </c>
      <c r="N134" s="81">
        <v>2274</v>
      </c>
      <c r="O134" s="79" t="s">
        <v>18</v>
      </c>
      <c r="P134" s="82">
        <v>32</v>
      </c>
      <c r="Q134" s="82">
        <v>144</v>
      </c>
      <c r="R134" s="83">
        <v>174</v>
      </c>
      <c r="S134" s="83">
        <v>258</v>
      </c>
      <c r="T134" s="83">
        <v>264</v>
      </c>
      <c r="U134" s="83">
        <v>276</v>
      </c>
      <c r="V134" s="83">
        <v>222</v>
      </c>
      <c r="W134" s="83">
        <v>168</v>
      </c>
      <c r="X134" s="83">
        <v>138</v>
      </c>
      <c r="Y134" s="83">
        <v>96</v>
      </c>
      <c r="Z134" s="83">
        <v>90</v>
      </c>
      <c r="AA134" s="83">
        <v>108</v>
      </c>
      <c r="AB134" s="83">
        <v>96</v>
      </c>
      <c r="AC134" s="83">
        <v>60</v>
      </c>
      <c r="AD134" s="83">
        <v>48</v>
      </c>
      <c r="AE134" s="83">
        <v>18</v>
      </c>
      <c r="AF134" s="83">
        <v>24</v>
      </c>
      <c r="AG134" s="83">
        <v>0</v>
      </c>
      <c r="AH134" s="83">
        <v>12</v>
      </c>
      <c r="AI134" s="83">
        <v>0</v>
      </c>
      <c r="AJ134" s="82">
        <v>0</v>
      </c>
      <c r="AK134" s="82">
        <v>0</v>
      </c>
      <c r="AL134" s="82">
        <v>0</v>
      </c>
      <c r="AM134" s="82">
        <v>0</v>
      </c>
      <c r="AN134" s="82">
        <v>0</v>
      </c>
      <c r="AO134" s="84">
        <f>SUM(P134:AN134)</f>
        <v>2228</v>
      </c>
      <c r="AP134" s="85"/>
    </row>
    <row r="135" spans="1:42" ht="14.25" customHeight="1">
      <c r="A135" s="70">
        <v>45622</v>
      </c>
      <c r="B135" s="71" t="s">
        <v>15</v>
      </c>
      <c r="C135" s="72" t="str">
        <f>D135&amp;"-"&amp;M135</f>
        <v>7781171-2652</v>
      </c>
      <c r="D135" s="73" t="s">
        <v>183</v>
      </c>
      <c r="E135" s="74" t="s">
        <v>28</v>
      </c>
      <c r="F135" s="74" t="s">
        <v>29</v>
      </c>
      <c r="G135" s="75">
        <v>45716</v>
      </c>
      <c r="H135" s="76">
        <v>45692</v>
      </c>
      <c r="I135" s="77">
        <v>45705</v>
      </c>
      <c r="J135" s="78">
        <v>45705</v>
      </c>
      <c r="K135" s="87">
        <f>+I135-G135</f>
        <v>-11</v>
      </c>
      <c r="L135" s="87">
        <f>+J135-G135</f>
        <v>-11</v>
      </c>
      <c r="M135" s="80">
        <v>2652</v>
      </c>
      <c r="N135" s="81">
        <v>2652</v>
      </c>
      <c r="O135" s="79" t="s">
        <v>18</v>
      </c>
      <c r="P135" s="82">
        <v>96</v>
      </c>
      <c r="Q135" s="82">
        <v>132</v>
      </c>
      <c r="R135" s="83">
        <v>162</v>
      </c>
      <c r="S135" s="83">
        <v>342</v>
      </c>
      <c r="T135" s="83">
        <v>402</v>
      </c>
      <c r="U135" s="83">
        <v>402</v>
      </c>
      <c r="V135" s="83">
        <v>300</v>
      </c>
      <c r="W135" s="83">
        <v>180</v>
      </c>
      <c r="X135" s="83">
        <v>150</v>
      </c>
      <c r="Y135" s="83">
        <v>84</v>
      </c>
      <c r="Z135" s="83">
        <v>66</v>
      </c>
      <c r="AA135" s="83">
        <v>84</v>
      </c>
      <c r="AB135" s="83">
        <v>84</v>
      </c>
      <c r="AC135" s="83">
        <v>60</v>
      </c>
      <c r="AD135" s="83">
        <v>42</v>
      </c>
      <c r="AE135" s="83">
        <v>24</v>
      </c>
      <c r="AF135" s="83">
        <v>18</v>
      </c>
      <c r="AG135" s="83">
        <v>0</v>
      </c>
      <c r="AH135" s="83">
        <v>12</v>
      </c>
      <c r="AI135" s="83">
        <v>0</v>
      </c>
      <c r="AJ135" s="82">
        <v>12</v>
      </c>
      <c r="AK135" s="82">
        <v>0</v>
      </c>
      <c r="AL135" s="82">
        <v>0</v>
      </c>
      <c r="AM135" s="82">
        <v>0</v>
      </c>
      <c r="AN135" s="82">
        <v>0</v>
      </c>
      <c r="AO135" s="84">
        <f>SUM(P135:AN135)</f>
        <v>2652</v>
      </c>
      <c r="AP135" s="85"/>
    </row>
    <row r="136" spans="1:42" ht="14.25" customHeight="1">
      <c r="A136" s="70">
        <v>45622</v>
      </c>
      <c r="B136" s="71" t="s">
        <v>15</v>
      </c>
      <c r="C136" s="72" t="str">
        <f>D136&amp;"-"&amp;M136</f>
        <v>7781177-2652</v>
      </c>
      <c r="D136" s="73" t="s">
        <v>184</v>
      </c>
      <c r="E136" s="74" t="s">
        <v>28</v>
      </c>
      <c r="F136" s="74" t="s">
        <v>29</v>
      </c>
      <c r="G136" s="75">
        <v>45716</v>
      </c>
      <c r="H136" s="76">
        <v>45692</v>
      </c>
      <c r="I136" s="77">
        <v>45705</v>
      </c>
      <c r="J136" s="78">
        <v>45705</v>
      </c>
      <c r="K136" s="87">
        <f>+I136-G136</f>
        <v>-11</v>
      </c>
      <c r="L136" s="87">
        <f>+J136-G136</f>
        <v>-11</v>
      </c>
      <c r="M136" s="80">
        <v>2652</v>
      </c>
      <c r="N136" s="81">
        <v>2652</v>
      </c>
      <c r="O136" s="79" t="s">
        <v>18</v>
      </c>
      <c r="P136" s="82">
        <v>96</v>
      </c>
      <c r="Q136" s="82">
        <v>132</v>
      </c>
      <c r="R136" s="83">
        <v>162</v>
      </c>
      <c r="S136" s="83">
        <v>342</v>
      </c>
      <c r="T136" s="83">
        <v>402</v>
      </c>
      <c r="U136" s="83">
        <v>402</v>
      </c>
      <c r="V136" s="83">
        <v>300</v>
      </c>
      <c r="W136" s="83">
        <v>180</v>
      </c>
      <c r="X136" s="83">
        <v>150</v>
      </c>
      <c r="Y136" s="83">
        <v>84</v>
      </c>
      <c r="Z136" s="83">
        <v>66</v>
      </c>
      <c r="AA136" s="83">
        <v>84</v>
      </c>
      <c r="AB136" s="83">
        <v>84</v>
      </c>
      <c r="AC136" s="83">
        <v>60</v>
      </c>
      <c r="AD136" s="83">
        <v>42</v>
      </c>
      <c r="AE136" s="83">
        <v>24</v>
      </c>
      <c r="AF136" s="83">
        <v>18</v>
      </c>
      <c r="AG136" s="83">
        <v>0</v>
      </c>
      <c r="AH136" s="83">
        <v>12</v>
      </c>
      <c r="AI136" s="83">
        <v>0</v>
      </c>
      <c r="AJ136" s="82">
        <v>12</v>
      </c>
      <c r="AK136" s="82">
        <v>0</v>
      </c>
      <c r="AL136" s="82">
        <v>0</v>
      </c>
      <c r="AM136" s="82">
        <v>0</v>
      </c>
      <c r="AN136" s="82">
        <v>0</v>
      </c>
      <c r="AO136" s="84">
        <f>SUM(P136:AN136)</f>
        <v>2652</v>
      </c>
      <c r="AP136" s="85"/>
    </row>
    <row r="137" spans="1:42" ht="14.25" customHeight="1">
      <c r="A137" s="70">
        <v>45623</v>
      </c>
      <c r="B137" s="71" t="s">
        <v>15</v>
      </c>
      <c r="C137" s="72" t="str">
        <f>D137&amp;"-"&amp;M137</f>
        <v>U014487-5820</v>
      </c>
      <c r="D137" s="73" t="s">
        <v>185</v>
      </c>
      <c r="E137" s="74" t="s">
        <v>48</v>
      </c>
      <c r="F137" s="74" t="s">
        <v>29</v>
      </c>
      <c r="G137" s="75">
        <v>45716</v>
      </c>
      <c r="H137" s="76">
        <v>45692</v>
      </c>
      <c r="I137" s="77">
        <v>45706</v>
      </c>
      <c r="J137" s="78">
        <v>45706</v>
      </c>
      <c r="K137" s="87">
        <f>+I137-G137</f>
        <v>-10</v>
      </c>
      <c r="L137" s="87">
        <f>+J137-G137</f>
        <v>-10</v>
      </c>
      <c r="M137" s="80">
        <v>5820</v>
      </c>
      <c r="N137" s="81">
        <v>5820</v>
      </c>
      <c r="O137" s="79" t="s">
        <v>18</v>
      </c>
      <c r="P137" s="82">
        <v>204</v>
      </c>
      <c r="Q137" s="82">
        <v>396</v>
      </c>
      <c r="R137" s="83">
        <v>624</v>
      </c>
      <c r="S137" s="83">
        <v>1104</v>
      </c>
      <c r="T137" s="83">
        <v>1116</v>
      </c>
      <c r="U137" s="83">
        <v>1308</v>
      </c>
      <c r="V137" s="83">
        <v>1068</v>
      </c>
      <c r="W137" s="83">
        <v>0</v>
      </c>
      <c r="X137" s="83">
        <v>0</v>
      </c>
      <c r="Y137" s="83">
        <v>0</v>
      </c>
      <c r="Z137" s="83">
        <v>0</v>
      </c>
      <c r="AA137" s="83">
        <v>0</v>
      </c>
      <c r="AB137" s="83">
        <v>0</v>
      </c>
      <c r="AC137" s="83">
        <v>0</v>
      </c>
      <c r="AD137" s="83">
        <v>0</v>
      </c>
      <c r="AE137" s="83">
        <v>0</v>
      </c>
      <c r="AF137" s="83">
        <v>0</v>
      </c>
      <c r="AG137" s="83">
        <v>0</v>
      </c>
      <c r="AH137" s="83">
        <v>0</v>
      </c>
      <c r="AI137" s="83">
        <v>0</v>
      </c>
      <c r="AJ137" s="82">
        <v>0</v>
      </c>
      <c r="AK137" s="82">
        <v>0</v>
      </c>
      <c r="AL137" s="82">
        <v>0</v>
      </c>
      <c r="AM137" s="82">
        <v>0</v>
      </c>
      <c r="AN137" s="82">
        <v>0</v>
      </c>
      <c r="AO137" s="84">
        <f>SUM(P137:AN137)</f>
        <v>5820</v>
      </c>
      <c r="AP137" s="85"/>
    </row>
    <row r="138" spans="1:42" ht="14.25" customHeight="1">
      <c r="A138" s="70">
        <v>45639</v>
      </c>
      <c r="B138" s="71" t="s">
        <v>15</v>
      </c>
      <c r="C138" s="72" t="str">
        <f>D138&amp;"-"&amp;M138</f>
        <v>U016465-4656</v>
      </c>
      <c r="D138" s="73" t="s">
        <v>186</v>
      </c>
      <c r="E138" s="74" t="s">
        <v>16</v>
      </c>
      <c r="F138" s="74" t="s">
        <v>17</v>
      </c>
      <c r="G138" s="75">
        <v>45716</v>
      </c>
      <c r="H138" s="76">
        <v>45692</v>
      </c>
      <c r="I138" s="77">
        <v>45715</v>
      </c>
      <c r="J138" s="78">
        <v>45706</v>
      </c>
      <c r="K138" s="79">
        <f>+I138-G138</f>
        <v>-1</v>
      </c>
      <c r="L138" s="79">
        <f>+J138-G138</f>
        <v>-10</v>
      </c>
      <c r="M138" s="80">
        <v>4656</v>
      </c>
      <c r="N138" s="81">
        <v>4656</v>
      </c>
      <c r="O138" s="79" t="s">
        <v>18</v>
      </c>
      <c r="P138" s="82">
        <v>0</v>
      </c>
      <c r="Q138" s="82">
        <v>348</v>
      </c>
      <c r="R138" s="83">
        <v>402</v>
      </c>
      <c r="S138" s="83">
        <v>582</v>
      </c>
      <c r="T138" s="83">
        <v>750</v>
      </c>
      <c r="U138" s="83">
        <v>912</v>
      </c>
      <c r="V138" s="83">
        <v>408</v>
      </c>
      <c r="W138" s="83">
        <v>0</v>
      </c>
      <c r="X138" s="83">
        <v>0</v>
      </c>
      <c r="Y138" s="83">
        <v>0</v>
      </c>
      <c r="Z138" s="83">
        <v>0</v>
      </c>
      <c r="AA138" s="83">
        <v>0</v>
      </c>
      <c r="AB138" s="83">
        <v>420</v>
      </c>
      <c r="AC138" s="83">
        <v>570</v>
      </c>
      <c r="AD138" s="83">
        <v>264</v>
      </c>
      <c r="AE138" s="83">
        <v>0</v>
      </c>
      <c r="AF138" s="83">
        <v>0</v>
      </c>
      <c r="AG138" s="83">
        <v>0</v>
      </c>
      <c r="AH138" s="83">
        <v>0</v>
      </c>
      <c r="AI138" s="83">
        <v>0</v>
      </c>
      <c r="AJ138" s="82">
        <v>0</v>
      </c>
      <c r="AK138" s="82">
        <v>0</v>
      </c>
      <c r="AL138" s="82">
        <v>0</v>
      </c>
      <c r="AM138" s="82">
        <v>0</v>
      </c>
      <c r="AN138" s="82">
        <v>0</v>
      </c>
      <c r="AO138" s="84">
        <f>SUM(P138:AN138)</f>
        <v>4656</v>
      </c>
      <c r="AP138" s="85"/>
    </row>
    <row r="139" spans="1:42" ht="14.25" customHeight="1">
      <c r="A139" s="70">
        <v>45632</v>
      </c>
      <c r="B139" s="86" t="s">
        <v>26</v>
      </c>
      <c r="C139" s="72" t="str">
        <f>D139&amp;"-"&amp;M139</f>
        <v>N02NB0233-660</v>
      </c>
      <c r="D139" s="73" t="s">
        <v>151</v>
      </c>
      <c r="E139" s="74" t="s">
        <v>24</v>
      </c>
      <c r="F139" s="74" t="s">
        <v>25</v>
      </c>
      <c r="G139" s="75">
        <v>45723</v>
      </c>
      <c r="H139" s="76">
        <v>45695</v>
      </c>
      <c r="I139" s="77">
        <v>45695</v>
      </c>
      <c r="J139" s="78">
        <v>45695</v>
      </c>
      <c r="K139" s="79">
        <f>+I139-G139</f>
        <v>-28</v>
      </c>
      <c r="L139" s="79">
        <f>+J139-G139</f>
        <v>-28</v>
      </c>
      <c r="M139" s="80">
        <v>660</v>
      </c>
      <c r="N139" s="81">
        <v>660</v>
      </c>
      <c r="O139" s="79" t="s">
        <v>18</v>
      </c>
      <c r="P139" s="82">
        <v>0</v>
      </c>
      <c r="Q139" s="82">
        <v>0</v>
      </c>
      <c r="R139" s="83">
        <v>0</v>
      </c>
      <c r="S139" s="83">
        <v>0</v>
      </c>
      <c r="T139" s="83">
        <v>0</v>
      </c>
      <c r="U139" s="83">
        <v>0</v>
      </c>
      <c r="V139" s="83">
        <v>0</v>
      </c>
      <c r="W139" s="83">
        <v>0</v>
      </c>
      <c r="X139" s="83">
        <v>0</v>
      </c>
      <c r="Y139" s="83">
        <v>48</v>
      </c>
      <c r="Z139" s="83">
        <v>68</v>
      </c>
      <c r="AA139" s="83">
        <v>90</v>
      </c>
      <c r="AB139" s="83">
        <v>120</v>
      </c>
      <c r="AC139" s="83">
        <v>108</v>
      </c>
      <c r="AD139" s="83">
        <v>78</v>
      </c>
      <c r="AE139" s="83">
        <v>0</v>
      </c>
      <c r="AF139" s="83">
        <v>0</v>
      </c>
      <c r="AG139" s="83">
        <v>0</v>
      </c>
      <c r="AH139" s="83">
        <v>18</v>
      </c>
      <c r="AI139" s="83">
        <v>0</v>
      </c>
      <c r="AJ139" s="82">
        <v>0</v>
      </c>
      <c r="AK139" s="82">
        <v>0</v>
      </c>
      <c r="AL139" s="82">
        <v>0</v>
      </c>
      <c r="AM139" s="82">
        <v>0</v>
      </c>
      <c r="AN139" s="82">
        <v>0</v>
      </c>
      <c r="AO139" s="84">
        <f>SUM(P139:AN139)</f>
        <v>530</v>
      </c>
      <c r="AP139" s="85"/>
    </row>
    <row r="140" spans="1:42" ht="14.25" customHeight="1">
      <c r="A140" s="70">
        <v>45638</v>
      </c>
      <c r="B140" s="86" t="s">
        <v>26</v>
      </c>
      <c r="C140" s="72" t="str">
        <f>D140&amp;"-"&amp;M140</f>
        <v>N02NB0493-1920</v>
      </c>
      <c r="D140" s="73" t="s">
        <v>161</v>
      </c>
      <c r="E140" s="74" t="s">
        <v>50</v>
      </c>
      <c r="F140" s="74" t="s">
        <v>51</v>
      </c>
      <c r="G140" s="75">
        <v>45723</v>
      </c>
      <c r="H140" s="76">
        <v>45712</v>
      </c>
      <c r="I140" s="77">
        <v>45699</v>
      </c>
      <c r="J140" s="78">
        <v>45699</v>
      </c>
      <c r="K140" s="79">
        <f>+I140-G140</f>
        <v>-24</v>
      </c>
      <c r="L140" s="79">
        <f>+J140-G140</f>
        <v>-24</v>
      </c>
      <c r="M140" s="80">
        <v>1920</v>
      </c>
      <c r="N140" s="81">
        <v>1920</v>
      </c>
      <c r="O140" s="79" t="s">
        <v>18</v>
      </c>
      <c r="P140" s="82">
        <v>30</v>
      </c>
      <c r="Q140" s="82">
        <v>120</v>
      </c>
      <c r="R140" s="83">
        <v>150</v>
      </c>
      <c r="S140" s="83">
        <v>180</v>
      </c>
      <c r="T140" s="83">
        <v>210</v>
      </c>
      <c r="U140" s="83">
        <v>222</v>
      </c>
      <c r="V140" s="83">
        <v>198</v>
      </c>
      <c r="W140" s="83">
        <v>168</v>
      </c>
      <c r="X140" s="83">
        <v>120</v>
      </c>
      <c r="Y140" s="83">
        <v>84</v>
      </c>
      <c r="Z140" s="83">
        <v>54</v>
      </c>
      <c r="AA140" s="83">
        <v>60</v>
      </c>
      <c r="AB140" s="83">
        <v>42</v>
      </c>
      <c r="AC140" s="83">
        <v>66</v>
      </c>
      <c r="AD140" s="83">
        <v>42</v>
      </c>
      <c r="AE140" s="83">
        <v>24</v>
      </c>
      <c r="AF140" s="83">
        <v>36</v>
      </c>
      <c r="AG140" s="83">
        <v>24</v>
      </c>
      <c r="AH140" s="83">
        <v>0</v>
      </c>
      <c r="AI140" s="83">
        <v>12</v>
      </c>
      <c r="AJ140" s="82">
        <v>12</v>
      </c>
      <c r="AK140" s="90">
        <v>0</v>
      </c>
      <c r="AL140" s="82">
        <v>18</v>
      </c>
      <c r="AM140" s="82">
        <v>18</v>
      </c>
      <c r="AN140" s="82">
        <v>6</v>
      </c>
      <c r="AO140" s="84">
        <f>SUM(P140:AN140)</f>
        <v>1896</v>
      </c>
      <c r="AP140" s="85"/>
    </row>
    <row r="141" spans="1:42" ht="14.25" customHeight="1">
      <c r="A141" s="70">
        <v>45610</v>
      </c>
      <c r="B141" s="71" t="s">
        <v>15</v>
      </c>
      <c r="C141" s="72" t="str">
        <f>D141&amp;"-"&amp;M141</f>
        <v>H011119-600</v>
      </c>
      <c r="D141" s="73" t="s">
        <v>187</v>
      </c>
      <c r="E141" s="74" t="s">
        <v>48</v>
      </c>
      <c r="F141" s="74" t="s">
        <v>29</v>
      </c>
      <c r="G141" s="75">
        <v>45723</v>
      </c>
      <c r="H141" s="76">
        <v>45699</v>
      </c>
      <c r="I141" s="77">
        <v>45706</v>
      </c>
      <c r="J141" s="78">
        <v>45706</v>
      </c>
      <c r="K141" s="87">
        <f>+I141-G141</f>
        <v>-17</v>
      </c>
      <c r="L141" s="87">
        <f>+J141-G141</f>
        <v>-17</v>
      </c>
      <c r="M141" s="80">
        <v>600</v>
      </c>
      <c r="N141" s="81">
        <v>600</v>
      </c>
      <c r="O141" s="79" t="s">
        <v>18</v>
      </c>
      <c r="P141" s="82">
        <v>0</v>
      </c>
      <c r="Q141" s="82">
        <v>120</v>
      </c>
      <c r="R141" s="83">
        <v>0</v>
      </c>
      <c r="S141" s="83">
        <v>174</v>
      </c>
      <c r="T141" s="83">
        <v>0</v>
      </c>
      <c r="U141" s="83">
        <v>144</v>
      </c>
      <c r="V141" s="83">
        <v>0</v>
      </c>
      <c r="W141" s="83">
        <v>96</v>
      </c>
      <c r="X141" s="83">
        <v>0</v>
      </c>
      <c r="Y141" s="83">
        <v>66</v>
      </c>
      <c r="Z141" s="83">
        <v>0</v>
      </c>
      <c r="AA141" s="83">
        <v>0</v>
      </c>
      <c r="AB141" s="83">
        <v>0</v>
      </c>
      <c r="AC141" s="83">
        <v>0</v>
      </c>
      <c r="AD141" s="83">
        <v>0</v>
      </c>
      <c r="AE141" s="83">
        <v>0</v>
      </c>
      <c r="AF141" s="83">
        <v>0</v>
      </c>
      <c r="AG141" s="83">
        <v>0</v>
      </c>
      <c r="AH141" s="83">
        <v>0</v>
      </c>
      <c r="AI141" s="83">
        <v>0</v>
      </c>
      <c r="AJ141" s="82">
        <v>0</v>
      </c>
      <c r="AK141" s="82">
        <v>0</v>
      </c>
      <c r="AL141" s="82">
        <v>0</v>
      </c>
      <c r="AM141" s="82">
        <v>0</v>
      </c>
      <c r="AN141" s="82">
        <v>0</v>
      </c>
      <c r="AO141" s="84">
        <f>SUM(P141:AN141)</f>
        <v>600</v>
      </c>
      <c r="AP141" s="85"/>
    </row>
    <row r="142" spans="1:42" ht="14.25" customHeight="1">
      <c r="A142" s="70">
        <v>45610</v>
      </c>
      <c r="B142" s="71" t="s">
        <v>15</v>
      </c>
      <c r="C142" s="72" t="str">
        <f>D142&amp;"-"&amp;M142</f>
        <v>H011125-1068</v>
      </c>
      <c r="D142" s="73" t="s">
        <v>188</v>
      </c>
      <c r="E142" s="74" t="s">
        <v>24</v>
      </c>
      <c r="F142" s="74" t="s">
        <v>25</v>
      </c>
      <c r="G142" s="75">
        <v>45723</v>
      </c>
      <c r="H142" s="76">
        <v>45699</v>
      </c>
      <c r="I142" s="77">
        <v>45706</v>
      </c>
      <c r="J142" s="78">
        <v>45706</v>
      </c>
      <c r="K142" s="87">
        <f>+I142-G142</f>
        <v>-17</v>
      </c>
      <c r="L142" s="87">
        <f>+J142-G142</f>
        <v>-17</v>
      </c>
      <c r="M142" s="80">
        <v>1068</v>
      </c>
      <c r="N142" s="81">
        <v>1068</v>
      </c>
      <c r="O142" s="79" t="s">
        <v>18</v>
      </c>
      <c r="P142" s="82">
        <v>0</v>
      </c>
      <c r="Q142" s="82">
        <v>0</v>
      </c>
      <c r="R142" s="83">
        <v>0</v>
      </c>
      <c r="S142" s="83">
        <v>0</v>
      </c>
      <c r="T142" s="83">
        <v>0</v>
      </c>
      <c r="U142" s="83">
        <v>0</v>
      </c>
      <c r="V142" s="83">
        <v>0</v>
      </c>
      <c r="W142" s="83">
        <v>0</v>
      </c>
      <c r="X142" s="83">
        <v>114</v>
      </c>
      <c r="Y142" s="83">
        <v>78</v>
      </c>
      <c r="Z142" s="83">
        <v>156</v>
      </c>
      <c r="AA142" s="83">
        <v>66</v>
      </c>
      <c r="AB142" s="83">
        <v>168</v>
      </c>
      <c r="AC142" s="83">
        <v>78</v>
      </c>
      <c r="AD142" s="83">
        <v>150</v>
      </c>
      <c r="AE142" s="83">
        <v>24</v>
      </c>
      <c r="AF142" s="83">
        <v>114</v>
      </c>
      <c r="AG142" s="83">
        <v>0</v>
      </c>
      <c r="AH142" s="83">
        <v>54</v>
      </c>
      <c r="AI142" s="83">
        <v>0</v>
      </c>
      <c r="AJ142" s="82">
        <v>12</v>
      </c>
      <c r="AK142" s="82">
        <v>0</v>
      </c>
      <c r="AL142" s="82">
        <v>0</v>
      </c>
      <c r="AM142" s="82">
        <v>0</v>
      </c>
      <c r="AN142" s="82">
        <v>0</v>
      </c>
      <c r="AO142" s="84">
        <f>SUM(P142:AN142)</f>
        <v>1014</v>
      </c>
      <c r="AP142" s="85"/>
    </row>
    <row r="143" spans="1:42" ht="14.25" customHeight="1">
      <c r="A143" s="70">
        <v>45610</v>
      </c>
      <c r="B143" s="71" t="s">
        <v>15</v>
      </c>
      <c r="C143" s="72" t="str">
        <f>D143&amp;"-"&amp;M143</f>
        <v>H011126-540</v>
      </c>
      <c r="D143" s="73" t="s">
        <v>189</v>
      </c>
      <c r="E143" s="74" t="s">
        <v>24</v>
      </c>
      <c r="F143" s="74" t="s">
        <v>25</v>
      </c>
      <c r="G143" s="75">
        <v>45723</v>
      </c>
      <c r="H143" s="76">
        <v>45699</v>
      </c>
      <c r="I143" s="77">
        <v>45706</v>
      </c>
      <c r="J143" s="78">
        <v>45706</v>
      </c>
      <c r="K143" s="87">
        <f>+I143-G143</f>
        <v>-17</v>
      </c>
      <c r="L143" s="87">
        <f>+J143-G143</f>
        <v>-17</v>
      </c>
      <c r="M143" s="80">
        <v>540</v>
      </c>
      <c r="N143" s="81">
        <v>540</v>
      </c>
      <c r="O143" s="79" t="s">
        <v>18</v>
      </c>
      <c r="P143" s="82">
        <v>0</v>
      </c>
      <c r="Q143" s="82">
        <v>0</v>
      </c>
      <c r="R143" s="83">
        <v>0</v>
      </c>
      <c r="S143" s="83">
        <v>6</v>
      </c>
      <c r="T143" s="83">
        <v>24</v>
      </c>
      <c r="U143" s="83">
        <v>30</v>
      </c>
      <c r="V143" s="83">
        <v>14</v>
      </c>
      <c r="W143" s="83">
        <v>12</v>
      </c>
      <c r="X143" s="83">
        <v>66</v>
      </c>
      <c r="Y143" s="83">
        <v>66</v>
      </c>
      <c r="Z143" s="83">
        <v>78</v>
      </c>
      <c r="AA143" s="83">
        <v>72</v>
      </c>
      <c r="AB143" s="83">
        <v>60</v>
      </c>
      <c r="AC143" s="83">
        <v>18</v>
      </c>
      <c r="AD143" s="83">
        <v>36</v>
      </c>
      <c r="AE143" s="83">
        <v>0</v>
      </c>
      <c r="AF143" s="83">
        <v>18</v>
      </c>
      <c r="AG143" s="83">
        <v>0</v>
      </c>
      <c r="AH143" s="83">
        <v>0</v>
      </c>
      <c r="AI143" s="83">
        <v>0</v>
      </c>
      <c r="AJ143" s="82">
        <v>0</v>
      </c>
      <c r="AK143" s="82">
        <v>0</v>
      </c>
      <c r="AL143" s="82">
        <v>0</v>
      </c>
      <c r="AM143" s="82">
        <v>0</v>
      </c>
      <c r="AN143" s="82">
        <v>0</v>
      </c>
      <c r="AO143" s="84">
        <f>SUM(P143:AN143)</f>
        <v>500</v>
      </c>
      <c r="AP143" s="85"/>
    </row>
    <row r="144" spans="1:42" ht="14.25" customHeight="1">
      <c r="A144" s="70">
        <v>45610</v>
      </c>
      <c r="B144" s="71" t="s">
        <v>15</v>
      </c>
      <c r="C144" s="72" t="str">
        <f>D144&amp;"-"&amp;M144</f>
        <v>H011132-204</v>
      </c>
      <c r="D144" s="73" t="s">
        <v>190</v>
      </c>
      <c r="E144" s="74" t="s">
        <v>24</v>
      </c>
      <c r="F144" s="74" t="s">
        <v>25</v>
      </c>
      <c r="G144" s="75">
        <v>45723</v>
      </c>
      <c r="H144" s="76">
        <v>45699</v>
      </c>
      <c r="I144" s="77">
        <v>45706</v>
      </c>
      <c r="J144" s="78">
        <v>45706</v>
      </c>
      <c r="K144" s="87">
        <f>+I144-G144</f>
        <v>-17</v>
      </c>
      <c r="L144" s="87">
        <f>+J144-G144</f>
        <v>-17</v>
      </c>
      <c r="M144" s="80">
        <v>204</v>
      </c>
      <c r="N144" s="81">
        <v>204</v>
      </c>
      <c r="O144" s="79" t="s">
        <v>18</v>
      </c>
      <c r="P144" s="82">
        <v>0</v>
      </c>
      <c r="Q144" s="82">
        <v>6</v>
      </c>
      <c r="R144" s="83">
        <v>0</v>
      </c>
      <c r="S144" s="83">
        <v>18</v>
      </c>
      <c r="T144" s="83">
        <v>18</v>
      </c>
      <c r="U144" s="83">
        <v>36</v>
      </c>
      <c r="V144" s="83">
        <v>12</v>
      </c>
      <c r="W144" s="83">
        <v>24</v>
      </c>
      <c r="X144" s="83">
        <v>12</v>
      </c>
      <c r="Y144" s="83">
        <v>6</v>
      </c>
      <c r="Z144" s="83">
        <v>12</v>
      </c>
      <c r="AA144" s="83">
        <v>6</v>
      </c>
      <c r="AB144" s="83">
        <v>12</v>
      </c>
      <c r="AC144" s="83">
        <v>6</v>
      </c>
      <c r="AD144" s="83">
        <v>12</v>
      </c>
      <c r="AE144" s="83">
        <v>0</v>
      </c>
      <c r="AF144" s="83">
        <v>12</v>
      </c>
      <c r="AG144" s="83">
        <v>0</v>
      </c>
      <c r="AH144" s="83">
        <v>6</v>
      </c>
      <c r="AI144" s="83">
        <v>0</v>
      </c>
      <c r="AJ144" s="82">
        <v>0</v>
      </c>
      <c r="AK144" s="82">
        <v>0</v>
      </c>
      <c r="AL144" s="82">
        <v>0</v>
      </c>
      <c r="AM144" s="82">
        <v>0</v>
      </c>
      <c r="AN144" s="82">
        <v>0</v>
      </c>
      <c r="AO144" s="84">
        <f>SUM(P144:AN144)</f>
        <v>198</v>
      </c>
      <c r="AP144" s="85"/>
    </row>
    <row r="145" spans="1:42" ht="14.25" customHeight="1">
      <c r="A145" s="70">
        <v>45623</v>
      </c>
      <c r="B145" s="71" t="s">
        <v>15</v>
      </c>
      <c r="C145" s="72" t="str">
        <f>D145&amp;"-"&amp;M145</f>
        <v>C095716-600</v>
      </c>
      <c r="D145" s="73" t="s">
        <v>192</v>
      </c>
      <c r="E145" s="74" t="s">
        <v>16</v>
      </c>
      <c r="F145" s="74" t="s">
        <v>17</v>
      </c>
      <c r="G145" s="75">
        <v>45723</v>
      </c>
      <c r="H145" s="76">
        <v>45699</v>
      </c>
      <c r="I145" s="77">
        <v>45707</v>
      </c>
      <c r="J145" s="78">
        <v>45707</v>
      </c>
      <c r="K145" s="87">
        <f>+I145-G145</f>
        <v>-16</v>
      </c>
      <c r="L145" s="87">
        <f>+J145-G145</f>
        <v>-16</v>
      </c>
      <c r="M145" s="80">
        <v>600</v>
      </c>
      <c r="N145" s="81">
        <v>600</v>
      </c>
      <c r="O145" s="79" t="s">
        <v>18</v>
      </c>
      <c r="P145" s="82">
        <v>0</v>
      </c>
      <c r="Q145" s="82">
        <v>0</v>
      </c>
      <c r="R145" s="83">
        <v>0</v>
      </c>
      <c r="S145" s="83">
        <v>0</v>
      </c>
      <c r="T145" s="83">
        <v>0</v>
      </c>
      <c r="U145" s="83">
        <v>0</v>
      </c>
      <c r="V145" s="83">
        <v>0</v>
      </c>
      <c r="W145" s="83">
        <v>0</v>
      </c>
      <c r="X145" s="83">
        <v>42</v>
      </c>
      <c r="Y145" s="83">
        <v>48</v>
      </c>
      <c r="Z145" s="83">
        <v>84</v>
      </c>
      <c r="AA145" s="83">
        <v>90</v>
      </c>
      <c r="AB145" s="83">
        <v>90</v>
      </c>
      <c r="AC145" s="83">
        <v>78</v>
      </c>
      <c r="AD145" s="83">
        <v>84</v>
      </c>
      <c r="AE145" s="83">
        <v>0</v>
      </c>
      <c r="AF145" s="83">
        <v>54</v>
      </c>
      <c r="AG145" s="83">
        <v>0</v>
      </c>
      <c r="AH145" s="83">
        <v>30</v>
      </c>
      <c r="AI145" s="83">
        <v>0</v>
      </c>
      <c r="AJ145" s="82">
        <v>0</v>
      </c>
      <c r="AK145" s="82">
        <v>0</v>
      </c>
      <c r="AL145" s="82">
        <v>0</v>
      </c>
      <c r="AM145" s="82">
        <v>0</v>
      </c>
      <c r="AN145" s="82">
        <v>0</v>
      </c>
      <c r="AO145" s="84">
        <f>SUM(P145:AN145)</f>
        <v>600</v>
      </c>
      <c r="AP145" s="85"/>
    </row>
    <row r="146" spans="1:42" ht="14.25" customHeight="1">
      <c r="A146" s="70">
        <v>45623</v>
      </c>
      <c r="B146" s="71" t="s">
        <v>15</v>
      </c>
      <c r="C146" s="72" t="str">
        <f>D146&amp;"-"&amp;M146</f>
        <v>C095717-1200</v>
      </c>
      <c r="D146" s="73" t="s">
        <v>193</v>
      </c>
      <c r="E146" s="74" t="s">
        <v>16</v>
      </c>
      <c r="F146" s="74" t="s">
        <v>17</v>
      </c>
      <c r="G146" s="75">
        <v>45723</v>
      </c>
      <c r="H146" s="76">
        <v>45699</v>
      </c>
      <c r="I146" s="77">
        <v>45707</v>
      </c>
      <c r="J146" s="78">
        <v>45707</v>
      </c>
      <c r="K146" s="87">
        <f>+I146-G146</f>
        <v>-16</v>
      </c>
      <c r="L146" s="87">
        <f>+J146-G146</f>
        <v>-16</v>
      </c>
      <c r="M146" s="80">
        <v>1200</v>
      </c>
      <c r="N146" s="81">
        <v>1200</v>
      </c>
      <c r="O146" s="79" t="s">
        <v>18</v>
      </c>
      <c r="P146" s="82">
        <v>0</v>
      </c>
      <c r="Q146" s="82">
        <v>0</v>
      </c>
      <c r="R146" s="83">
        <v>0</v>
      </c>
      <c r="S146" s="83">
        <v>0</v>
      </c>
      <c r="T146" s="83">
        <v>0</v>
      </c>
      <c r="U146" s="83">
        <v>0</v>
      </c>
      <c r="V146" s="83">
        <v>0</v>
      </c>
      <c r="W146" s="83">
        <v>0</v>
      </c>
      <c r="X146" s="83">
        <v>78</v>
      </c>
      <c r="Y146" s="83">
        <v>84</v>
      </c>
      <c r="Z146" s="83">
        <v>174</v>
      </c>
      <c r="AA146" s="83">
        <v>114</v>
      </c>
      <c r="AB146" s="83">
        <v>198</v>
      </c>
      <c r="AC146" s="83">
        <v>126</v>
      </c>
      <c r="AD146" s="83">
        <v>192</v>
      </c>
      <c r="AE146" s="83">
        <v>18</v>
      </c>
      <c r="AF146" s="83">
        <v>138</v>
      </c>
      <c r="AG146" s="83">
        <v>0</v>
      </c>
      <c r="AH146" s="83">
        <v>78</v>
      </c>
      <c r="AI146" s="83">
        <v>0</v>
      </c>
      <c r="AJ146" s="82">
        <v>0</v>
      </c>
      <c r="AK146" s="82">
        <v>0</v>
      </c>
      <c r="AL146" s="82">
        <v>0</v>
      </c>
      <c r="AM146" s="82">
        <v>0</v>
      </c>
      <c r="AN146" s="82">
        <v>0</v>
      </c>
      <c r="AO146" s="84">
        <f>SUM(P146:AN146)</f>
        <v>1200</v>
      </c>
      <c r="AP146" s="85"/>
    </row>
    <row r="147" spans="1:42" ht="14.25" customHeight="1">
      <c r="A147" s="70">
        <v>45623</v>
      </c>
      <c r="B147" s="71" t="s">
        <v>15</v>
      </c>
      <c r="C147" s="72" t="str">
        <f>D147&amp;"-"&amp;M147</f>
        <v>C095727-1200</v>
      </c>
      <c r="D147" s="73" t="s">
        <v>194</v>
      </c>
      <c r="E147" s="74" t="s">
        <v>16</v>
      </c>
      <c r="F147" s="74" t="s">
        <v>17</v>
      </c>
      <c r="G147" s="75">
        <v>45723</v>
      </c>
      <c r="H147" s="76">
        <v>45699</v>
      </c>
      <c r="I147" s="77">
        <v>45707</v>
      </c>
      <c r="J147" s="78">
        <v>45707</v>
      </c>
      <c r="K147" s="87">
        <f>+I147-G147</f>
        <v>-16</v>
      </c>
      <c r="L147" s="87">
        <f>+J147-G147</f>
        <v>-16</v>
      </c>
      <c r="M147" s="80">
        <v>1200</v>
      </c>
      <c r="N147" s="81">
        <v>1200</v>
      </c>
      <c r="O147" s="79" t="s">
        <v>18</v>
      </c>
      <c r="P147" s="82">
        <v>0</v>
      </c>
      <c r="Q147" s="82">
        <v>0</v>
      </c>
      <c r="R147" s="83">
        <v>0</v>
      </c>
      <c r="S147" s="83">
        <v>0</v>
      </c>
      <c r="T147" s="83">
        <v>0</v>
      </c>
      <c r="U147" s="83">
        <v>0</v>
      </c>
      <c r="V147" s="83">
        <v>0</v>
      </c>
      <c r="W147" s="83">
        <v>0</v>
      </c>
      <c r="X147" s="83">
        <v>102</v>
      </c>
      <c r="Y147" s="83">
        <v>96</v>
      </c>
      <c r="Z147" s="83">
        <v>168</v>
      </c>
      <c r="AA147" s="83">
        <v>144</v>
      </c>
      <c r="AB147" s="83">
        <v>186</v>
      </c>
      <c r="AC147" s="83">
        <v>144</v>
      </c>
      <c r="AD147" s="83">
        <v>186</v>
      </c>
      <c r="AE147" s="83">
        <v>0</v>
      </c>
      <c r="AF147" s="83">
        <v>120</v>
      </c>
      <c r="AG147" s="83">
        <v>0</v>
      </c>
      <c r="AH147" s="83">
        <v>54</v>
      </c>
      <c r="AI147" s="83">
        <v>0</v>
      </c>
      <c r="AJ147" s="82">
        <v>0</v>
      </c>
      <c r="AK147" s="82">
        <v>0</v>
      </c>
      <c r="AL147" s="82">
        <v>0</v>
      </c>
      <c r="AM147" s="82">
        <v>0</v>
      </c>
      <c r="AN147" s="82">
        <v>0</v>
      </c>
      <c r="AO147" s="84">
        <f>SUM(P147:AN147)</f>
        <v>1200</v>
      </c>
      <c r="AP147" s="85"/>
    </row>
    <row r="148" spans="1:42" ht="14.25" customHeight="1">
      <c r="A148" s="70">
        <v>45623</v>
      </c>
      <c r="B148" s="71" t="s">
        <v>15</v>
      </c>
      <c r="C148" s="72" t="str">
        <f>D148&amp;"-"&amp;M148</f>
        <v>H012494-450</v>
      </c>
      <c r="D148" s="73" t="s">
        <v>195</v>
      </c>
      <c r="E148" s="74" t="s">
        <v>19</v>
      </c>
      <c r="F148" s="74" t="s">
        <v>20</v>
      </c>
      <c r="G148" s="75">
        <v>45723</v>
      </c>
      <c r="H148" s="76">
        <v>45699</v>
      </c>
      <c r="I148" s="77">
        <v>45707</v>
      </c>
      <c r="J148" s="78">
        <v>45707</v>
      </c>
      <c r="K148" s="87">
        <f>+I148-G148</f>
        <v>-16</v>
      </c>
      <c r="L148" s="87">
        <f>+J148-G148</f>
        <v>-16</v>
      </c>
      <c r="M148" s="80">
        <v>450</v>
      </c>
      <c r="N148" s="81">
        <v>450</v>
      </c>
      <c r="O148" s="79" t="s">
        <v>18</v>
      </c>
      <c r="P148" s="82">
        <v>0</v>
      </c>
      <c r="Q148" s="82">
        <v>54</v>
      </c>
      <c r="R148" s="83">
        <v>0</v>
      </c>
      <c r="S148" s="83">
        <v>66</v>
      </c>
      <c r="T148" s="83">
        <v>54</v>
      </c>
      <c r="U148" s="83">
        <v>72</v>
      </c>
      <c r="V148" s="83">
        <v>0</v>
      </c>
      <c r="W148" s="83">
        <v>48</v>
      </c>
      <c r="X148" s="83">
        <v>0</v>
      </c>
      <c r="Y148" s="83">
        <v>6</v>
      </c>
      <c r="Z148" s="83">
        <v>12</v>
      </c>
      <c r="AA148" s="83">
        <v>0</v>
      </c>
      <c r="AB148" s="83">
        <v>0</v>
      </c>
      <c r="AC148" s="83">
        <v>0</v>
      </c>
      <c r="AD148" s="83">
        <v>6</v>
      </c>
      <c r="AE148" s="83">
        <v>0</v>
      </c>
      <c r="AF148" s="83">
        <v>0</v>
      </c>
      <c r="AG148" s="83">
        <v>0</v>
      </c>
      <c r="AH148" s="83">
        <v>0</v>
      </c>
      <c r="AI148" s="83">
        <v>0</v>
      </c>
      <c r="AJ148" s="82">
        <v>0</v>
      </c>
      <c r="AK148" s="82">
        <v>0</v>
      </c>
      <c r="AL148" s="82">
        <v>0</v>
      </c>
      <c r="AM148" s="82">
        <v>0</v>
      </c>
      <c r="AN148" s="82">
        <v>0</v>
      </c>
      <c r="AO148" s="84">
        <f>SUM(P148:AN148)</f>
        <v>318</v>
      </c>
      <c r="AP148" s="85"/>
    </row>
    <row r="149" spans="1:42" ht="14.25" customHeight="1">
      <c r="A149" s="70">
        <v>45623</v>
      </c>
      <c r="B149" s="71" t="s">
        <v>15</v>
      </c>
      <c r="C149" s="72" t="str">
        <f>D149&amp;"-"&amp;M149</f>
        <v>C095719-600</v>
      </c>
      <c r="D149" s="73" t="s">
        <v>196</v>
      </c>
      <c r="E149" s="74" t="s">
        <v>48</v>
      </c>
      <c r="F149" s="74" t="s">
        <v>29</v>
      </c>
      <c r="G149" s="75">
        <v>45723</v>
      </c>
      <c r="H149" s="76">
        <v>45699</v>
      </c>
      <c r="I149" s="77">
        <v>45707</v>
      </c>
      <c r="J149" s="78">
        <v>45707</v>
      </c>
      <c r="K149" s="87">
        <f>+I149-G149</f>
        <v>-16</v>
      </c>
      <c r="L149" s="87">
        <f>+J149-G149</f>
        <v>-16</v>
      </c>
      <c r="M149" s="80">
        <v>600</v>
      </c>
      <c r="N149" s="81">
        <v>600</v>
      </c>
      <c r="O149" s="79" t="s">
        <v>18</v>
      </c>
      <c r="P149" s="82">
        <v>0</v>
      </c>
      <c r="Q149" s="82">
        <v>0</v>
      </c>
      <c r="R149" s="83">
        <v>0</v>
      </c>
      <c r="S149" s="83">
        <v>0</v>
      </c>
      <c r="T149" s="83">
        <v>0</v>
      </c>
      <c r="U149" s="83">
        <v>0</v>
      </c>
      <c r="V149" s="83">
        <v>0</v>
      </c>
      <c r="W149" s="83">
        <v>0</v>
      </c>
      <c r="X149" s="83">
        <v>24</v>
      </c>
      <c r="Y149" s="83">
        <v>24</v>
      </c>
      <c r="Z149" s="83">
        <v>66</v>
      </c>
      <c r="AA149" s="83">
        <v>78</v>
      </c>
      <c r="AB149" s="83">
        <v>96</v>
      </c>
      <c r="AC149" s="83">
        <v>84</v>
      </c>
      <c r="AD149" s="83">
        <v>126</v>
      </c>
      <c r="AE149" s="83">
        <v>0</v>
      </c>
      <c r="AF149" s="83">
        <v>66</v>
      </c>
      <c r="AG149" s="83">
        <v>0</v>
      </c>
      <c r="AH149" s="83">
        <v>36</v>
      </c>
      <c r="AI149" s="83">
        <v>0</v>
      </c>
      <c r="AJ149" s="82">
        <v>0</v>
      </c>
      <c r="AK149" s="82">
        <v>0</v>
      </c>
      <c r="AL149" s="82">
        <v>0</v>
      </c>
      <c r="AM149" s="82">
        <v>0</v>
      </c>
      <c r="AN149" s="82">
        <v>0</v>
      </c>
      <c r="AO149" s="84">
        <f>SUM(P149:AN149)</f>
        <v>600</v>
      </c>
      <c r="AP149" s="85"/>
    </row>
    <row r="150" spans="1:42" ht="14.25" customHeight="1">
      <c r="A150" s="70">
        <v>45623</v>
      </c>
      <c r="B150" s="71" t="s">
        <v>15</v>
      </c>
      <c r="C150" s="72" t="str">
        <f>D150&amp;"-"&amp;M150</f>
        <v>C095730-960</v>
      </c>
      <c r="D150" s="73" t="s">
        <v>197</v>
      </c>
      <c r="E150" s="74" t="s">
        <v>48</v>
      </c>
      <c r="F150" s="74" t="s">
        <v>29</v>
      </c>
      <c r="G150" s="75">
        <v>45723</v>
      </c>
      <c r="H150" s="76">
        <v>45699</v>
      </c>
      <c r="I150" s="77">
        <v>45707</v>
      </c>
      <c r="J150" s="78">
        <v>45707</v>
      </c>
      <c r="K150" s="87">
        <f>+I150-G150</f>
        <v>-16</v>
      </c>
      <c r="L150" s="87">
        <f>+J150-G150</f>
        <v>-16</v>
      </c>
      <c r="M150" s="80">
        <v>960</v>
      </c>
      <c r="N150" s="81">
        <v>960</v>
      </c>
      <c r="O150" s="79" t="s">
        <v>18</v>
      </c>
      <c r="P150" s="82">
        <v>0</v>
      </c>
      <c r="Q150" s="82">
        <v>0</v>
      </c>
      <c r="R150" s="83">
        <v>0</v>
      </c>
      <c r="S150" s="83">
        <v>0</v>
      </c>
      <c r="T150" s="83">
        <v>0</v>
      </c>
      <c r="U150" s="83">
        <v>0</v>
      </c>
      <c r="V150" s="83">
        <v>0</v>
      </c>
      <c r="W150" s="83">
        <v>0</v>
      </c>
      <c r="X150" s="83">
        <v>84</v>
      </c>
      <c r="Y150" s="83">
        <v>78</v>
      </c>
      <c r="Z150" s="83">
        <v>132</v>
      </c>
      <c r="AA150" s="83">
        <v>114</v>
      </c>
      <c r="AB150" s="83">
        <v>150</v>
      </c>
      <c r="AC150" s="83">
        <v>114</v>
      </c>
      <c r="AD150" s="83">
        <v>144</v>
      </c>
      <c r="AE150" s="83">
        <v>0</v>
      </c>
      <c r="AF150" s="83">
        <v>96</v>
      </c>
      <c r="AG150" s="83">
        <v>0</v>
      </c>
      <c r="AH150" s="83">
        <v>48</v>
      </c>
      <c r="AI150" s="83">
        <v>0</v>
      </c>
      <c r="AJ150" s="82">
        <v>0</v>
      </c>
      <c r="AK150" s="82">
        <v>0</v>
      </c>
      <c r="AL150" s="82">
        <v>0</v>
      </c>
      <c r="AM150" s="82">
        <v>0</v>
      </c>
      <c r="AN150" s="82">
        <v>0</v>
      </c>
      <c r="AO150" s="84">
        <f>SUM(P150:AN150)</f>
        <v>960</v>
      </c>
      <c r="AP150" s="85"/>
    </row>
    <row r="151" spans="1:42" ht="14.25" customHeight="1">
      <c r="A151" s="70">
        <v>45628</v>
      </c>
      <c r="B151" s="71" t="s">
        <v>15</v>
      </c>
      <c r="C151" s="72" t="str">
        <f>D151&amp;"-"&amp;M151</f>
        <v>U015009-1794</v>
      </c>
      <c r="D151" s="73" t="s">
        <v>198</v>
      </c>
      <c r="E151" s="74" t="s">
        <v>16</v>
      </c>
      <c r="F151" s="74" t="s">
        <v>17</v>
      </c>
      <c r="G151" s="75">
        <v>45723</v>
      </c>
      <c r="H151" s="76">
        <v>45699</v>
      </c>
      <c r="I151" s="77">
        <v>45707</v>
      </c>
      <c r="J151" s="78">
        <v>45707</v>
      </c>
      <c r="K151" s="87">
        <f>+I151-G151</f>
        <v>-16</v>
      </c>
      <c r="L151" s="87">
        <f>+J151-G151</f>
        <v>-16</v>
      </c>
      <c r="M151" s="80">
        <v>1794</v>
      </c>
      <c r="N151" s="81">
        <v>1794</v>
      </c>
      <c r="O151" s="79" t="s">
        <v>18</v>
      </c>
      <c r="P151" s="82">
        <v>0</v>
      </c>
      <c r="Q151" s="82">
        <v>0</v>
      </c>
      <c r="R151" s="83">
        <v>0</v>
      </c>
      <c r="S151" s="83">
        <v>0</v>
      </c>
      <c r="T151" s="83">
        <v>0</v>
      </c>
      <c r="U151" s="83">
        <v>0</v>
      </c>
      <c r="V151" s="83">
        <v>0</v>
      </c>
      <c r="W151" s="83">
        <v>192</v>
      </c>
      <c r="X151" s="83">
        <v>270</v>
      </c>
      <c r="Y151" s="83">
        <v>108</v>
      </c>
      <c r="Z151" s="83">
        <v>168</v>
      </c>
      <c r="AA151" s="83">
        <v>138</v>
      </c>
      <c r="AB151" s="83">
        <v>144</v>
      </c>
      <c r="AC151" s="83">
        <v>162</v>
      </c>
      <c r="AD151" s="83">
        <v>282</v>
      </c>
      <c r="AE151" s="83">
        <v>48</v>
      </c>
      <c r="AF151" s="83">
        <v>144</v>
      </c>
      <c r="AG151" s="83">
        <v>0</v>
      </c>
      <c r="AH151" s="83">
        <v>132</v>
      </c>
      <c r="AI151" s="83">
        <v>0</v>
      </c>
      <c r="AJ151" s="82">
        <v>6</v>
      </c>
      <c r="AK151" s="82">
        <v>0</v>
      </c>
      <c r="AL151" s="82">
        <v>0</v>
      </c>
      <c r="AM151" s="82">
        <v>0</v>
      </c>
      <c r="AN151" s="82">
        <v>0</v>
      </c>
      <c r="AO151" s="84">
        <f>SUM(P151:AN151)</f>
        <v>1794</v>
      </c>
      <c r="AP151" s="85"/>
    </row>
    <row r="152" spans="1:42" ht="14.25" customHeight="1">
      <c r="A152" s="70">
        <v>45628</v>
      </c>
      <c r="B152" s="71" t="s">
        <v>15</v>
      </c>
      <c r="C152" s="72" t="str">
        <f>D152&amp;"-"&amp;M152</f>
        <v>U014999-1260</v>
      </c>
      <c r="D152" s="73" t="s">
        <v>199</v>
      </c>
      <c r="E152" s="74" t="s">
        <v>19</v>
      </c>
      <c r="F152" s="74" t="s">
        <v>20</v>
      </c>
      <c r="G152" s="75">
        <v>45723</v>
      </c>
      <c r="H152" s="76">
        <v>45699</v>
      </c>
      <c r="I152" s="77">
        <v>45707</v>
      </c>
      <c r="J152" s="78">
        <v>45707</v>
      </c>
      <c r="K152" s="87">
        <f>+I152-G152</f>
        <v>-16</v>
      </c>
      <c r="L152" s="87">
        <f>+J152-G152</f>
        <v>-16</v>
      </c>
      <c r="M152" s="80">
        <v>1260</v>
      </c>
      <c r="N152" s="81">
        <v>1260</v>
      </c>
      <c r="O152" s="79" t="s">
        <v>18</v>
      </c>
      <c r="P152" s="82">
        <v>0</v>
      </c>
      <c r="Q152" s="82">
        <v>0</v>
      </c>
      <c r="R152" s="83">
        <v>0</v>
      </c>
      <c r="S152" s="83">
        <v>0</v>
      </c>
      <c r="T152" s="83">
        <v>0</v>
      </c>
      <c r="U152" s="83">
        <v>0</v>
      </c>
      <c r="V152" s="83">
        <v>0</v>
      </c>
      <c r="W152" s="83">
        <v>0</v>
      </c>
      <c r="X152" s="83">
        <v>234</v>
      </c>
      <c r="Y152" s="83">
        <v>84</v>
      </c>
      <c r="Z152" s="83">
        <v>210</v>
      </c>
      <c r="AA152" s="83">
        <v>198</v>
      </c>
      <c r="AB152" s="83">
        <v>114</v>
      </c>
      <c r="AC152" s="83">
        <v>114</v>
      </c>
      <c r="AD152" s="83">
        <v>234</v>
      </c>
      <c r="AE152" s="83">
        <v>0</v>
      </c>
      <c r="AF152" s="83">
        <v>72</v>
      </c>
      <c r="AG152" s="83">
        <v>0</v>
      </c>
      <c r="AH152" s="83">
        <v>0</v>
      </c>
      <c r="AI152" s="83">
        <v>0</v>
      </c>
      <c r="AJ152" s="82">
        <v>0</v>
      </c>
      <c r="AK152" s="82">
        <v>0</v>
      </c>
      <c r="AL152" s="82">
        <v>0</v>
      </c>
      <c r="AM152" s="82">
        <v>0</v>
      </c>
      <c r="AN152" s="82">
        <v>0</v>
      </c>
      <c r="AO152" s="84">
        <f>SUM(P152:AN152)</f>
        <v>1260</v>
      </c>
      <c r="AP152" s="85"/>
    </row>
    <row r="153" spans="1:42" ht="14.25" customHeight="1">
      <c r="A153" s="70">
        <v>45628</v>
      </c>
      <c r="B153" s="71" t="s">
        <v>15</v>
      </c>
      <c r="C153" s="72" t="str">
        <f>D153&amp;"-"&amp;M153</f>
        <v>U015007-5676</v>
      </c>
      <c r="D153" s="73" t="s">
        <v>200</v>
      </c>
      <c r="E153" s="74" t="s">
        <v>19</v>
      </c>
      <c r="F153" s="74" t="s">
        <v>20</v>
      </c>
      <c r="G153" s="75">
        <v>45723</v>
      </c>
      <c r="H153" s="76">
        <v>45699</v>
      </c>
      <c r="I153" s="77">
        <v>45709</v>
      </c>
      <c r="J153" s="78">
        <v>45709</v>
      </c>
      <c r="K153" s="87">
        <f>+I153-G153</f>
        <v>-14</v>
      </c>
      <c r="L153" s="87">
        <f>+J153-G153</f>
        <v>-14</v>
      </c>
      <c r="M153" s="80">
        <v>5676</v>
      </c>
      <c r="N153" s="81">
        <v>5676</v>
      </c>
      <c r="O153" s="79" t="s">
        <v>18</v>
      </c>
      <c r="P153" s="82">
        <v>0</v>
      </c>
      <c r="Q153" s="82">
        <v>0</v>
      </c>
      <c r="R153" s="83">
        <v>0</v>
      </c>
      <c r="S153" s="83">
        <v>0</v>
      </c>
      <c r="T153" s="83">
        <v>0</v>
      </c>
      <c r="U153" s="83">
        <v>0</v>
      </c>
      <c r="V153" s="83">
        <v>0</v>
      </c>
      <c r="W153" s="83">
        <v>0</v>
      </c>
      <c r="X153" s="83">
        <v>1062</v>
      </c>
      <c r="Y153" s="83">
        <v>378</v>
      </c>
      <c r="Z153" s="83">
        <v>930</v>
      </c>
      <c r="AA153" s="83">
        <v>900</v>
      </c>
      <c r="AB153" s="83">
        <v>522</v>
      </c>
      <c r="AC153" s="83">
        <v>498</v>
      </c>
      <c r="AD153" s="83">
        <v>1056</v>
      </c>
      <c r="AE153" s="83">
        <v>6</v>
      </c>
      <c r="AF153" s="83">
        <v>324</v>
      </c>
      <c r="AG153" s="83">
        <v>0</v>
      </c>
      <c r="AH153" s="83">
        <v>0</v>
      </c>
      <c r="AI153" s="83">
        <v>0</v>
      </c>
      <c r="AJ153" s="82">
        <v>0</v>
      </c>
      <c r="AK153" s="82">
        <v>0</v>
      </c>
      <c r="AL153" s="82">
        <v>0</v>
      </c>
      <c r="AM153" s="82">
        <v>0</v>
      </c>
      <c r="AN153" s="82">
        <v>0</v>
      </c>
      <c r="AO153" s="84">
        <f>SUM(P153:AN153)</f>
        <v>5676</v>
      </c>
      <c r="AP153" s="85"/>
    </row>
    <row r="154" spans="1:42" ht="14.25" customHeight="1">
      <c r="A154" s="70">
        <v>45628</v>
      </c>
      <c r="B154" s="71" t="s">
        <v>15</v>
      </c>
      <c r="C154" s="72" t="str">
        <f>D154&amp;"-"&amp;M154</f>
        <v>U014995-6468</v>
      </c>
      <c r="D154" s="73" t="s">
        <v>201</v>
      </c>
      <c r="E154" s="74" t="s">
        <v>48</v>
      </c>
      <c r="F154" s="74" t="s">
        <v>29</v>
      </c>
      <c r="G154" s="75">
        <v>45723</v>
      </c>
      <c r="H154" s="76">
        <v>45699</v>
      </c>
      <c r="I154" s="77">
        <v>45709</v>
      </c>
      <c r="J154" s="78">
        <v>45709</v>
      </c>
      <c r="K154" s="87">
        <f>+I154-G154</f>
        <v>-14</v>
      </c>
      <c r="L154" s="87">
        <f>+J154-G154</f>
        <v>-14</v>
      </c>
      <c r="M154" s="80">
        <v>6468</v>
      </c>
      <c r="N154" s="81">
        <v>6468</v>
      </c>
      <c r="O154" s="79" t="s">
        <v>18</v>
      </c>
      <c r="P154" s="82">
        <v>0</v>
      </c>
      <c r="Q154" s="82">
        <v>0</v>
      </c>
      <c r="R154" s="83">
        <v>0</v>
      </c>
      <c r="S154" s="83">
        <v>0</v>
      </c>
      <c r="T154" s="83">
        <v>0</v>
      </c>
      <c r="U154" s="83">
        <v>0</v>
      </c>
      <c r="V154" s="83">
        <v>0</v>
      </c>
      <c r="W154" s="83">
        <v>972</v>
      </c>
      <c r="X154" s="83">
        <v>1470</v>
      </c>
      <c r="Y154" s="83">
        <v>1206</v>
      </c>
      <c r="Z154" s="83">
        <v>684</v>
      </c>
      <c r="AA154" s="83">
        <v>612</v>
      </c>
      <c r="AB154" s="83">
        <v>390</v>
      </c>
      <c r="AC154" s="83">
        <v>336</v>
      </c>
      <c r="AD154" s="83">
        <v>330</v>
      </c>
      <c r="AE154" s="83">
        <v>144</v>
      </c>
      <c r="AF154" s="83">
        <v>204</v>
      </c>
      <c r="AG154" s="83">
        <v>0</v>
      </c>
      <c r="AH154" s="83">
        <v>120</v>
      </c>
      <c r="AI154" s="83">
        <v>0</v>
      </c>
      <c r="AJ154" s="82">
        <v>0</v>
      </c>
      <c r="AK154" s="82">
        <v>0</v>
      </c>
      <c r="AL154" s="82">
        <v>0</v>
      </c>
      <c r="AM154" s="82">
        <v>0</v>
      </c>
      <c r="AN154" s="82">
        <v>0</v>
      </c>
      <c r="AO154" s="84">
        <f>SUM(P154:AN154)</f>
        <v>6468</v>
      </c>
      <c r="AP154" s="85"/>
    </row>
    <row r="155" spans="1:42" ht="14.25" customHeight="1">
      <c r="A155" s="70">
        <v>45644</v>
      </c>
      <c r="B155" s="71" t="s">
        <v>15</v>
      </c>
      <c r="C155" s="72" t="str">
        <f>D155&amp;"-"&amp;M155</f>
        <v>7789891-1200</v>
      </c>
      <c r="D155" s="73" t="s">
        <v>202</v>
      </c>
      <c r="E155" s="74" t="s">
        <v>48</v>
      </c>
      <c r="F155" s="74" t="s">
        <v>29</v>
      </c>
      <c r="G155" s="75">
        <v>45723</v>
      </c>
      <c r="H155" s="76">
        <v>45699</v>
      </c>
      <c r="I155" s="77">
        <v>45721</v>
      </c>
      <c r="J155" s="78">
        <v>45709</v>
      </c>
      <c r="K155" s="87">
        <f>+I155-G155</f>
        <v>-2</v>
      </c>
      <c r="L155" s="87">
        <f>+J155-G155</f>
        <v>-14</v>
      </c>
      <c r="M155" s="80">
        <v>1200</v>
      </c>
      <c r="N155" s="81">
        <v>1200</v>
      </c>
      <c r="O155" s="79" t="s">
        <v>18</v>
      </c>
      <c r="P155" s="82">
        <v>0</v>
      </c>
      <c r="Q155" s="82">
        <v>0</v>
      </c>
      <c r="R155" s="83">
        <v>0</v>
      </c>
      <c r="S155" s="83">
        <v>0</v>
      </c>
      <c r="T155" s="83">
        <v>0</v>
      </c>
      <c r="U155" s="83">
        <v>0</v>
      </c>
      <c r="V155" s="83">
        <v>0</v>
      </c>
      <c r="W155" s="83">
        <v>100</v>
      </c>
      <c r="X155" s="83">
        <v>100</v>
      </c>
      <c r="Y155" s="83">
        <v>100</v>
      </c>
      <c r="Z155" s="83">
        <v>100</v>
      </c>
      <c r="AA155" s="83">
        <v>200</v>
      </c>
      <c r="AB155" s="83">
        <v>200</v>
      </c>
      <c r="AC155" s="83">
        <v>100</v>
      </c>
      <c r="AD155" s="83">
        <v>100</v>
      </c>
      <c r="AE155" s="83">
        <v>100</v>
      </c>
      <c r="AF155" s="83">
        <v>100</v>
      </c>
      <c r="AG155" s="83">
        <v>0</v>
      </c>
      <c r="AH155" s="83">
        <v>0</v>
      </c>
      <c r="AI155" s="83">
        <v>0</v>
      </c>
      <c r="AJ155" s="82">
        <v>0</v>
      </c>
      <c r="AK155" s="82">
        <v>0</v>
      </c>
      <c r="AL155" s="82">
        <v>0</v>
      </c>
      <c r="AM155" s="82">
        <v>0</v>
      </c>
      <c r="AN155" s="82">
        <v>0</v>
      </c>
      <c r="AO155" s="84">
        <f>SUM(P155:AN155)</f>
        <v>1200</v>
      </c>
      <c r="AP155" s="85"/>
    </row>
    <row r="156" spans="1:42" ht="14.25" customHeight="1">
      <c r="A156" s="70">
        <v>45610</v>
      </c>
      <c r="B156" s="71" t="s">
        <v>15</v>
      </c>
      <c r="C156" s="72" t="str">
        <f>D156&amp;"-"&amp;M156</f>
        <v>H011124-1308</v>
      </c>
      <c r="D156" s="73" t="s">
        <v>203</v>
      </c>
      <c r="E156" s="74" t="s">
        <v>24</v>
      </c>
      <c r="F156" s="74" t="s">
        <v>25</v>
      </c>
      <c r="G156" s="75">
        <v>45723</v>
      </c>
      <c r="H156" s="76">
        <v>45699</v>
      </c>
      <c r="I156" s="77">
        <v>45710</v>
      </c>
      <c r="J156" s="78">
        <v>45710</v>
      </c>
      <c r="K156" s="87">
        <f>+I156-G156</f>
        <v>-13</v>
      </c>
      <c r="L156" s="87">
        <f>+J156-G156</f>
        <v>-13</v>
      </c>
      <c r="M156" s="80">
        <v>1308</v>
      </c>
      <c r="N156" s="81">
        <v>1308</v>
      </c>
      <c r="O156" s="79" t="s">
        <v>18</v>
      </c>
      <c r="P156" s="82">
        <v>6</v>
      </c>
      <c r="Q156" s="82">
        <v>42</v>
      </c>
      <c r="R156" s="83">
        <v>38</v>
      </c>
      <c r="S156" s="83">
        <v>102</v>
      </c>
      <c r="T156" s="83">
        <v>282</v>
      </c>
      <c r="U156" s="83">
        <v>108</v>
      </c>
      <c r="V156" s="83">
        <v>246</v>
      </c>
      <c r="W156" s="83">
        <v>66</v>
      </c>
      <c r="X156" s="83">
        <v>132</v>
      </c>
      <c r="Y156" s="83">
        <v>36</v>
      </c>
      <c r="Z156" s="83">
        <v>66</v>
      </c>
      <c r="AA156" s="83">
        <v>6</v>
      </c>
      <c r="AB156" s="83">
        <v>30</v>
      </c>
      <c r="AC156" s="83">
        <v>6</v>
      </c>
      <c r="AD156" s="83">
        <v>30</v>
      </c>
      <c r="AE156" s="83">
        <v>6</v>
      </c>
      <c r="AF156" s="83">
        <v>0</v>
      </c>
      <c r="AG156" s="83">
        <v>0</v>
      </c>
      <c r="AH156" s="83">
        <v>0</v>
      </c>
      <c r="AI156" s="83">
        <v>0</v>
      </c>
      <c r="AJ156" s="82">
        <v>0</v>
      </c>
      <c r="AK156" s="82">
        <v>0</v>
      </c>
      <c r="AL156" s="82">
        <v>0</v>
      </c>
      <c r="AM156" s="82">
        <v>0</v>
      </c>
      <c r="AN156" s="82">
        <v>0</v>
      </c>
      <c r="AO156" s="84">
        <f>SUM(P156:AN156)</f>
        <v>1202</v>
      </c>
      <c r="AP156" s="85"/>
    </row>
    <row r="157" spans="1:42" ht="14.25" customHeight="1">
      <c r="A157" s="70">
        <v>45610</v>
      </c>
      <c r="B157" s="71" t="s">
        <v>15</v>
      </c>
      <c r="C157" s="72" t="str">
        <f>D157&amp;"-"&amp;M157</f>
        <v>H011130-1608</v>
      </c>
      <c r="D157" s="73" t="s">
        <v>204</v>
      </c>
      <c r="E157" s="74" t="s">
        <v>24</v>
      </c>
      <c r="F157" s="74" t="s">
        <v>25</v>
      </c>
      <c r="G157" s="75">
        <v>45723</v>
      </c>
      <c r="H157" s="76">
        <v>45699</v>
      </c>
      <c r="I157" s="77">
        <v>45710</v>
      </c>
      <c r="J157" s="78">
        <v>45710</v>
      </c>
      <c r="K157" s="87">
        <f>+I157-G157</f>
        <v>-13</v>
      </c>
      <c r="L157" s="87">
        <f>+J157-G157</f>
        <v>-13</v>
      </c>
      <c r="M157" s="80">
        <v>1608</v>
      </c>
      <c r="N157" s="81">
        <v>1608</v>
      </c>
      <c r="O157" s="79" t="s">
        <v>18</v>
      </c>
      <c r="P157" s="82">
        <v>54</v>
      </c>
      <c r="Q157" s="82">
        <v>84</v>
      </c>
      <c r="R157" s="83">
        <v>114</v>
      </c>
      <c r="S157" s="83">
        <v>174</v>
      </c>
      <c r="T157" s="83">
        <v>162</v>
      </c>
      <c r="U157" s="83">
        <v>180</v>
      </c>
      <c r="V157" s="83">
        <v>138</v>
      </c>
      <c r="W157" s="83">
        <v>138</v>
      </c>
      <c r="X157" s="83">
        <v>108</v>
      </c>
      <c r="Y157" s="83">
        <v>78</v>
      </c>
      <c r="Z157" s="83">
        <v>96</v>
      </c>
      <c r="AA157" s="83">
        <v>36</v>
      </c>
      <c r="AB157" s="83">
        <v>60</v>
      </c>
      <c r="AC157" s="83">
        <v>30</v>
      </c>
      <c r="AD157" s="83">
        <v>60</v>
      </c>
      <c r="AE157" s="83">
        <v>24</v>
      </c>
      <c r="AF157" s="83">
        <v>42</v>
      </c>
      <c r="AG157" s="83">
        <v>0</v>
      </c>
      <c r="AH157" s="83">
        <v>30</v>
      </c>
      <c r="AI157" s="83">
        <v>0</v>
      </c>
      <c r="AJ157" s="82">
        <v>0</v>
      </c>
      <c r="AK157" s="82">
        <v>0</v>
      </c>
      <c r="AL157" s="82">
        <v>0</v>
      </c>
      <c r="AM157" s="82">
        <v>0</v>
      </c>
      <c r="AN157" s="82">
        <v>0</v>
      </c>
      <c r="AO157" s="84">
        <f>SUM(P157:AN157)</f>
        <v>1608</v>
      </c>
      <c r="AP157" s="85"/>
    </row>
    <row r="158" spans="1:42" ht="14.25" customHeight="1">
      <c r="A158" s="70">
        <v>45623</v>
      </c>
      <c r="B158" s="71" t="s">
        <v>15</v>
      </c>
      <c r="C158" s="72" t="str">
        <f>D158&amp;"-"&amp;M158</f>
        <v>C095718-600</v>
      </c>
      <c r="D158" s="73" t="s">
        <v>205</v>
      </c>
      <c r="E158" s="74" t="s">
        <v>28</v>
      </c>
      <c r="F158" s="74" t="s">
        <v>29</v>
      </c>
      <c r="G158" s="75">
        <v>45723</v>
      </c>
      <c r="H158" s="76">
        <v>45699</v>
      </c>
      <c r="I158" s="77">
        <v>45710</v>
      </c>
      <c r="J158" s="78">
        <v>45710</v>
      </c>
      <c r="K158" s="87">
        <f>+I158-G158</f>
        <v>-13</v>
      </c>
      <c r="L158" s="87">
        <f>+J158-G158</f>
        <v>-13</v>
      </c>
      <c r="M158" s="80">
        <v>600</v>
      </c>
      <c r="N158" s="81">
        <v>600</v>
      </c>
      <c r="O158" s="79" t="s">
        <v>18</v>
      </c>
      <c r="P158" s="82">
        <v>30</v>
      </c>
      <c r="Q158" s="82">
        <v>48</v>
      </c>
      <c r="R158" s="83">
        <v>60</v>
      </c>
      <c r="S158" s="83">
        <v>96</v>
      </c>
      <c r="T158" s="83">
        <v>108</v>
      </c>
      <c r="U158" s="83">
        <v>96</v>
      </c>
      <c r="V158" s="83">
        <v>96</v>
      </c>
      <c r="W158" s="83">
        <v>66</v>
      </c>
      <c r="X158" s="83">
        <v>0</v>
      </c>
      <c r="Y158" s="83">
        <v>0</v>
      </c>
      <c r="Z158" s="83">
        <v>0</v>
      </c>
      <c r="AA158" s="83">
        <v>0</v>
      </c>
      <c r="AB158" s="83">
        <v>0</v>
      </c>
      <c r="AC158" s="83">
        <v>0</v>
      </c>
      <c r="AD158" s="83">
        <v>0</v>
      </c>
      <c r="AE158" s="83">
        <v>0</v>
      </c>
      <c r="AF158" s="83">
        <v>0</v>
      </c>
      <c r="AG158" s="83">
        <v>0</v>
      </c>
      <c r="AH158" s="83">
        <v>0</v>
      </c>
      <c r="AI158" s="83">
        <v>0</v>
      </c>
      <c r="AJ158" s="82">
        <v>0</v>
      </c>
      <c r="AK158" s="82">
        <v>0</v>
      </c>
      <c r="AL158" s="82">
        <v>0</v>
      </c>
      <c r="AM158" s="82">
        <v>0</v>
      </c>
      <c r="AN158" s="82">
        <v>0</v>
      </c>
      <c r="AO158" s="84">
        <f>SUM(P158:AN158)</f>
        <v>600</v>
      </c>
      <c r="AP158" s="85"/>
    </row>
    <row r="159" spans="1:42" ht="14.25" customHeight="1">
      <c r="A159" s="70">
        <v>45623</v>
      </c>
      <c r="B159" s="71" t="s">
        <v>15</v>
      </c>
      <c r="C159" s="72" t="str">
        <f>D159&amp;"-"&amp;M159</f>
        <v>C095721-600</v>
      </c>
      <c r="D159" s="73" t="s">
        <v>206</v>
      </c>
      <c r="E159" s="74" t="s">
        <v>28</v>
      </c>
      <c r="F159" s="74" t="s">
        <v>29</v>
      </c>
      <c r="G159" s="75">
        <v>45723</v>
      </c>
      <c r="H159" s="76">
        <v>45699</v>
      </c>
      <c r="I159" s="77">
        <v>45710</v>
      </c>
      <c r="J159" s="78">
        <v>45710</v>
      </c>
      <c r="K159" s="87">
        <f>+I159-G159</f>
        <v>-13</v>
      </c>
      <c r="L159" s="87">
        <f>+J159-G159</f>
        <v>-13</v>
      </c>
      <c r="M159" s="80">
        <v>600</v>
      </c>
      <c r="N159" s="81">
        <v>600</v>
      </c>
      <c r="O159" s="79" t="s">
        <v>18</v>
      </c>
      <c r="P159" s="82">
        <v>30</v>
      </c>
      <c r="Q159" s="82">
        <v>48</v>
      </c>
      <c r="R159" s="83">
        <v>60</v>
      </c>
      <c r="S159" s="83">
        <v>96</v>
      </c>
      <c r="T159" s="83">
        <v>108</v>
      </c>
      <c r="U159" s="83">
        <v>96</v>
      </c>
      <c r="V159" s="83">
        <v>96</v>
      </c>
      <c r="W159" s="83">
        <v>66</v>
      </c>
      <c r="X159" s="83">
        <v>0</v>
      </c>
      <c r="Y159" s="83">
        <v>0</v>
      </c>
      <c r="Z159" s="83">
        <v>0</v>
      </c>
      <c r="AA159" s="83">
        <v>0</v>
      </c>
      <c r="AB159" s="83">
        <v>0</v>
      </c>
      <c r="AC159" s="83">
        <v>0</v>
      </c>
      <c r="AD159" s="83">
        <v>0</v>
      </c>
      <c r="AE159" s="83">
        <v>0</v>
      </c>
      <c r="AF159" s="83">
        <v>0</v>
      </c>
      <c r="AG159" s="83">
        <v>0</v>
      </c>
      <c r="AH159" s="83">
        <v>0</v>
      </c>
      <c r="AI159" s="83">
        <v>0</v>
      </c>
      <c r="AJ159" s="82">
        <v>0</v>
      </c>
      <c r="AK159" s="82">
        <v>0</v>
      </c>
      <c r="AL159" s="82">
        <v>0</v>
      </c>
      <c r="AM159" s="82">
        <v>0</v>
      </c>
      <c r="AN159" s="82">
        <v>0</v>
      </c>
      <c r="AO159" s="84">
        <f>SUM(P159:AN159)</f>
        <v>600</v>
      </c>
      <c r="AP159" s="85"/>
    </row>
    <row r="160" spans="1:42" ht="14.25" customHeight="1">
      <c r="A160" s="70">
        <v>45623</v>
      </c>
      <c r="B160" s="71" t="s">
        <v>15</v>
      </c>
      <c r="C160" s="72" t="str">
        <f>D160&amp;"-"&amp;M160</f>
        <v>C095729-600</v>
      </c>
      <c r="D160" s="73" t="s">
        <v>207</v>
      </c>
      <c r="E160" s="74" t="s">
        <v>48</v>
      </c>
      <c r="F160" s="74" t="s">
        <v>29</v>
      </c>
      <c r="G160" s="75">
        <v>45723</v>
      </c>
      <c r="H160" s="76">
        <v>45699</v>
      </c>
      <c r="I160" s="77">
        <v>45710</v>
      </c>
      <c r="J160" s="78">
        <v>45710</v>
      </c>
      <c r="K160" s="87">
        <f>+I160-G160</f>
        <v>-13</v>
      </c>
      <c r="L160" s="87">
        <f>+J160-G160</f>
        <v>-13</v>
      </c>
      <c r="M160" s="80">
        <v>600</v>
      </c>
      <c r="N160" s="81">
        <v>600</v>
      </c>
      <c r="O160" s="79" t="s">
        <v>18</v>
      </c>
      <c r="P160" s="82">
        <v>48</v>
      </c>
      <c r="Q160" s="82">
        <v>48</v>
      </c>
      <c r="R160" s="83">
        <v>96</v>
      </c>
      <c r="S160" s="83">
        <v>102</v>
      </c>
      <c r="T160" s="83">
        <v>102</v>
      </c>
      <c r="U160" s="83">
        <v>102</v>
      </c>
      <c r="V160" s="83">
        <v>102</v>
      </c>
      <c r="W160" s="83">
        <v>0</v>
      </c>
      <c r="X160" s="83">
        <v>0</v>
      </c>
      <c r="Y160" s="83">
        <v>0</v>
      </c>
      <c r="Z160" s="83">
        <v>0</v>
      </c>
      <c r="AA160" s="83">
        <v>0</v>
      </c>
      <c r="AB160" s="83">
        <v>0</v>
      </c>
      <c r="AC160" s="83">
        <v>0</v>
      </c>
      <c r="AD160" s="83">
        <v>0</v>
      </c>
      <c r="AE160" s="83">
        <v>0</v>
      </c>
      <c r="AF160" s="83">
        <v>0</v>
      </c>
      <c r="AG160" s="83">
        <v>0</v>
      </c>
      <c r="AH160" s="83">
        <v>0</v>
      </c>
      <c r="AI160" s="83">
        <v>0</v>
      </c>
      <c r="AJ160" s="82">
        <v>0</v>
      </c>
      <c r="AK160" s="82">
        <v>0</v>
      </c>
      <c r="AL160" s="82">
        <v>0</v>
      </c>
      <c r="AM160" s="82">
        <v>0</v>
      </c>
      <c r="AN160" s="82">
        <v>0</v>
      </c>
      <c r="AO160" s="84">
        <f>SUM(P160:AN160)</f>
        <v>600</v>
      </c>
      <c r="AP160" s="85"/>
    </row>
    <row r="161" spans="1:42" ht="14.25" customHeight="1">
      <c r="A161" s="70">
        <v>45623</v>
      </c>
      <c r="B161" s="71" t="s">
        <v>15</v>
      </c>
      <c r="C161" s="72" t="str">
        <f>D161&amp;"-"&amp;M161</f>
        <v>C095723-600</v>
      </c>
      <c r="D161" s="73" t="s">
        <v>208</v>
      </c>
      <c r="E161" s="74" t="s">
        <v>48</v>
      </c>
      <c r="F161" s="74" t="s">
        <v>29</v>
      </c>
      <c r="G161" s="75">
        <v>45723</v>
      </c>
      <c r="H161" s="76">
        <v>45699</v>
      </c>
      <c r="I161" s="77">
        <v>45710</v>
      </c>
      <c r="J161" s="78">
        <v>45710</v>
      </c>
      <c r="K161" s="87">
        <f>+I161-G161</f>
        <v>-13</v>
      </c>
      <c r="L161" s="87">
        <f>+J161-G161</f>
        <v>-13</v>
      </c>
      <c r="M161" s="80">
        <v>600</v>
      </c>
      <c r="N161" s="81">
        <v>600</v>
      </c>
      <c r="O161" s="79" t="s">
        <v>18</v>
      </c>
      <c r="P161" s="82">
        <v>54</v>
      </c>
      <c r="Q161" s="82">
        <v>72</v>
      </c>
      <c r="R161" s="83">
        <v>96</v>
      </c>
      <c r="S161" s="83">
        <v>96</v>
      </c>
      <c r="T161" s="83">
        <v>96</v>
      </c>
      <c r="U161" s="83">
        <v>96</v>
      </c>
      <c r="V161" s="83">
        <v>90</v>
      </c>
      <c r="W161" s="83">
        <v>0</v>
      </c>
      <c r="X161" s="83">
        <v>0</v>
      </c>
      <c r="Y161" s="83">
        <v>0</v>
      </c>
      <c r="Z161" s="83">
        <v>0</v>
      </c>
      <c r="AA161" s="83">
        <v>0</v>
      </c>
      <c r="AB161" s="83">
        <v>0</v>
      </c>
      <c r="AC161" s="83">
        <v>0</v>
      </c>
      <c r="AD161" s="83">
        <v>0</v>
      </c>
      <c r="AE161" s="83">
        <v>0</v>
      </c>
      <c r="AF161" s="83">
        <v>0</v>
      </c>
      <c r="AG161" s="83">
        <v>0</v>
      </c>
      <c r="AH161" s="83">
        <v>0</v>
      </c>
      <c r="AI161" s="83">
        <v>0</v>
      </c>
      <c r="AJ161" s="82">
        <v>0</v>
      </c>
      <c r="AK161" s="89">
        <v>0</v>
      </c>
      <c r="AL161" s="82">
        <v>0</v>
      </c>
      <c r="AM161" s="82">
        <v>0</v>
      </c>
      <c r="AN161" s="82">
        <v>0</v>
      </c>
      <c r="AO161" s="84">
        <f>SUM(P161:AN161)</f>
        <v>600</v>
      </c>
      <c r="AP161" s="85"/>
    </row>
    <row r="162" spans="1:42" ht="14.25" customHeight="1">
      <c r="A162" s="70">
        <v>45630</v>
      </c>
      <c r="B162" s="86" t="s">
        <v>26</v>
      </c>
      <c r="C162" s="72" t="str">
        <f>D162&amp;"-"&amp;M162</f>
        <v>N03NB0026-600</v>
      </c>
      <c r="D162" s="73" t="s">
        <v>152</v>
      </c>
      <c r="E162" s="74" t="s">
        <v>43</v>
      </c>
      <c r="F162" s="74" t="s">
        <v>25</v>
      </c>
      <c r="G162" s="75">
        <v>45730</v>
      </c>
      <c r="H162" s="76">
        <v>45695</v>
      </c>
      <c r="I162" s="77">
        <v>45695</v>
      </c>
      <c r="J162" s="78">
        <v>45695</v>
      </c>
      <c r="K162" s="79">
        <f>+I162-G162</f>
        <v>-35</v>
      </c>
      <c r="L162" s="79">
        <f>+J162-G162</f>
        <v>-35</v>
      </c>
      <c r="M162" s="80">
        <v>600</v>
      </c>
      <c r="N162" s="81">
        <v>600</v>
      </c>
      <c r="O162" s="79" t="s">
        <v>18</v>
      </c>
      <c r="P162" s="82">
        <v>0</v>
      </c>
      <c r="Q162" s="82">
        <v>30</v>
      </c>
      <c r="R162" s="83">
        <v>0</v>
      </c>
      <c r="S162" s="83">
        <v>66</v>
      </c>
      <c r="T162" s="83">
        <v>72</v>
      </c>
      <c r="U162" s="83">
        <v>108</v>
      </c>
      <c r="V162" s="83">
        <v>0</v>
      </c>
      <c r="W162" s="83">
        <v>78</v>
      </c>
      <c r="X162" s="83">
        <v>0</v>
      </c>
      <c r="Y162" s="83">
        <v>42</v>
      </c>
      <c r="Z162" s="83">
        <v>6</v>
      </c>
      <c r="AA162" s="83">
        <v>12</v>
      </c>
      <c r="AB162" s="83">
        <v>0</v>
      </c>
      <c r="AC162" s="83">
        <v>0</v>
      </c>
      <c r="AD162" s="83">
        <v>0</v>
      </c>
      <c r="AE162" s="83">
        <v>0</v>
      </c>
      <c r="AF162" s="83">
        <v>0</v>
      </c>
      <c r="AG162" s="83">
        <v>0</v>
      </c>
      <c r="AH162" s="83">
        <v>0</v>
      </c>
      <c r="AI162" s="83">
        <v>0</v>
      </c>
      <c r="AJ162" s="82">
        <v>0</v>
      </c>
      <c r="AK162" s="82">
        <v>0</v>
      </c>
      <c r="AL162" s="82">
        <v>0</v>
      </c>
      <c r="AM162" s="82">
        <v>0</v>
      </c>
      <c r="AN162" s="82">
        <v>0</v>
      </c>
      <c r="AO162" s="84">
        <f>SUM(P162:AN162)</f>
        <v>414</v>
      </c>
      <c r="AP162" s="85"/>
    </row>
    <row r="163" spans="1:42" ht="14.25" customHeight="1">
      <c r="A163" s="70">
        <v>45638</v>
      </c>
      <c r="B163" s="86" t="s">
        <v>26</v>
      </c>
      <c r="C163" s="72" t="str">
        <f>D163&amp;"-"&amp;M163</f>
        <v>N03NB0029-414</v>
      </c>
      <c r="D163" s="73" t="s">
        <v>191</v>
      </c>
      <c r="E163" s="74" t="s">
        <v>50</v>
      </c>
      <c r="F163" s="74" t="s">
        <v>51</v>
      </c>
      <c r="G163" s="75">
        <v>45730</v>
      </c>
      <c r="H163" s="76">
        <v>45716</v>
      </c>
      <c r="I163" s="77">
        <v>45706</v>
      </c>
      <c r="J163" s="78">
        <v>45706</v>
      </c>
      <c r="K163" s="79">
        <f>+I163-G163</f>
        <v>-24</v>
      </c>
      <c r="L163" s="79">
        <f>+J163-G163</f>
        <v>-24</v>
      </c>
      <c r="M163" s="80">
        <v>414</v>
      </c>
      <c r="N163" s="81">
        <v>414</v>
      </c>
      <c r="O163" s="79" t="s">
        <v>18</v>
      </c>
      <c r="P163" s="82">
        <v>12</v>
      </c>
      <c r="Q163" s="82">
        <v>48</v>
      </c>
      <c r="R163" s="83">
        <v>66</v>
      </c>
      <c r="S163" s="83">
        <v>90</v>
      </c>
      <c r="T163" s="83">
        <v>78</v>
      </c>
      <c r="U163" s="83">
        <v>90</v>
      </c>
      <c r="V163" s="83">
        <v>30</v>
      </c>
      <c r="W163" s="83">
        <v>0</v>
      </c>
      <c r="X163" s="83">
        <v>0</v>
      </c>
      <c r="Y163" s="83">
        <v>0</v>
      </c>
      <c r="Z163" s="83">
        <v>0</v>
      </c>
      <c r="AA163" s="83">
        <v>0</v>
      </c>
      <c r="AB163" s="83">
        <v>0</v>
      </c>
      <c r="AC163" s="83">
        <v>0</v>
      </c>
      <c r="AD163" s="83">
        <v>0</v>
      </c>
      <c r="AE163" s="83">
        <v>0</v>
      </c>
      <c r="AF163" s="83">
        <v>0</v>
      </c>
      <c r="AG163" s="83">
        <v>0</v>
      </c>
      <c r="AH163" s="83">
        <v>0</v>
      </c>
      <c r="AI163" s="83">
        <v>0</v>
      </c>
      <c r="AJ163" s="82">
        <v>0</v>
      </c>
      <c r="AK163" s="90">
        <v>0</v>
      </c>
      <c r="AL163" s="82">
        <v>0</v>
      </c>
      <c r="AM163" s="82">
        <v>0</v>
      </c>
      <c r="AN163" s="82">
        <v>0</v>
      </c>
      <c r="AO163" s="84">
        <f>SUM(P163:AN163)</f>
        <v>414</v>
      </c>
      <c r="AP163" s="85"/>
    </row>
    <row r="164" spans="1:42" ht="14.25" customHeight="1">
      <c r="A164" s="70">
        <v>45628</v>
      </c>
      <c r="B164" s="71" t="s">
        <v>15</v>
      </c>
      <c r="C164" s="72" t="str">
        <f>D164&amp;"-"&amp;M164</f>
        <v>U014977-9456</v>
      </c>
      <c r="D164" s="73" t="s">
        <v>209</v>
      </c>
      <c r="E164" s="74" t="s">
        <v>16</v>
      </c>
      <c r="F164" s="74" t="s">
        <v>17</v>
      </c>
      <c r="G164" s="75">
        <v>45730</v>
      </c>
      <c r="H164" s="76">
        <v>45706</v>
      </c>
      <c r="I164" s="77">
        <v>45712</v>
      </c>
      <c r="J164" s="78">
        <v>45712</v>
      </c>
      <c r="K164" s="87">
        <f>+I164-G164</f>
        <v>-18</v>
      </c>
      <c r="L164" s="87">
        <f>+J164-G164</f>
        <v>-18</v>
      </c>
      <c r="M164" s="80">
        <v>9456</v>
      </c>
      <c r="N164" s="81">
        <v>9456</v>
      </c>
      <c r="O164" s="79" t="s">
        <v>18</v>
      </c>
      <c r="P164" s="82">
        <v>0</v>
      </c>
      <c r="Q164" s="82">
        <v>0</v>
      </c>
      <c r="R164" s="83">
        <v>0</v>
      </c>
      <c r="S164" s="83">
        <v>0</v>
      </c>
      <c r="T164" s="83">
        <v>0</v>
      </c>
      <c r="U164" s="83">
        <v>0</v>
      </c>
      <c r="V164" s="83">
        <v>0</v>
      </c>
      <c r="W164" s="83">
        <v>408</v>
      </c>
      <c r="X164" s="83">
        <v>1104</v>
      </c>
      <c r="Y164" s="83">
        <v>900</v>
      </c>
      <c r="Z164" s="83">
        <v>1206</v>
      </c>
      <c r="AA164" s="83">
        <v>1212</v>
      </c>
      <c r="AB164" s="83">
        <v>1212</v>
      </c>
      <c r="AC164" s="83">
        <v>1110</v>
      </c>
      <c r="AD164" s="83">
        <v>894</v>
      </c>
      <c r="AE164" s="83">
        <v>450</v>
      </c>
      <c r="AF164" s="83">
        <v>618</v>
      </c>
      <c r="AG164" s="83">
        <v>0</v>
      </c>
      <c r="AH164" s="83">
        <v>324</v>
      </c>
      <c r="AI164" s="83">
        <v>0</v>
      </c>
      <c r="AJ164" s="82">
        <v>12</v>
      </c>
      <c r="AK164" s="82">
        <v>0</v>
      </c>
      <c r="AL164" s="82">
        <v>0</v>
      </c>
      <c r="AM164" s="82">
        <v>0</v>
      </c>
      <c r="AN164" s="82">
        <v>0</v>
      </c>
      <c r="AO164" s="84">
        <f>SUM(P164:AN164)</f>
        <v>9450</v>
      </c>
      <c r="AP164" s="85"/>
    </row>
    <row r="165" spans="1:42" ht="14.25" customHeight="1">
      <c r="A165" s="70">
        <v>45628</v>
      </c>
      <c r="B165" s="71" t="s">
        <v>15</v>
      </c>
      <c r="C165" s="72" t="str">
        <f>D165&amp;"-"&amp;M165</f>
        <v>U014978-1470</v>
      </c>
      <c r="D165" s="73" t="s">
        <v>210</v>
      </c>
      <c r="E165" s="74" t="s">
        <v>19</v>
      </c>
      <c r="F165" s="74" t="s">
        <v>20</v>
      </c>
      <c r="G165" s="75">
        <v>45730</v>
      </c>
      <c r="H165" s="76">
        <v>45706</v>
      </c>
      <c r="I165" s="77">
        <v>45714</v>
      </c>
      <c r="J165" s="78">
        <v>45714</v>
      </c>
      <c r="K165" s="87">
        <f>+I165-G165</f>
        <v>-16</v>
      </c>
      <c r="L165" s="87">
        <f>+J165-G165</f>
        <v>-16</v>
      </c>
      <c r="M165" s="80">
        <v>1470</v>
      </c>
      <c r="N165" s="81">
        <v>1470</v>
      </c>
      <c r="O165" s="79" t="s">
        <v>18</v>
      </c>
      <c r="P165" s="82">
        <v>0</v>
      </c>
      <c r="Q165" s="82">
        <v>0</v>
      </c>
      <c r="R165" s="83">
        <v>0</v>
      </c>
      <c r="S165" s="83">
        <v>0</v>
      </c>
      <c r="T165" s="83">
        <v>0</v>
      </c>
      <c r="U165" s="83">
        <v>0</v>
      </c>
      <c r="V165" s="83">
        <v>0</v>
      </c>
      <c r="W165" s="83">
        <v>30</v>
      </c>
      <c r="X165" s="83">
        <v>162</v>
      </c>
      <c r="Y165" s="83">
        <v>120</v>
      </c>
      <c r="Z165" s="83">
        <v>192</v>
      </c>
      <c r="AA165" s="83">
        <v>192</v>
      </c>
      <c r="AB165" s="83">
        <v>192</v>
      </c>
      <c r="AC165" s="83">
        <v>186</v>
      </c>
      <c r="AD165" s="83">
        <v>174</v>
      </c>
      <c r="AE165" s="83">
        <v>72</v>
      </c>
      <c r="AF165" s="83">
        <v>108</v>
      </c>
      <c r="AG165" s="83">
        <v>0</v>
      </c>
      <c r="AH165" s="83">
        <v>42</v>
      </c>
      <c r="AI165" s="83">
        <v>0</v>
      </c>
      <c r="AJ165" s="82">
        <v>0</v>
      </c>
      <c r="AK165" s="82">
        <v>0</v>
      </c>
      <c r="AL165" s="82">
        <v>0</v>
      </c>
      <c r="AM165" s="82">
        <v>0</v>
      </c>
      <c r="AN165" s="82">
        <v>0</v>
      </c>
      <c r="AO165" s="84">
        <f>SUM(P165:AN165)</f>
        <v>1470</v>
      </c>
      <c r="AP165" s="85"/>
    </row>
    <row r="166" spans="1:42" ht="14.25" customHeight="1">
      <c r="A166" s="70">
        <v>45628</v>
      </c>
      <c r="B166" s="71" t="s">
        <v>15</v>
      </c>
      <c r="C166" s="72" t="str">
        <f>D166&amp;"-"&amp;M166</f>
        <v>U014991-1620</v>
      </c>
      <c r="D166" s="73" t="s">
        <v>211</v>
      </c>
      <c r="E166" s="74" t="s">
        <v>19</v>
      </c>
      <c r="F166" s="74" t="s">
        <v>20</v>
      </c>
      <c r="G166" s="75">
        <v>45730</v>
      </c>
      <c r="H166" s="76">
        <v>45706</v>
      </c>
      <c r="I166" s="77">
        <v>45714</v>
      </c>
      <c r="J166" s="78">
        <v>45714</v>
      </c>
      <c r="K166" s="87">
        <f>+I166-G166</f>
        <v>-16</v>
      </c>
      <c r="L166" s="87">
        <f>+J166-G166</f>
        <v>-16</v>
      </c>
      <c r="M166" s="80">
        <v>1620</v>
      </c>
      <c r="N166" s="81">
        <v>1620</v>
      </c>
      <c r="O166" s="79" t="s">
        <v>18</v>
      </c>
      <c r="P166" s="82">
        <v>0</v>
      </c>
      <c r="Q166" s="82">
        <v>0</v>
      </c>
      <c r="R166" s="83">
        <v>0</v>
      </c>
      <c r="S166" s="83">
        <v>0</v>
      </c>
      <c r="T166" s="83">
        <v>0</v>
      </c>
      <c r="U166" s="83">
        <v>0</v>
      </c>
      <c r="V166" s="83">
        <v>0</v>
      </c>
      <c r="W166" s="83">
        <v>30</v>
      </c>
      <c r="X166" s="83">
        <v>174</v>
      </c>
      <c r="Y166" s="83">
        <v>132</v>
      </c>
      <c r="Z166" s="83">
        <v>222</v>
      </c>
      <c r="AA166" s="83">
        <v>210</v>
      </c>
      <c r="AB166" s="83">
        <v>210</v>
      </c>
      <c r="AC166" s="83">
        <v>204</v>
      </c>
      <c r="AD166" s="83">
        <v>192</v>
      </c>
      <c r="AE166" s="83">
        <v>84</v>
      </c>
      <c r="AF166" s="83">
        <v>114</v>
      </c>
      <c r="AG166" s="83">
        <v>0</v>
      </c>
      <c r="AH166" s="83">
        <v>48</v>
      </c>
      <c r="AI166" s="83">
        <v>0</v>
      </c>
      <c r="AJ166" s="82">
        <v>0</v>
      </c>
      <c r="AK166" s="82">
        <v>0</v>
      </c>
      <c r="AL166" s="82">
        <v>0</v>
      </c>
      <c r="AM166" s="82">
        <v>0</v>
      </c>
      <c r="AN166" s="82">
        <v>0</v>
      </c>
      <c r="AO166" s="84">
        <f>SUM(P166:AN166)</f>
        <v>1620</v>
      </c>
      <c r="AP166" s="85"/>
    </row>
    <row r="167" spans="1:42" ht="14.25" customHeight="1">
      <c r="A167" s="70">
        <v>45628</v>
      </c>
      <c r="B167" s="71" t="s">
        <v>15</v>
      </c>
      <c r="C167" s="72" t="str">
        <f>D167&amp;"-"&amp;M167</f>
        <v>U015001-510</v>
      </c>
      <c r="D167" s="73" t="s">
        <v>212</v>
      </c>
      <c r="E167" s="74" t="s">
        <v>19</v>
      </c>
      <c r="F167" s="74" t="s">
        <v>20</v>
      </c>
      <c r="G167" s="75">
        <v>45730</v>
      </c>
      <c r="H167" s="76">
        <v>45706</v>
      </c>
      <c r="I167" s="77">
        <v>45714</v>
      </c>
      <c r="J167" s="78">
        <v>45714</v>
      </c>
      <c r="K167" s="87">
        <f>+I167-G167</f>
        <v>-16</v>
      </c>
      <c r="L167" s="87">
        <f>+J167-G167</f>
        <v>-16</v>
      </c>
      <c r="M167" s="80">
        <v>510</v>
      </c>
      <c r="N167" s="81">
        <v>510</v>
      </c>
      <c r="O167" s="79" t="s">
        <v>18</v>
      </c>
      <c r="P167" s="82">
        <v>0</v>
      </c>
      <c r="Q167" s="82">
        <v>0</v>
      </c>
      <c r="R167" s="83">
        <v>0</v>
      </c>
      <c r="S167" s="83">
        <v>0</v>
      </c>
      <c r="T167" s="83">
        <v>0</v>
      </c>
      <c r="U167" s="83">
        <v>0</v>
      </c>
      <c r="V167" s="83">
        <v>0</v>
      </c>
      <c r="W167" s="83">
        <v>12</v>
      </c>
      <c r="X167" s="83">
        <v>54</v>
      </c>
      <c r="Y167" s="83">
        <v>42</v>
      </c>
      <c r="Z167" s="83">
        <v>66</v>
      </c>
      <c r="AA167" s="83">
        <v>66</v>
      </c>
      <c r="AB167" s="83">
        <v>66</v>
      </c>
      <c r="AC167" s="83">
        <v>66</v>
      </c>
      <c r="AD167" s="83">
        <v>60</v>
      </c>
      <c r="AE167" s="83">
        <v>24</v>
      </c>
      <c r="AF167" s="83">
        <v>36</v>
      </c>
      <c r="AG167" s="83">
        <v>0</v>
      </c>
      <c r="AH167" s="83">
        <v>18</v>
      </c>
      <c r="AI167" s="83">
        <v>0</v>
      </c>
      <c r="AJ167" s="82">
        <v>0</v>
      </c>
      <c r="AK167" s="89">
        <v>0</v>
      </c>
      <c r="AL167" s="82">
        <v>0</v>
      </c>
      <c r="AM167" s="82">
        <v>0</v>
      </c>
      <c r="AN167" s="82">
        <v>0</v>
      </c>
      <c r="AO167" s="84">
        <f>SUM(P167:AN167)</f>
        <v>510</v>
      </c>
      <c r="AP167" s="85"/>
    </row>
    <row r="168" spans="1:42" ht="14.25" customHeight="1">
      <c r="A168" s="70">
        <v>45628</v>
      </c>
      <c r="B168" s="71" t="s">
        <v>15</v>
      </c>
      <c r="C168" s="72" t="str">
        <f>D168&amp;"-"&amp;M168</f>
        <v>U015010-5958</v>
      </c>
      <c r="D168" s="73" t="s">
        <v>213</v>
      </c>
      <c r="E168" s="74" t="s">
        <v>48</v>
      </c>
      <c r="F168" s="74" t="s">
        <v>29</v>
      </c>
      <c r="G168" s="75">
        <v>45730</v>
      </c>
      <c r="H168" s="76">
        <v>45706</v>
      </c>
      <c r="I168" s="77">
        <v>45714</v>
      </c>
      <c r="J168" s="78">
        <v>45714</v>
      </c>
      <c r="K168" s="87">
        <f>+I168-G168</f>
        <v>-16</v>
      </c>
      <c r="L168" s="87">
        <f>+J168-G168</f>
        <v>-16</v>
      </c>
      <c r="M168" s="80">
        <v>5958</v>
      </c>
      <c r="N168" s="81">
        <v>5958</v>
      </c>
      <c r="O168" s="79" t="s">
        <v>18</v>
      </c>
      <c r="P168" s="82">
        <v>0</v>
      </c>
      <c r="Q168" s="82">
        <v>0</v>
      </c>
      <c r="R168" s="83">
        <v>0</v>
      </c>
      <c r="S168" s="83">
        <v>0</v>
      </c>
      <c r="T168" s="83">
        <v>0</v>
      </c>
      <c r="U168" s="83">
        <v>0</v>
      </c>
      <c r="V168" s="83">
        <v>0</v>
      </c>
      <c r="W168" s="83">
        <v>432</v>
      </c>
      <c r="X168" s="83">
        <v>774</v>
      </c>
      <c r="Y168" s="83">
        <v>648</v>
      </c>
      <c r="Z168" s="83">
        <v>750</v>
      </c>
      <c r="AA168" s="83">
        <v>714</v>
      </c>
      <c r="AB168" s="83">
        <v>714</v>
      </c>
      <c r="AC168" s="83">
        <v>618</v>
      </c>
      <c r="AD168" s="83">
        <v>468</v>
      </c>
      <c r="AE168" s="83">
        <v>264</v>
      </c>
      <c r="AF168" s="83">
        <v>378</v>
      </c>
      <c r="AG168" s="83">
        <v>0</v>
      </c>
      <c r="AH168" s="83">
        <v>198</v>
      </c>
      <c r="AI168" s="83">
        <v>0</v>
      </c>
      <c r="AJ168" s="82">
        <v>0</v>
      </c>
      <c r="AK168" s="82">
        <v>0</v>
      </c>
      <c r="AL168" s="82">
        <v>0</v>
      </c>
      <c r="AM168" s="82">
        <v>0</v>
      </c>
      <c r="AN168" s="82">
        <v>0</v>
      </c>
      <c r="AO168" s="84">
        <f>SUM(P168:AN168)</f>
        <v>5958</v>
      </c>
      <c r="AP168" s="85"/>
    </row>
    <row r="169" spans="1:42" ht="14.25" customHeight="1">
      <c r="A169" s="70">
        <v>45644</v>
      </c>
      <c r="B169" s="71" t="s">
        <v>15</v>
      </c>
      <c r="C169" s="72" t="str">
        <f>D169&amp;"-"&amp;M169</f>
        <v>7785710-252</v>
      </c>
      <c r="D169" s="73" t="s">
        <v>214</v>
      </c>
      <c r="E169" s="74" t="s">
        <v>28</v>
      </c>
      <c r="F169" s="74" t="s">
        <v>29</v>
      </c>
      <c r="G169" s="75">
        <v>45730</v>
      </c>
      <c r="H169" s="76">
        <v>45706</v>
      </c>
      <c r="I169" s="77">
        <v>45721</v>
      </c>
      <c r="J169" s="78">
        <v>45714</v>
      </c>
      <c r="K169" s="87">
        <f>+I169-G169</f>
        <v>-9</v>
      </c>
      <c r="L169" s="87">
        <f>+J169-G169</f>
        <v>-16</v>
      </c>
      <c r="M169" s="80">
        <v>252</v>
      </c>
      <c r="N169" s="81">
        <v>252</v>
      </c>
      <c r="O169" s="79" t="s">
        <v>18</v>
      </c>
      <c r="P169" s="82">
        <v>0</v>
      </c>
      <c r="Q169" s="82">
        <v>12</v>
      </c>
      <c r="R169" s="83">
        <v>12</v>
      </c>
      <c r="S169" s="83">
        <v>30</v>
      </c>
      <c r="T169" s="83">
        <v>24</v>
      </c>
      <c r="U169" s="83">
        <v>36</v>
      </c>
      <c r="V169" s="83">
        <v>18</v>
      </c>
      <c r="W169" s="83">
        <v>24</v>
      </c>
      <c r="X169" s="83">
        <v>18</v>
      </c>
      <c r="Y169" s="83">
        <v>18</v>
      </c>
      <c r="Z169" s="83">
        <v>12</v>
      </c>
      <c r="AA169" s="83">
        <v>18</v>
      </c>
      <c r="AB169" s="83">
        <v>6</v>
      </c>
      <c r="AC169" s="83">
        <v>6</v>
      </c>
      <c r="AD169" s="83">
        <v>6</v>
      </c>
      <c r="AE169" s="83">
        <v>6</v>
      </c>
      <c r="AF169" s="83">
        <v>6</v>
      </c>
      <c r="AG169" s="83">
        <v>0</v>
      </c>
      <c r="AH169" s="83">
        <v>0</v>
      </c>
      <c r="AI169" s="83">
        <v>0</v>
      </c>
      <c r="AJ169" s="82">
        <v>0</v>
      </c>
      <c r="AK169" s="82">
        <v>0</v>
      </c>
      <c r="AL169" s="82">
        <v>0</v>
      </c>
      <c r="AM169" s="82">
        <v>0</v>
      </c>
      <c r="AN169" s="82">
        <v>0</v>
      </c>
      <c r="AO169" s="84">
        <f>SUM(P169:AN169)</f>
        <v>252</v>
      </c>
      <c r="AP169" s="85"/>
    </row>
    <row r="170" spans="1:42" ht="14.25" customHeight="1">
      <c r="A170" s="70">
        <v>45650</v>
      </c>
      <c r="B170" s="86" t="s">
        <v>26</v>
      </c>
      <c r="C170" s="72" t="str">
        <f>D170&amp;"-"&amp;M170</f>
        <v>N03NB0077-192</v>
      </c>
      <c r="D170" s="73" t="s">
        <v>215</v>
      </c>
      <c r="E170" s="74" t="s">
        <v>216</v>
      </c>
      <c r="F170" s="74" t="s">
        <v>217</v>
      </c>
      <c r="G170" s="75">
        <v>45730</v>
      </c>
      <c r="H170" s="76">
        <v>45696</v>
      </c>
      <c r="I170" s="77">
        <v>45721</v>
      </c>
      <c r="J170" s="78">
        <v>45714</v>
      </c>
      <c r="K170" s="87">
        <f>+I170-G170</f>
        <v>-9</v>
      </c>
      <c r="L170" s="87">
        <f>+J170-G170</f>
        <v>-16</v>
      </c>
      <c r="M170" s="80">
        <v>192</v>
      </c>
      <c r="N170" s="81">
        <v>192</v>
      </c>
      <c r="O170" s="79" t="s">
        <v>18</v>
      </c>
      <c r="P170" s="82">
        <v>0</v>
      </c>
      <c r="Q170" s="82">
        <v>6</v>
      </c>
      <c r="R170" s="83">
        <v>0</v>
      </c>
      <c r="S170" s="83">
        <v>12</v>
      </c>
      <c r="T170" s="83">
        <v>0</v>
      </c>
      <c r="U170" s="83">
        <v>18</v>
      </c>
      <c r="V170" s="83">
        <v>0</v>
      </c>
      <c r="W170" s="83">
        <v>18</v>
      </c>
      <c r="X170" s="83">
        <v>18</v>
      </c>
      <c r="Y170" s="83">
        <v>24</v>
      </c>
      <c r="Z170" s="83">
        <v>18</v>
      </c>
      <c r="AA170" s="83">
        <v>30</v>
      </c>
      <c r="AB170" s="83">
        <v>12</v>
      </c>
      <c r="AC170" s="83">
        <v>18</v>
      </c>
      <c r="AD170" s="83">
        <v>12</v>
      </c>
      <c r="AE170" s="83">
        <v>6</v>
      </c>
      <c r="AF170" s="83">
        <v>0</v>
      </c>
      <c r="AG170" s="83">
        <v>0</v>
      </c>
      <c r="AH170" s="83">
        <v>0</v>
      </c>
      <c r="AI170" s="83">
        <v>0</v>
      </c>
      <c r="AJ170" s="82">
        <v>0</v>
      </c>
      <c r="AK170" s="90">
        <v>0</v>
      </c>
      <c r="AL170" s="82">
        <v>0</v>
      </c>
      <c r="AM170" s="82">
        <v>0</v>
      </c>
      <c r="AN170" s="82">
        <v>0</v>
      </c>
      <c r="AO170" s="84">
        <f>SUM(P170:AN170)</f>
        <v>192</v>
      </c>
      <c r="AP170" s="85"/>
    </row>
    <row r="171" spans="1:42" ht="14.25" customHeight="1">
      <c r="A171" s="70">
        <v>45650</v>
      </c>
      <c r="B171" s="86" t="s">
        <v>26</v>
      </c>
      <c r="C171" s="72" t="str">
        <f>D171&amp;"-"&amp;M171</f>
        <v>N03NB0078-1548</v>
      </c>
      <c r="D171" s="73" t="s">
        <v>218</v>
      </c>
      <c r="E171" s="74" t="s">
        <v>216</v>
      </c>
      <c r="F171" s="74" t="s">
        <v>217</v>
      </c>
      <c r="G171" s="75">
        <v>45730</v>
      </c>
      <c r="H171" s="76">
        <v>45696</v>
      </c>
      <c r="I171" s="77">
        <v>45721</v>
      </c>
      <c r="J171" s="78">
        <v>45714</v>
      </c>
      <c r="K171" s="87">
        <f>+I171-G171</f>
        <v>-9</v>
      </c>
      <c r="L171" s="87">
        <f>+J171-G171</f>
        <v>-16</v>
      </c>
      <c r="M171" s="80">
        <v>1548</v>
      </c>
      <c r="N171" s="81">
        <v>1548</v>
      </c>
      <c r="O171" s="79" t="s">
        <v>18</v>
      </c>
      <c r="P171" s="82">
        <v>0</v>
      </c>
      <c r="Q171" s="82">
        <v>0</v>
      </c>
      <c r="R171" s="83">
        <v>0</v>
      </c>
      <c r="S171" s="83">
        <v>12</v>
      </c>
      <c r="T171" s="83">
        <v>0</v>
      </c>
      <c r="U171" s="83">
        <v>54</v>
      </c>
      <c r="V171" s="83">
        <v>6</v>
      </c>
      <c r="W171" s="83">
        <v>6</v>
      </c>
      <c r="X171" s="83">
        <v>114</v>
      </c>
      <c r="Y171" s="83">
        <v>234</v>
      </c>
      <c r="Z171" s="83">
        <v>132</v>
      </c>
      <c r="AA171" s="83">
        <v>288</v>
      </c>
      <c r="AB171" s="83">
        <v>234</v>
      </c>
      <c r="AC171" s="83">
        <v>114</v>
      </c>
      <c r="AD171" s="83">
        <v>222</v>
      </c>
      <c r="AE171" s="83">
        <v>0</v>
      </c>
      <c r="AF171" s="83">
        <v>120</v>
      </c>
      <c r="AG171" s="83">
        <v>6</v>
      </c>
      <c r="AH171" s="83">
        <v>6</v>
      </c>
      <c r="AI171" s="83">
        <v>0</v>
      </c>
      <c r="AJ171" s="82">
        <v>0</v>
      </c>
      <c r="AK171" s="90">
        <v>0</v>
      </c>
      <c r="AL171" s="82">
        <v>0</v>
      </c>
      <c r="AM171" s="82">
        <v>0</v>
      </c>
      <c r="AN171" s="82">
        <v>0</v>
      </c>
      <c r="AO171" s="84">
        <f>SUM(P171:AN171)</f>
        <v>1548</v>
      </c>
      <c r="AP171" s="85"/>
    </row>
    <row r="172" spans="1:42" ht="14.25" customHeight="1">
      <c r="A172" s="70">
        <v>45650</v>
      </c>
      <c r="B172" s="86" t="s">
        <v>26</v>
      </c>
      <c r="C172" s="72" t="str">
        <f>D172&amp;"-"&amp;M172</f>
        <v>N03NB0086-1380</v>
      </c>
      <c r="D172" s="73" t="s">
        <v>219</v>
      </c>
      <c r="E172" s="74" t="s">
        <v>216</v>
      </c>
      <c r="F172" s="74" t="s">
        <v>217</v>
      </c>
      <c r="G172" s="75">
        <v>45730</v>
      </c>
      <c r="H172" s="76">
        <v>45698</v>
      </c>
      <c r="I172" s="77">
        <v>45721</v>
      </c>
      <c r="J172" s="78">
        <v>45714</v>
      </c>
      <c r="K172" s="87">
        <f>+I172-G172</f>
        <v>-9</v>
      </c>
      <c r="L172" s="87">
        <f>+J172-G172</f>
        <v>-16</v>
      </c>
      <c r="M172" s="80">
        <v>1380</v>
      </c>
      <c r="N172" s="81">
        <v>1380</v>
      </c>
      <c r="O172" s="79" t="s">
        <v>18</v>
      </c>
      <c r="P172" s="82">
        <v>48</v>
      </c>
      <c r="Q172" s="82">
        <v>78</v>
      </c>
      <c r="R172" s="83">
        <v>108</v>
      </c>
      <c r="S172" s="83">
        <v>108</v>
      </c>
      <c r="T172" s="83">
        <v>108</v>
      </c>
      <c r="U172" s="83">
        <v>78</v>
      </c>
      <c r="V172" s="83">
        <v>54</v>
      </c>
      <c r="W172" s="83">
        <v>72</v>
      </c>
      <c r="X172" s="83">
        <v>84</v>
      </c>
      <c r="Y172" s="83">
        <v>96</v>
      </c>
      <c r="Z172" s="83">
        <v>114</v>
      </c>
      <c r="AA172" s="83">
        <v>114</v>
      </c>
      <c r="AB172" s="83">
        <v>108</v>
      </c>
      <c r="AC172" s="83">
        <v>54</v>
      </c>
      <c r="AD172" s="83">
        <v>60</v>
      </c>
      <c r="AE172" s="83">
        <v>36</v>
      </c>
      <c r="AF172" s="83">
        <v>36</v>
      </c>
      <c r="AG172" s="83">
        <v>12</v>
      </c>
      <c r="AH172" s="83">
        <v>12</v>
      </c>
      <c r="AI172" s="83">
        <v>0</v>
      </c>
      <c r="AJ172" s="82">
        <v>0</v>
      </c>
      <c r="AK172" s="90">
        <v>0</v>
      </c>
      <c r="AL172" s="82">
        <v>0</v>
      </c>
      <c r="AM172" s="82">
        <v>0</v>
      </c>
      <c r="AN172" s="82">
        <v>0</v>
      </c>
      <c r="AO172" s="84">
        <f>SUM(P172:AN172)</f>
        <v>1380</v>
      </c>
      <c r="AP172" s="85"/>
    </row>
    <row r="173" spans="1:42" ht="14.25" customHeight="1">
      <c r="A173" s="70">
        <v>45650</v>
      </c>
      <c r="B173" s="86" t="s">
        <v>26</v>
      </c>
      <c r="C173" s="72" t="str">
        <f>D173&amp;"-"&amp;M173</f>
        <v>N03NB0088-510</v>
      </c>
      <c r="D173" s="73" t="s">
        <v>220</v>
      </c>
      <c r="E173" s="74" t="s">
        <v>216</v>
      </c>
      <c r="F173" s="74" t="s">
        <v>217</v>
      </c>
      <c r="G173" s="75">
        <v>45730</v>
      </c>
      <c r="H173" s="76">
        <v>45699</v>
      </c>
      <c r="I173" s="77">
        <v>45721</v>
      </c>
      <c r="J173" s="78">
        <v>45714</v>
      </c>
      <c r="K173" s="87">
        <f>+I173-G173</f>
        <v>-9</v>
      </c>
      <c r="L173" s="87">
        <f>+J173-G173</f>
        <v>-16</v>
      </c>
      <c r="M173" s="80">
        <v>510</v>
      </c>
      <c r="N173" s="81">
        <v>510</v>
      </c>
      <c r="O173" s="79" t="s">
        <v>18</v>
      </c>
      <c r="P173" s="82">
        <v>36</v>
      </c>
      <c r="Q173" s="82">
        <v>72</v>
      </c>
      <c r="R173" s="83">
        <v>36</v>
      </c>
      <c r="S173" s="83">
        <v>72</v>
      </c>
      <c r="T173" s="83">
        <v>36</v>
      </c>
      <c r="U173" s="83">
        <v>36</v>
      </c>
      <c r="V173" s="83">
        <v>30</v>
      </c>
      <c r="W173" s="83">
        <v>54</v>
      </c>
      <c r="X173" s="83">
        <v>24</v>
      </c>
      <c r="Y173" s="83">
        <v>54</v>
      </c>
      <c r="Z173" s="83">
        <v>24</v>
      </c>
      <c r="AA173" s="83">
        <v>24</v>
      </c>
      <c r="AB173" s="83">
        <v>12</v>
      </c>
      <c r="AC173" s="83">
        <v>0</v>
      </c>
      <c r="AD173" s="83">
        <v>0</v>
      </c>
      <c r="AE173" s="83">
        <v>0</v>
      </c>
      <c r="AF173" s="83">
        <v>0</v>
      </c>
      <c r="AG173" s="83">
        <v>0</v>
      </c>
      <c r="AH173" s="83">
        <v>0</v>
      </c>
      <c r="AI173" s="83">
        <v>0</v>
      </c>
      <c r="AJ173" s="82">
        <v>0</v>
      </c>
      <c r="AK173" s="90">
        <v>0</v>
      </c>
      <c r="AL173" s="82">
        <v>0</v>
      </c>
      <c r="AM173" s="82">
        <v>0</v>
      </c>
      <c r="AN173" s="82">
        <v>0</v>
      </c>
      <c r="AO173" s="84">
        <f>SUM(P173:AN173)</f>
        <v>510</v>
      </c>
      <c r="AP173" s="85"/>
    </row>
    <row r="174" spans="1:42" ht="14.25" customHeight="1">
      <c r="A174" s="70">
        <v>45650</v>
      </c>
      <c r="B174" s="86" t="s">
        <v>26</v>
      </c>
      <c r="C174" s="72" t="str">
        <f>D174&amp;"-"&amp;M174</f>
        <v>N03NB0087-660</v>
      </c>
      <c r="D174" s="73" t="s">
        <v>221</v>
      </c>
      <c r="E174" s="74" t="s">
        <v>216</v>
      </c>
      <c r="F174" s="74" t="s">
        <v>217</v>
      </c>
      <c r="G174" s="75">
        <v>45730</v>
      </c>
      <c r="H174" s="76">
        <v>45699</v>
      </c>
      <c r="I174" s="77">
        <v>45721</v>
      </c>
      <c r="J174" s="78">
        <v>45714</v>
      </c>
      <c r="K174" s="87">
        <f>+I174-G174</f>
        <v>-9</v>
      </c>
      <c r="L174" s="87">
        <f>+J174-G174</f>
        <v>-16</v>
      </c>
      <c r="M174" s="80">
        <v>660</v>
      </c>
      <c r="N174" s="81">
        <v>660</v>
      </c>
      <c r="O174" s="79" t="s">
        <v>18</v>
      </c>
      <c r="P174" s="82">
        <v>0</v>
      </c>
      <c r="Q174" s="82">
        <v>18</v>
      </c>
      <c r="R174" s="83">
        <v>0</v>
      </c>
      <c r="S174" s="83">
        <v>30</v>
      </c>
      <c r="T174" s="83">
        <v>0</v>
      </c>
      <c r="U174" s="83">
        <v>120</v>
      </c>
      <c r="V174" s="83">
        <v>0</v>
      </c>
      <c r="W174" s="83">
        <v>162</v>
      </c>
      <c r="X174" s="83">
        <v>0</v>
      </c>
      <c r="Y174" s="83">
        <v>162</v>
      </c>
      <c r="Z174" s="83">
        <v>0</v>
      </c>
      <c r="AA174" s="83">
        <v>96</v>
      </c>
      <c r="AB174" s="83">
        <v>0</v>
      </c>
      <c r="AC174" s="83">
        <v>48</v>
      </c>
      <c r="AD174" s="83">
        <v>0</v>
      </c>
      <c r="AE174" s="83">
        <v>24</v>
      </c>
      <c r="AF174" s="83">
        <v>0</v>
      </c>
      <c r="AG174" s="83">
        <v>0</v>
      </c>
      <c r="AH174" s="83">
        <v>0</v>
      </c>
      <c r="AI174" s="83">
        <v>0</v>
      </c>
      <c r="AJ174" s="82">
        <v>0</v>
      </c>
      <c r="AK174" s="90">
        <v>0</v>
      </c>
      <c r="AL174" s="82">
        <v>0</v>
      </c>
      <c r="AM174" s="82">
        <v>0</v>
      </c>
      <c r="AN174" s="82">
        <v>0</v>
      </c>
      <c r="AO174" s="84">
        <f>SUM(P174:AN174)</f>
        <v>660</v>
      </c>
      <c r="AP174" s="85"/>
    </row>
    <row r="175" spans="1:42" ht="14.25" customHeight="1">
      <c r="A175" s="70">
        <v>45650</v>
      </c>
      <c r="B175" s="86" t="s">
        <v>26</v>
      </c>
      <c r="C175" s="72" t="str">
        <f>D175&amp;"-"&amp;M175</f>
        <v>N03NB0118-6048</v>
      </c>
      <c r="D175" s="73" t="s">
        <v>222</v>
      </c>
      <c r="E175" s="74" t="s">
        <v>216</v>
      </c>
      <c r="F175" s="74" t="s">
        <v>217</v>
      </c>
      <c r="G175" s="75">
        <v>45730</v>
      </c>
      <c r="H175" s="76">
        <v>45699</v>
      </c>
      <c r="I175" s="77">
        <v>45721</v>
      </c>
      <c r="J175" s="78">
        <v>45714</v>
      </c>
      <c r="K175" s="87">
        <f>+I175-G175</f>
        <v>-9</v>
      </c>
      <c r="L175" s="87">
        <f>+J175-G175</f>
        <v>-16</v>
      </c>
      <c r="M175" s="80">
        <v>6048</v>
      </c>
      <c r="N175" s="81">
        <v>6048</v>
      </c>
      <c r="O175" s="79" t="s">
        <v>18</v>
      </c>
      <c r="P175" s="82">
        <v>0</v>
      </c>
      <c r="Q175" s="82">
        <v>0</v>
      </c>
      <c r="R175" s="83">
        <v>0</v>
      </c>
      <c r="S175" s="83">
        <v>0</v>
      </c>
      <c r="T175" s="83">
        <v>0</v>
      </c>
      <c r="U175" s="83">
        <v>0</v>
      </c>
      <c r="V175" s="83">
        <v>0</v>
      </c>
      <c r="W175" s="83">
        <v>396</v>
      </c>
      <c r="X175" s="83">
        <v>300</v>
      </c>
      <c r="Y175" s="83">
        <v>636</v>
      </c>
      <c r="Z175" s="83">
        <v>480</v>
      </c>
      <c r="AA175" s="83">
        <v>588</v>
      </c>
      <c r="AB175" s="83">
        <v>756</v>
      </c>
      <c r="AC175" s="83">
        <v>636</v>
      </c>
      <c r="AD175" s="83">
        <v>432</v>
      </c>
      <c r="AE175" s="83">
        <v>576</v>
      </c>
      <c r="AF175" s="83">
        <v>432</v>
      </c>
      <c r="AG175" s="83">
        <v>0</v>
      </c>
      <c r="AH175" s="83">
        <v>660</v>
      </c>
      <c r="AI175" s="83">
        <v>0</v>
      </c>
      <c r="AJ175" s="82">
        <v>156</v>
      </c>
      <c r="AK175" s="92">
        <v>0</v>
      </c>
      <c r="AL175" s="82">
        <v>0</v>
      </c>
      <c r="AM175" s="82">
        <v>0</v>
      </c>
      <c r="AN175" s="82">
        <v>0</v>
      </c>
      <c r="AO175" s="84">
        <f>SUM(P175:AN175)</f>
        <v>6048</v>
      </c>
      <c r="AP175" s="85"/>
    </row>
    <row r="176" spans="1:42" ht="14.25" customHeight="1">
      <c r="A176" s="70">
        <v>45610</v>
      </c>
      <c r="B176" s="71" t="s">
        <v>15</v>
      </c>
      <c r="C176" s="72" t="str">
        <f>D176&amp;"-"&amp;M176</f>
        <v>H011131-2076</v>
      </c>
      <c r="D176" s="73" t="s">
        <v>223</v>
      </c>
      <c r="E176" s="74" t="s">
        <v>24</v>
      </c>
      <c r="F176" s="74" t="s">
        <v>25</v>
      </c>
      <c r="G176" s="75">
        <v>45730</v>
      </c>
      <c r="H176" s="76">
        <v>45706</v>
      </c>
      <c r="I176" s="77">
        <v>45715</v>
      </c>
      <c r="J176" s="78">
        <v>45715</v>
      </c>
      <c r="K176" s="87">
        <f>+I176-G176</f>
        <v>-15</v>
      </c>
      <c r="L176" s="87">
        <f>+J176-G176</f>
        <v>-15</v>
      </c>
      <c r="M176" s="80">
        <v>2076</v>
      </c>
      <c r="N176" s="81">
        <v>2076</v>
      </c>
      <c r="O176" s="79" t="s">
        <v>18</v>
      </c>
      <c r="P176" s="82">
        <v>90</v>
      </c>
      <c r="Q176" s="82">
        <v>126</v>
      </c>
      <c r="R176" s="83">
        <v>144</v>
      </c>
      <c r="S176" s="83">
        <v>162</v>
      </c>
      <c r="T176" s="83">
        <v>126</v>
      </c>
      <c r="U176" s="83">
        <v>114</v>
      </c>
      <c r="V176" s="83">
        <v>120</v>
      </c>
      <c r="W176" s="83">
        <v>126</v>
      </c>
      <c r="X176" s="83">
        <v>174</v>
      </c>
      <c r="Y176" s="83">
        <v>210</v>
      </c>
      <c r="Z176" s="83">
        <v>198</v>
      </c>
      <c r="AA176" s="83">
        <v>180</v>
      </c>
      <c r="AB176" s="83">
        <v>132</v>
      </c>
      <c r="AC176" s="83">
        <v>78</v>
      </c>
      <c r="AD176" s="83">
        <v>72</v>
      </c>
      <c r="AE176" s="83">
        <v>0</v>
      </c>
      <c r="AF176" s="83">
        <v>18</v>
      </c>
      <c r="AG176" s="83">
        <v>0</v>
      </c>
      <c r="AH176" s="83">
        <v>6</v>
      </c>
      <c r="AI176" s="83">
        <v>0</v>
      </c>
      <c r="AJ176" s="82">
        <v>0</v>
      </c>
      <c r="AK176" s="82">
        <v>0</v>
      </c>
      <c r="AL176" s="82">
        <v>0</v>
      </c>
      <c r="AM176" s="82">
        <v>0</v>
      </c>
      <c r="AN176" s="82">
        <v>0</v>
      </c>
      <c r="AO176" s="84">
        <f>SUM(P176:AN176)</f>
        <v>2076</v>
      </c>
      <c r="AP176" s="85"/>
    </row>
    <row r="177" spans="1:42" ht="14.25" customHeight="1">
      <c r="A177" s="70">
        <v>45650</v>
      </c>
      <c r="B177" s="86" t="s">
        <v>26</v>
      </c>
      <c r="C177" s="72" t="str">
        <f>D177&amp;"-"&amp;M177</f>
        <v>N03NB0117-13032</v>
      </c>
      <c r="D177" s="73" t="s">
        <v>225</v>
      </c>
      <c r="E177" s="74" t="s">
        <v>216</v>
      </c>
      <c r="F177" s="74" t="s">
        <v>217</v>
      </c>
      <c r="G177" s="75">
        <v>45730</v>
      </c>
      <c r="H177" s="76">
        <v>45702</v>
      </c>
      <c r="I177" s="77">
        <v>45721</v>
      </c>
      <c r="J177" s="78">
        <v>45716</v>
      </c>
      <c r="K177" s="87">
        <f>+I177-G177</f>
        <v>-9</v>
      </c>
      <c r="L177" s="87">
        <f>+J177-G177</f>
        <v>-14</v>
      </c>
      <c r="M177" s="80">
        <v>13032</v>
      </c>
      <c r="N177" s="81">
        <v>13032</v>
      </c>
      <c r="O177" s="79" t="s">
        <v>18</v>
      </c>
      <c r="P177" s="82">
        <v>0</v>
      </c>
      <c r="Q177" s="82">
        <v>0</v>
      </c>
      <c r="R177" s="83">
        <v>0</v>
      </c>
      <c r="S177" s="83">
        <v>0</v>
      </c>
      <c r="T177" s="83">
        <v>0</v>
      </c>
      <c r="U177" s="83">
        <v>0</v>
      </c>
      <c r="V177" s="83">
        <v>0</v>
      </c>
      <c r="W177" s="83">
        <v>0</v>
      </c>
      <c r="X177" s="83">
        <v>1448</v>
      </c>
      <c r="Y177" s="83">
        <v>1448</v>
      </c>
      <c r="Z177" s="83">
        <v>1448</v>
      </c>
      <c r="AA177" s="83">
        <v>1448</v>
      </c>
      <c r="AB177" s="83">
        <v>1448</v>
      </c>
      <c r="AC177" s="83">
        <v>1448</v>
      </c>
      <c r="AD177" s="83">
        <v>1448</v>
      </c>
      <c r="AE177" s="83">
        <v>1448</v>
      </c>
      <c r="AF177" s="83">
        <v>1448</v>
      </c>
      <c r="AG177" s="83">
        <v>0</v>
      </c>
      <c r="AH177" s="83">
        <v>0</v>
      </c>
      <c r="AI177" s="83">
        <v>0</v>
      </c>
      <c r="AJ177" s="82">
        <v>0</v>
      </c>
      <c r="AK177" s="92">
        <v>0</v>
      </c>
      <c r="AL177" s="82">
        <v>0</v>
      </c>
      <c r="AM177" s="82">
        <v>0</v>
      </c>
      <c r="AN177" s="82">
        <v>0</v>
      </c>
      <c r="AO177" s="84">
        <f>SUM(P177:AN177)</f>
        <v>13032</v>
      </c>
      <c r="AP177" s="85"/>
    </row>
    <row r="178" spans="1:42" ht="14.25" customHeight="1">
      <c r="A178" s="70">
        <v>45575</v>
      </c>
      <c r="B178" s="71" t="s">
        <v>15</v>
      </c>
      <c r="C178" s="72" t="str">
        <f>D178&amp;"-"&amp;M178</f>
        <v>H008438-1014</v>
      </c>
      <c r="D178" s="73" t="s">
        <v>224</v>
      </c>
      <c r="E178" s="74" t="s">
        <v>19</v>
      </c>
      <c r="F178" s="74" t="s">
        <v>20</v>
      </c>
      <c r="G178" s="75">
        <v>45737</v>
      </c>
      <c r="H178" s="76">
        <v>45713</v>
      </c>
      <c r="I178" s="77">
        <v>45715</v>
      </c>
      <c r="J178" s="78">
        <v>45715</v>
      </c>
      <c r="K178" s="79">
        <f>+I178-G178</f>
        <v>-22</v>
      </c>
      <c r="L178" s="79">
        <f>+J178-G178</f>
        <v>-22</v>
      </c>
      <c r="M178" s="80">
        <v>1014</v>
      </c>
      <c r="N178" s="81">
        <v>1014</v>
      </c>
      <c r="O178" s="79" t="s">
        <v>18</v>
      </c>
      <c r="P178" s="82">
        <v>0</v>
      </c>
      <c r="Q178" s="82">
        <v>54</v>
      </c>
      <c r="R178" s="83">
        <v>42</v>
      </c>
      <c r="S178" s="83">
        <v>156</v>
      </c>
      <c r="T178" s="83">
        <v>48</v>
      </c>
      <c r="U178" s="83">
        <v>114</v>
      </c>
      <c r="V178" s="83">
        <v>0</v>
      </c>
      <c r="W178" s="83">
        <v>54</v>
      </c>
      <c r="X178" s="83">
        <v>54</v>
      </c>
      <c r="Y178" s="83">
        <v>84</v>
      </c>
      <c r="Z178" s="83">
        <v>114</v>
      </c>
      <c r="AA178" s="83">
        <v>126</v>
      </c>
      <c r="AB178" s="83">
        <v>114</v>
      </c>
      <c r="AC178" s="83">
        <v>0</v>
      </c>
      <c r="AD178" s="83">
        <v>54</v>
      </c>
      <c r="AE178" s="83">
        <v>0</v>
      </c>
      <c r="AF178" s="83">
        <v>0</v>
      </c>
      <c r="AG178" s="83">
        <v>0</v>
      </c>
      <c r="AH178" s="83">
        <v>0</v>
      </c>
      <c r="AI178" s="83">
        <v>0</v>
      </c>
      <c r="AJ178" s="82">
        <v>0</v>
      </c>
      <c r="AK178" s="89">
        <v>0</v>
      </c>
      <c r="AL178" s="82">
        <v>0</v>
      </c>
      <c r="AM178" s="82">
        <v>0</v>
      </c>
      <c r="AN178" s="82">
        <v>0</v>
      </c>
      <c r="AO178" s="84">
        <f>SUM(P178:AN178)</f>
        <v>1014</v>
      </c>
      <c r="AP178" s="85"/>
    </row>
    <row r="179" spans="1:42" ht="14.25" customHeight="1">
      <c r="A179" s="70">
        <v>45610</v>
      </c>
      <c r="B179" s="71" t="s">
        <v>15</v>
      </c>
      <c r="C179" s="72" t="str">
        <f>D179&amp;"-"&amp;M179</f>
        <v>H011123-846</v>
      </c>
      <c r="D179" s="73" t="s">
        <v>226</v>
      </c>
      <c r="E179" s="74" t="s">
        <v>24</v>
      </c>
      <c r="F179" s="74" t="s">
        <v>25</v>
      </c>
      <c r="G179" s="75">
        <v>45737</v>
      </c>
      <c r="H179" s="76">
        <v>45713</v>
      </c>
      <c r="I179" s="77">
        <v>45716</v>
      </c>
      <c r="J179" s="78">
        <v>45716</v>
      </c>
      <c r="K179" s="79">
        <f>+I179-G179</f>
        <v>-21</v>
      </c>
      <c r="L179" s="79">
        <f>+J179-G179</f>
        <v>-21</v>
      </c>
      <c r="M179" s="80">
        <v>846</v>
      </c>
      <c r="N179" s="81">
        <v>846</v>
      </c>
      <c r="O179" s="79" t="s">
        <v>18</v>
      </c>
      <c r="P179" s="82">
        <v>42</v>
      </c>
      <c r="Q179" s="82">
        <v>48</v>
      </c>
      <c r="R179" s="83">
        <v>78</v>
      </c>
      <c r="S179" s="83">
        <v>84</v>
      </c>
      <c r="T179" s="83">
        <v>90</v>
      </c>
      <c r="U179" s="83">
        <v>66</v>
      </c>
      <c r="V179" s="83">
        <v>42</v>
      </c>
      <c r="W179" s="83">
        <v>36</v>
      </c>
      <c r="X179" s="83">
        <v>48</v>
      </c>
      <c r="Y179" s="83">
        <v>66</v>
      </c>
      <c r="Z179" s="83">
        <v>54</v>
      </c>
      <c r="AA179" s="83">
        <v>72</v>
      </c>
      <c r="AB179" s="83">
        <v>48</v>
      </c>
      <c r="AC179" s="83">
        <v>0</v>
      </c>
      <c r="AD179" s="83">
        <v>36</v>
      </c>
      <c r="AE179" s="83">
        <v>0</v>
      </c>
      <c r="AF179" s="83">
        <v>36</v>
      </c>
      <c r="AG179" s="83">
        <v>0</v>
      </c>
      <c r="AH179" s="83">
        <v>0</v>
      </c>
      <c r="AI179" s="83">
        <v>0</v>
      </c>
      <c r="AJ179" s="82">
        <v>0</v>
      </c>
      <c r="AK179" s="89">
        <v>0</v>
      </c>
      <c r="AL179" s="82">
        <v>0</v>
      </c>
      <c r="AM179" s="82">
        <v>0</v>
      </c>
      <c r="AN179" s="82">
        <v>0</v>
      </c>
      <c r="AO179" s="84">
        <f>SUM(P179:AN179)</f>
        <v>846</v>
      </c>
      <c r="AP179" s="85"/>
    </row>
    <row r="180" spans="1:42" ht="14.25" customHeight="1">
      <c r="A180" s="70">
        <v>45644</v>
      </c>
      <c r="B180" s="71" t="s">
        <v>15</v>
      </c>
      <c r="C180" s="72" t="str">
        <f>D180&amp;"-"&amp;M180</f>
        <v>7786007-252</v>
      </c>
      <c r="D180" s="73" t="s">
        <v>227</v>
      </c>
      <c r="E180" s="74" t="s">
        <v>28</v>
      </c>
      <c r="F180" s="74" t="s">
        <v>29</v>
      </c>
      <c r="G180" s="75">
        <v>45737</v>
      </c>
      <c r="H180" s="76">
        <v>45713</v>
      </c>
      <c r="I180" s="77">
        <v>45723</v>
      </c>
      <c r="J180" s="78">
        <v>45716</v>
      </c>
      <c r="K180" s="87">
        <f>+I180-G180</f>
        <v>-14</v>
      </c>
      <c r="L180" s="79">
        <f>+J180-G180</f>
        <v>-21</v>
      </c>
      <c r="M180" s="80">
        <v>252</v>
      </c>
      <c r="N180" s="81">
        <v>252</v>
      </c>
      <c r="O180" s="79" t="s">
        <v>18</v>
      </c>
      <c r="P180" s="82">
        <v>12</v>
      </c>
      <c r="Q180" s="82">
        <v>24</v>
      </c>
      <c r="R180" s="83">
        <v>0</v>
      </c>
      <c r="S180" s="83">
        <v>60</v>
      </c>
      <c r="T180" s="83">
        <v>0</v>
      </c>
      <c r="U180" s="83">
        <v>84</v>
      </c>
      <c r="V180" s="83">
        <v>0</v>
      </c>
      <c r="W180" s="83">
        <v>48</v>
      </c>
      <c r="X180" s="83">
        <v>0</v>
      </c>
      <c r="Y180" s="83">
        <v>24</v>
      </c>
      <c r="Z180" s="83">
        <v>0</v>
      </c>
      <c r="AA180" s="83">
        <v>0</v>
      </c>
      <c r="AB180" s="83">
        <v>0</v>
      </c>
      <c r="AC180" s="83">
        <v>0</v>
      </c>
      <c r="AD180" s="83">
        <v>0</v>
      </c>
      <c r="AE180" s="83">
        <v>0</v>
      </c>
      <c r="AF180" s="83">
        <v>0</v>
      </c>
      <c r="AG180" s="83">
        <v>0</v>
      </c>
      <c r="AH180" s="83">
        <v>0</v>
      </c>
      <c r="AI180" s="83">
        <v>0</v>
      </c>
      <c r="AJ180" s="82">
        <v>0</v>
      </c>
      <c r="AK180" s="89">
        <v>0</v>
      </c>
      <c r="AL180" s="82">
        <v>0</v>
      </c>
      <c r="AM180" s="82">
        <v>0</v>
      </c>
      <c r="AN180" s="82">
        <v>0</v>
      </c>
      <c r="AO180" s="84">
        <f>SUM(P180:AN180)</f>
        <v>252</v>
      </c>
      <c r="AP180" s="85"/>
    </row>
    <row r="181" spans="1:42" ht="14.25" customHeight="1">
      <c r="A181" s="70">
        <v>45644</v>
      </c>
      <c r="B181" s="71" t="s">
        <v>15</v>
      </c>
      <c r="C181" s="72" t="str">
        <f>D181&amp;"-"&amp;M181</f>
        <v>7786914-2256</v>
      </c>
      <c r="D181" s="73" t="s">
        <v>228</v>
      </c>
      <c r="E181" s="74" t="s">
        <v>28</v>
      </c>
      <c r="F181" s="74" t="s">
        <v>29</v>
      </c>
      <c r="G181" s="75">
        <v>45737</v>
      </c>
      <c r="H181" s="76">
        <v>45713</v>
      </c>
      <c r="I181" s="77">
        <v>45723</v>
      </c>
      <c r="J181" s="78">
        <v>45716</v>
      </c>
      <c r="K181" s="87">
        <f>+I181-G181</f>
        <v>-14</v>
      </c>
      <c r="L181" s="79">
        <f>+J181-G181</f>
        <v>-21</v>
      </c>
      <c r="M181" s="80">
        <v>2256</v>
      </c>
      <c r="N181" s="81">
        <v>2256</v>
      </c>
      <c r="O181" s="79" t="s">
        <v>18</v>
      </c>
      <c r="P181" s="82">
        <v>96</v>
      </c>
      <c r="Q181" s="82">
        <v>216</v>
      </c>
      <c r="R181" s="83">
        <v>0</v>
      </c>
      <c r="S181" s="83">
        <v>588</v>
      </c>
      <c r="T181" s="83">
        <v>0</v>
      </c>
      <c r="U181" s="83">
        <v>720</v>
      </c>
      <c r="V181" s="83">
        <v>0</v>
      </c>
      <c r="W181" s="83">
        <v>468</v>
      </c>
      <c r="X181" s="83">
        <v>0</v>
      </c>
      <c r="Y181" s="83">
        <v>168</v>
      </c>
      <c r="Z181" s="83">
        <v>0</v>
      </c>
      <c r="AA181" s="83">
        <v>0</v>
      </c>
      <c r="AB181" s="83">
        <v>0</v>
      </c>
      <c r="AC181" s="83">
        <v>0</v>
      </c>
      <c r="AD181" s="83">
        <v>0</v>
      </c>
      <c r="AE181" s="83">
        <v>0</v>
      </c>
      <c r="AF181" s="83">
        <v>0</v>
      </c>
      <c r="AG181" s="83">
        <v>0</v>
      </c>
      <c r="AH181" s="83">
        <v>0</v>
      </c>
      <c r="AI181" s="83">
        <v>0</v>
      </c>
      <c r="AJ181" s="82">
        <v>0</v>
      </c>
      <c r="AK181" s="82">
        <v>0</v>
      </c>
      <c r="AL181" s="82">
        <v>0</v>
      </c>
      <c r="AM181" s="82">
        <v>0</v>
      </c>
      <c r="AN181" s="82">
        <v>0</v>
      </c>
      <c r="AO181" s="84">
        <f>SUM(P181:AN181)</f>
        <v>2256</v>
      </c>
      <c r="AP181" s="85"/>
    </row>
    <row r="182" spans="1:42" ht="14.25" customHeight="1">
      <c r="A182" s="70">
        <v>45644</v>
      </c>
      <c r="B182" s="71" t="s">
        <v>15</v>
      </c>
      <c r="C182" s="72" t="str">
        <f>D182&amp;"-"&amp;M182</f>
        <v>7785368-804</v>
      </c>
      <c r="D182" s="73" t="s">
        <v>229</v>
      </c>
      <c r="E182" s="74" t="s">
        <v>45</v>
      </c>
      <c r="F182" s="74" t="s">
        <v>46</v>
      </c>
      <c r="G182" s="75">
        <v>45737</v>
      </c>
      <c r="H182" s="76">
        <v>45713</v>
      </c>
      <c r="I182" s="77">
        <v>45723</v>
      </c>
      <c r="J182" s="78">
        <v>45716</v>
      </c>
      <c r="K182" s="87">
        <f>+I182-G182</f>
        <v>-14</v>
      </c>
      <c r="L182" s="79">
        <f>+J182-G182</f>
        <v>-21</v>
      </c>
      <c r="M182" s="80">
        <v>804</v>
      </c>
      <c r="N182" s="81">
        <v>804</v>
      </c>
      <c r="O182" s="79" t="s">
        <v>18</v>
      </c>
      <c r="P182" s="82">
        <v>18</v>
      </c>
      <c r="Q182" s="82">
        <v>42</v>
      </c>
      <c r="R182" s="83">
        <v>48</v>
      </c>
      <c r="S182" s="83">
        <v>114</v>
      </c>
      <c r="T182" s="83">
        <v>48</v>
      </c>
      <c r="U182" s="83">
        <v>114</v>
      </c>
      <c r="V182" s="83">
        <v>54</v>
      </c>
      <c r="W182" s="83">
        <v>96</v>
      </c>
      <c r="X182" s="83">
        <v>30</v>
      </c>
      <c r="Y182" s="83">
        <v>66</v>
      </c>
      <c r="Z182" s="83">
        <v>30</v>
      </c>
      <c r="AA182" s="83">
        <v>48</v>
      </c>
      <c r="AB182" s="83">
        <v>6</v>
      </c>
      <c r="AC182" s="83">
        <v>48</v>
      </c>
      <c r="AD182" s="83">
        <v>18</v>
      </c>
      <c r="AE182" s="83">
        <v>24</v>
      </c>
      <c r="AF182" s="83">
        <v>0</v>
      </c>
      <c r="AG182" s="83">
        <v>0</v>
      </c>
      <c r="AH182" s="83">
        <v>0</v>
      </c>
      <c r="AI182" s="83">
        <v>0</v>
      </c>
      <c r="AJ182" s="82">
        <v>0</v>
      </c>
      <c r="AK182" s="89">
        <v>0</v>
      </c>
      <c r="AL182" s="82">
        <v>0</v>
      </c>
      <c r="AM182" s="82">
        <v>0</v>
      </c>
      <c r="AN182" s="82">
        <v>0</v>
      </c>
      <c r="AO182" s="84">
        <f>SUM(P182:AN182)</f>
        <v>804</v>
      </c>
      <c r="AP182" s="85"/>
    </row>
    <row r="183" spans="1:42" ht="14.25" customHeight="1">
      <c r="A183" s="70">
        <v>45644</v>
      </c>
      <c r="B183" s="71" t="s">
        <v>15</v>
      </c>
      <c r="C183" s="72" t="str">
        <f>D183&amp;"-"&amp;M183</f>
        <v>7785431-396</v>
      </c>
      <c r="D183" s="73" t="s">
        <v>230</v>
      </c>
      <c r="E183" s="74" t="s">
        <v>45</v>
      </c>
      <c r="F183" s="74" t="s">
        <v>46</v>
      </c>
      <c r="G183" s="75">
        <v>45737</v>
      </c>
      <c r="H183" s="76">
        <v>45713</v>
      </c>
      <c r="I183" s="77">
        <v>45723</v>
      </c>
      <c r="J183" s="78">
        <v>45716</v>
      </c>
      <c r="K183" s="87">
        <f>+I183-G183</f>
        <v>-14</v>
      </c>
      <c r="L183" s="79">
        <f>+J183-G183</f>
        <v>-21</v>
      </c>
      <c r="M183" s="80">
        <v>396</v>
      </c>
      <c r="N183" s="81">
        <v>396</v>
      </c>
      <c r="O183" s="79" t="s">
        <v>18</v>
      </c>
      <c r="P183" s="82">
        <v>24</v>
      </c>
      <c r="Q183" s="82">
        <v>138</v>
      </c>
      <c r="R183" s="83">
        <v>54</v>
      </c>
      <c r="S183" s="83">
        <v>0</v>
      </c>
      <c r="T183" s="83">
        <v>0</v>
      </c>
      <c r="U183" s="83">
        <v>0</v>
      </c>
      <c r="V183" s="83">
        <v>72</v>
      </c>
      <c r="W183" s="83">
        <v>78</v>
      </c>
      <c r="X183" s="83">
        <v>24</v>
      </c>
      <c r="Y183" s="83">
        <v>6</v>
      </c>
      <c r="Z183" s="83">
        <v>0</v>
      </c>
      <c r="AA183" s="83">
        <v>0</v>
      </c>
      <c r="AB183" s="83">
        <v>0</v>
      </c>
      <c r="AC183" s="83">
        <v>0</v>
      </c>
      <c r="AD183" s="83">
        <v>0</v>
      </c>
      <c r="AE183" s="83">
        <v>0</v>
      </c>
      <c r="AF183" s="83">
        <v>0</v>
      </c>
      <c r="AG183" s="83">
        <v>0</v>
      </c>
      <c r="AH183" s="83">
        <v>0</v>
      </c>
      <c r="AI183" s="83">
        <v>0</v>
      </c>
      <c r="AJ183" s="82">
        <v>0</v>
      </c>
      <c r="AK183" s="89">
        <v>0</v>
      </c>
      <c r="AL183" s="82">
        <v>0</v>
      </c>
      <c r="AM183" s="82">
        <v>0</v>
      </c>
      <c r="AN183" s="82">
        <v>0</v>
      </c>
      <c r="AO183" s="84">
        <f>SUM(P183:AN183)</f>
        <v>396</v>
      </c>
      <c r="AP183" s="85"/>
    </row>
    <row r="184" spans="1:42" ht="14.25" customHeight="1">
      <c r="A184" s="70">
        <v>45644</v>
      </c>
      <c r="B184" s="71" t="s">
        <v>15</v>
      </c>
      <c r="C184" s="72" t="str">
        <f>D184&amp;"-"&amp;M184</f>
        <v>7785647-348</v>
      </c>
      <c r="D184" s="73" t="s">
        <v>231</v>
      </c>
      <c r="E184" s="74" t="s">
        <v>45</v>
      </c>
      <c r="F184" s="74" t="s">
        <v>46</v>
      </c>
      <c r="G184" s="75">
        <v>45737</v>
      </c>
      <c r="H184" s="76">
        <v>45713</v>
      </c>
      <c r="I184" s="77">
        <v>45723</v>
      </c>
      <c r="J184" s="78">
        <v>45716</v>
      </c>
      <c r="K184" s="87">
        <f>+I184-G184</f>
        <v>-14</v>
      </c>
      <c r="L184" s="79">
        <f>+J184-G184</f>
        <v>-21</v>
      </c>
      <c r="M184" s="80">
        <v>348</v>
      </c>
      <c r="N184" s="81">
        <v>348</v>
      </c>
      <c r="O184" s="79" t="s">
        <v>18</v>
      </c>
      <c r="P184" s="82">
        <v>0</v>
      </c>
      <c r="Q184" s="82">
        <v>0</v>
      </c>
      <c r="R184" s="83">
        <v>0</v>
      </c>
      <c r="S184" s="83">
        <v>0</v>
      </c>
      <c r="T184" s="83">
        <v>0</v>
      </c>
      <c r="U184" s="83">
        <v>18</v>
      </c>
      <c r="V184" s="83">
        <v>6</v>
      </c>
      <c r="W184" s="83">
        <v>30</v>
      </c>
      <c r="X184" s="83">
        <v>12</v>
      </c>
      <c r="Y184" s="83">
        <v>72</v>
      </c>
      <c r="Z184" s="83">
        <v>18</v>
      </c>
      <c r="AA184" s="83">
        <v>72</v>
      </c>
      <c r="AB184" s="83">
        <v>12</v>
      </c>
      <c r="AC184" s="83">
        <v>54</v>
      </c>
      <c r="AD184" s="83">
        <v>6</v>
      </c>
      <c r="AE184" s="83">
        <v>36</v>
      </c>
      <c r="AF184" s="83">
        <v>0</v>
      </c>
      <c r="AG184" s="83">
        <v>0</v>
      </c>
      <c r="AH184" s="83">
        <v>0</v>
      </c>
      <c r="AI184" s="83">
        <v>0</v>
      </c>
      <c r="AJ184" s="82">
        <v>0</v>
      </c>
      <c r="AK184" s="89">
        <v>0</v>
      </c>
      <c r="AL184" s="82">
        <v>0</v>
      </c>
      <c r="AM184" s="82">
        <v>0</v>
      </c>
      <c r="AN184" s="82">
        <v>0</v>
      </c>
      <c r="AO184" s="84">
        <f>SUM(P184:AN184)</f>
        <v>336</v>
      </c>
      <c r="AP184" s="85"/>
    </row>
    <row r="185" spans="1:42" ht="14.25" customHeight="1">
      <c r="A185" s="70">
        <v>45650</v>
      </c>
      <c r="B185" s="86" t="s">
        <v>26</v>
      </c>
      <c r="C185" s="72" t="str">
        <f>D185&amp;"-"&amp;M185</f>
        <v>N03NB0089-732</v>
      </c>
      <c r="D185" s="73" t="s">
        <v>232</v>
      </c>
      <c r="E185" s="74" t="s">
        <v>216</v>
      </c>
      <c r="F185" s="74" t="s">
        <v>217</v>
      </c>
      <c r="G185" s="75">
        <v>45737</v>
      </c>
      <c r="H185" s="76">
        <v>45708</v>
      </c>
      <c r="I185" s="77">
        <v>45723</v>
      </c>
      <c r="J185" s="78">
        <v>45716</v>
      </c>
      <c r="K185" s="87">
        <f>+I185-G185</f>
        <v>-14</v>
      </c>
      <c r="L185" s="79">
        <f>+J185-G185</f>
        <v>-21</v>
      </c>
      <c r="M185" s="80">
        <v>732</v>
      </c>
      <c r="N185" s="81">
        <v>732</v>
      </c>
      <c r="O185" s="79" t="s">
        <v>18</v>
      </c>
      <c r="P185" s="82">
        <v>18</v>
      </c>
      <c r="Q185" s="82">
        <v>24</v>
      </c>
      <c r="R185" s="83">
        <v>30</v>
      </c>
      <c r="S185" s="83">
        <v>54</v>
      </c>
      <c r="T185" s="83">
        <v>60</v>
      </c>
      <c r="U185" s="83">
        <v>66</v>
      </c>
      <c r="V185" s="83">
        <v>66</v>
      </c>
      <c r="W185" s="83">
        <v>66</v>
      </c>
      <c r="X185" s="83">
        <v>48</v>
      </c>
      <c r="Y185" s="83">
        <v>42</v>
      </c>
      <c r="Z185" s="83">
        <v>42</v>
      </c>
      <c r="AA185" s="83">
        <v>48</v>
      </c>
      <c r="AB185" s="83">
        <v>48</v>
      </c>
      <c r="AC185" s="83">
        <v>42</v>
      </c>
      <c r="AD185" s="83">
        <v>30</v>
      </c>
      <c r="AE185" s="83">
        <v>24</v>
      </c>
      <c r="AF185" s="83">
        <v>18</v>
      </c>
      <c r="AG185" s="83">
        <v>0</v>
      </c>
      <c r="AH185" s="83">
        <v>6</v>
      </c>
      <c r="AI185" s="83">
        <v>0</v>
      </c>
      <c r="AJ185" s="82">
        <v>0</v>
      </c>
      <c r="AK185" s="92">
        <v>0</v>
      </c>
      <c r="AL185" s="82">
        <v>0</v>
      </c>
      <c r="AM185" s="82">
        <v>0</v>
      </c>
      <c r="AN185" s="82">
        <v>0</v>
      </c>
      <c r="AO185" s="84">
        <f>SUM(P185:AN185)</f>
        <v>732</v>
      </c>
      <c r="AP185" s="85"/>
    </row>
    <row r="186" spans="1:42" ht="14.25" customHeight="1">
      <c r="A186" s="70">
        <v>45650</v>
      </c>
      <c r="B186" s="86" t="s">
        <v>26</v>
      </c>
      <c r="C186" s="72" t="str">
        <f>D186&amp;"-"&amp;M186</f>
        <v>N03NB0071-3546</v>
      </c>
      <c r="D186" s="73" t="s">
        <v>233</v>
      </c>
      <c r="E186" s="74" t="s">
        <v>216</v>
      </c>
      <c r="F186" s="74" t="s">
        <v>217</v>
      </c>
      <c r="G186" s="75">
        <v>45737</v>
      </c>
      <c r="H186" s="76">
        <v>45709</v>
      </c>
      <c r="I186" s="77">
        <v>45723</v>
      </c>
      <c r="J186" s="78">
        <v>45716</v>
      </c>
      <c r="K186" s="87">
        <f>+I186-G186</f>
        <v>-14</v>
      </c>
      <c r="L186" s="79">
        <f>+J186-G186</f>
        <v>-21</v>
      </c>
      <c r="M186" s="80">
        <v>3546</v>
      </c>
      <c r="N186" s="81">
        <v>3546</v>
      </c>
      <c r="O186" s="79" t="s">
        <v>18</v>
      </c>
      <c r="P186" s="82">
        <v>0</v>
      </c>
      <c r="Q186" s="82">
        <v>0</v>
      </c>
      <c r="R186" s="83">
        <v>0</v>
      </c>
      <c r="S186" s="83">
        <v>0</v>
      </c>
      <c r="T186" s="83">
        <v>0</v>
      </c>
      <c r="U186" s="83">
        <v>90</v>
      </c>
      <c r="V186" s="83">
        <v>0</v>
      </c>
      <c r="W186" s="83">
        <v>300</v>
      </c>
      <c r="X186" s="83">
        <v>90</v>
      </c>
      <c r="Y186" s="83">
        <v>600</v>
      </c>
      <c r="Z186" s="83">
        <v>240</v>
      </c>
      <c r="AA186" s="83">
        <v>750</v>
      </c>
      <c r="AB186" s="83">
        <v>210</v>
      </c>
      <c r="AC186" s="83">
        <v>600</v>
      </c>
      <c r="AD186" s="83">
        <v>180</v>
      </c>
      <c r="AE186" s="83">
        <v>390</v>
      </c>
      <c r="AF186" s="83">
        <v>48</v>
      </c>
      <c r="AG186" s="83">
        <v>0</v>
      </c>
      <c r="AH186" s="83">
        <v>48</v>
      </c>
      <c r="AI186" s="83">
        <v>0</v>
      </c>
      <c r="AJ186" s="82">
        <v>0</v>
      </c>
      <c r="AK186" s="92">
        <v>0</v>
      </c>
      <c r="AL186" s="82">
        <v>0</v>
      </c>
      <c r="AM186" s="82">
        <v>0</v>
      </c>
      <c r="AN186" s="82">
        <v>0</v>
      </c>
      <c r="AO186" s="84">
        <f>SUM(P186:AN186)</f>
        <v>3546</v>
      </c>
      <c r="AP186" s="85"/>
    </row>
    <row r="187" spans="1:42" ht="14.25" customHeight="1">
      <c r="A187" s="70">
        <v>45650</v>
      </c>
      <c r="B187" s="86" t="s">
        <v>26</v>
      </c>
      <c r="C187" s="72" t="str">
        <f>D187&amp;"-"&amp;M187</f>
        <v>N03NB0068-318</v>
      </c>
      <c r="D187" s="73" t="s">
        <v>240</v>
      </c>
      <c r="E187" s="74" t="s">
        <v>48</v>
      </c>
      <c r="F187" s="74" t="s">
        <v>29</v>
      </c>
      <c r="G187" s="75">
        <v>45737</v>
      </c>
      <c r="H187" s="76">
        <v>45710</v>
      </c>
      <c r="I187" s="77">
        <v>45723</v>
      </c>
      <c r="J187" s="78">
        <v>45719</v>
      </c>
      <c r="K187" s="87">
        <f>+I187-G187</f>
        <v>-14</v>
      </c>
      <c r="L187" s="87">
        <f>+J187-G187</f>
        <v>-18</v>
      </c>
      <c r="M187" s="80">
        <v>318</v>
      </c>
      <c r="N187" s="81">
        <v>72</v>
      </c>
      <c r="O187" s="79" t="s">
        <v>18</v>
      </c>
      <c r="P187" s="82">
        <v>0</v>
      </c>
      <c r="Q187" s="82">
        <v>30</v>
      </c>
      <c r="R187" s="83">
        <v>0</v>
      </c>
      <c r="S187" s="83">
        <v>0</v>
      </c>
      <c r="T187" s="83">
        <v>0</v>
      </c>
      <c r="U187" s="83">
        <v>0</v>
      </c>
      <c r="V187" s="83">
        <v>0</v>
      </c>
      <c r="W187" s="83">
        <v>30</v>
      </c>
      <c r="X187" s="83">
        <v>12</v>
      </c>
      <c r="Y187" s="83">
        <v>0</v>
      </c>
      <c r="Z187" s="83">
        <v>0</v>
      </c>
      <c r="AA187" s="83">
        <v>0</v>
      </c>
      <c r="AB187" s="83">
        <v>0</v>
      </c>
      <c r="AC187" s="83">
        <v>0</v>
      </c>
      <c r="AD187" s="83">
        <v>0</v>
      </c>
      <c r="AE187" s="83">
        <v>0</v>
      </c>
      <c r="AF187" s="83">
        <v>0</v>
      </c>
      <c r="AG187" s="83">
        <v>0</v>
      </c>
      <c r="AH187" s="83">
        <v>0</v>
      </c>
      <c r="AI187" s="83">
        <v>0</v>
      </c>
      <c r="AJ187" s="82">
        <v>0</v>
      </c>
      <c r="AK187" s="92">
        <v>0</v>
      </c>
      <c r="AL187" s="82">
        <v>0</v>
      </c>
      <c r="AM187" s="82">
        <v>0</v>
      </c>
      <c r="AN187" s="82">
        <v>0</v>
      </c>
      <c r="AO187" s="84">
        <f>SUM(P187:AN187)</f>
        <v>72</v>
      </c>
      <c r="AP187" s="85"/>
    </row>
    <row r="188" spans="1:42" ht="14.25" customHeight="1">
      <c r="A188" s="70">
        <v>45650</v>
      </c>
      <c r="B188" s="86" t="s">
        <v>26</v>
      </c>
      <c r="C188" s="72" t="str">
        <f>D188&amp;"-"&amp;M188</f>
        <v>N03NB0072-4866</v>
      </c>
      <c r="D188" s="73" t="s">
        <v>241</v>
      </c>
      <c r="E188" s="74" t="s">
        <v>216</v>
      </c>
      <c r="F188" s="74" t="s">
        <v>217</v>
      </c>
      <c r="G188" s="75">
        <v>45737</v>
      </c>
      <c r="H188" s="76">
        <v>45710</v>
      </c>
      <c r="I188" s="77">
        <v>45723</v>
      </c>
      <c r="J188" s="78">
        <v>45719</v>
      </c>
      <c r="K188" s="87">
        <f>+I188-G188</f>
        <v>-14</v>
      </c>
      <c r="L188" s="87">
        <f>+J188-G188</f>
        <v>-18</v>
      </c>
      <c r="M188" s="80">
        <v>4866</v>
      </c>
      <c r="N188" s="81">
        <v>4866</v>
      </c>
      <c r="O188" s="79" t="s">
        <v>18</v>
      </c>
      <c r="P188" s="82">
        <v>0</v>
      </c>
      <c r="Q188" s="82">
        <v>0</v>
      </c>
      <c r="R188" s="83">
        <v>0</v>
      </c>
      <c r="S188" s="83">
        <v>0</v>
      </c>
      <c r="T188" s="83">
        <v>0</v>
      </c>
      <c r="U188" s="83">
        <v>108</v>
      </c>
      <c r="V188" s="83">
        <v>0</v>
      </c>
      <c r="W188" s="83">
        <v>444</v>
      </c>
      <c r="X188" s="83">
        <v>366</v>
      </c>
      <c r="Y188" s="83">
        <v>744</v>
      </c>
      <c r="Z188" s="83">
        <v>486</v>
      </c>
      <c r="AA188" s="83">
        <v>798</v>
      </c>
      <c r="AB188" s="83">
        <v>600</v>
      </c>
      <c r="AC188" s="83">
        <v>558</v>
      </c>
      <c r="AD188" s="83">
        <v>354</v>
      </c>
      <c r="AE188" s="83">
        <v>258</v>
      </c>
      <c r="AF188" s="83">
        <v>90</v>
      </c>
      <c r="AG188" s="83">
        <v>0</v>
      </c>
      <c r="AH188" s="83">
        <v>60</v>
      </c>
      <c r="AI188" s="83">
        <v>0</v>
      </c>
      <c r="AJ188" s="82">
        <v>0</v>
      </c>
      <c r="AK188" s="92">
        <v>0</v>
      </c>
      <c r="AL188" s="82">
        <v>0</v>
      </c>
      <c r="AM188" s="82">
        <v>0</v>
      </c>
      <c r="AN188" s="82">
        <v>0</v>
      </c>
      <c r="AO188" s="84">
        <f>SUM(P188:AN188)</f>
        <v>4866</v>
      </c>
      <c r="AP188" s="85"/>
    </row>
    <row r="189" spans="1:42" ht="14.25" customHeight="1">
      <c r="A189" s="70">
        <v>45650</v>
      </c>
      <c r="B189" s="86" t="s">
        <v>26</v>
      </c>
      <c r="C189" s="72" t="str">
        <f>D189&amp;"-"&amp;M189</f>
        <v>N03NB0070-348</v>
      </c>
      <c r="D189" s="73" t="s">
        <v>242</v>
      </c>
      <c r="E189" s="74" t="s">
        <v>48</v>
      </c>
      <c r="F189" s="74" t="s">
        <v>29</v>
      </c>
      <c r="G189" s="75">
        <v>45737</v>
      </c>
      <c r="H189" s="76">
        <v>45712</v>
      </c>
      <c r="I189" s="77">
        <v>45726</v>
      </c>
      <c r="J189" s="78">
        <v>45719</v>
      </c>
      <c r="K189" s="87">
        <f>+I189-G189</f>
        <v>-11</v>
      </c>
      <c r="L189" s="87">
        <f>+J189-G189</f>
        <v>-18</v>
      </c>
      <c r="M189" s="80">
        <v>348</v>
      </c>
      <c r="N189" s="81">
        <v>348</v>
      </c>
      <c r="O189" s="79" t="s">
        <v>18</v>
      </c>
      <c r="P189" s="82">
        <v>0</v>
      </c>
      <c r="Q189" s="82">
        <v>0</v>
      </c>
      <c r="R189" s="83">
        <v>0</v>
      </c>
      <c r="S189" s="83">
        <v>0</v>
      </c>
      <c r="T189" s="83">
        <v>0</v>
      </c>
      <c r="U189" s="83">
        <v>0</v>
      </c>
      <c r="V189" s="83">
        <v>0</v>
      </c>
      <c r="W189" s="83">
        <v>30</v>
      </c>
      <c r="X189" s="83">
        <v>24</v>
      </c>
      <c r="Y189" s="83">
        <v>48</v>
      </c>
      <c r="Z189" s="83">
        <v>36</v>
      </c>
      <c r="AA189" s="83">
        <v>66</v>
      </c>
      <c r="AB189" s="83">
        <v>42</v>
      </c>
      <c r="AC189" s="83">
        <v>48</v>
      </c>
      <c r="AD189" s="83">
        <v>18</v>
      </c>
      <c r="AE189" s="83">
        <v>30</v>
      </c>
      <c r="AF189" s="83">
        <v>6</v>
      </c>
      <c r="AG189" s="83">
        <v>0</v>
      </c>
      <c r="AH189" s="83">
        <v>0</v>
      </c>
      <c r="AI189" s="83">
        <v>0</v>
      </c>
      <c r="AJ189" s="82">
        <v>0</v>
      </c>
      <c r="AK189" s="92">
        <v>0</v>
      </c>
      <c r="AL189" s="82">
        <v>0</v>
      </c>
      <c r="AM189" s="82">
        <v>0</v>
      </c>
      <c r="AN189" s="82">
        <v>0</v>
      </c>
      <c r="AO189" s="84">
        <f>SUM(P189:AN189)</f>
        <v>348</v>
      </c>
      <c r="AP189" s="85"/>
    </row>
    <row r="190" spans="1:42" ht="14.25" customHeight="1">
      <c r="A190" s="70">
        <v>45650</v>
      </c>
      <c r="B190" s="86" t="s">
        <v>26</v>
      </c>
      <c r="C190" s="72" t="str">
        <f>D190&amp;"-"&amp;M190</f>
        <v>N03NB0069-492</v>
      </c>
      <c r="D190" s="73" t="s">
        <v>243</v>
      </c>
      <c r="E190" s="74" t="s">
        <v>48</v>
      </c>
      <c r="F190" s="74" t="s">
        <v>29</v>
      </c>
      <c r="G190" s="75">
        <v>45737</v>
      </c>
      <c r="H190" s="76">
        <v>45712</v>
      </c>
      <c r="I190" s="77">
        <v>45726</v>
      </c>
      <c r="J190" s="78">
        <v>45719</v>
      </c>
      <c r="K190" s="87">
        <f>+I190-G190</f>
        <v>-11</v>
      </c>
      <c r="L190" s="87">
        <f>+J190-G190</f>
        <v>-18</v>
      </c>
      <c r="M190" s="80">
        <v>492</v>
      </c>
      <c r="N190" s="81">
        <v>72</v>
      </c>
      <c r="O190" s="79" t="s">
        <v>18</v>
      </c>
      <c r="P190" s="82">
        <v>0</v>
      </c>
      <c r="Q190" s="82">
        <v>0</v>
      </c>
      <c r="R190" s="83">
        <v>0</v>
      </c>
      <c r="S190" s="83">
        <v>0</v>
      </c>
      <c r="T190" s="83">
        <v>0</v>
      </c>
      <c r="U190" s="83">
        <v>0</v>
      </c>
      <c r="V190" s="83">
        <v>0</v>
      </c>
      <c r="W190" s="83">
        <v>0</v>
      </c>
      <c r="X190" s="83">
        <v>0</v>
      </c>
      <c r="Y190" s="83">
        <v>0</v>
      </c>
      <c r="Z190" s="83">
        <v>12</v>
      </c>
      <c r="AA190" s="83">
        <v>0</v>
      </c>
      <c r="AB190" s="83">
        <v>0</v>
      </c>
      <c r="AC190" s="83">
        <v>24</v>
      </c>
      <c r="AD190" s="83">
        <v>0</v>
      </c>
      <c r="AE190" s="83">
        <v>36</v>
      </c>
      <c r="AF190" s="83">
        <v>0</v>
      </c>
      <c r="AG190" s="83">
        <v>0</v>
      </c>
      <c r="AH190" s="83">
        <v>0</v>
      </c>
      <c r="AI190" s="83">
        <v>0</v>
      </c>
      <c r="AJ190" s="82">
        <v>0</v>
      </c>
      <c r="AK190" s="92">
        <v>0</v>
      </c>
      <c r="AL190" s="82">
        <v>0</v>
      </c>
      <c r="AM190" s="82">
        <v>0</v>
      </c>
      <c r="AN190" s="82">
        <v>0</v>
      </c>
      <c r="AO190" s="84">
        <f>SUM(P190:AN190)</f>
        <v>72</v>
      </c>
      <c r="AP190" s="85"/>
    </row>
    <row r="191" spans="1:42" ht="14.25" customHeight="1">
      <c r="A191" s="70">
        <v>45650</v>
      </c>
      <c r="B191" s="86" t="s">
        <v>26</v>
      </c>
      <c r="C191" s="72" t="str">
        <f>D191&amp;"-"&amp;M191</f>
        <v>N03NB0075-2088</v>
      </c>
      <c r="D191" s="73" t="s">
        <v>244</v>
      </c>
      <c r="E191" s="74" t="s">
        <v>48</v>
      </c>
      <c r="F191" s="74" t="s">
        <v>29</v>
      </c>
      <c r="G191" s="75">
        <v>45737</v>
      </c>
      <c r="H191" s="76">
        <v>45712</v>
      </c>
      <c r="I191" s="77">
        <v>45726</v>
      </c>
      <c r="J191" s="78">
        <v>45719</v>
      </c>
      <c r="K191" s="87">
        <f>+I191-G191</f>
        <v>-11</v>
      </c>
      <c r="L191" s="87">
        <f>+J191-G191</f>
        <v>-18</v>
      </c>
      <c r="M191" s="80">
        <v>2088</v>
      </c>
      <c r="N191" s="81">
        <v>2088</v>
      </c>
      <c r="O191" s="79" t="s">
        <v>18</v>
      </c>
      <c r="P191" s="82">
        <v>0</v>
      </c>
      <c r="Q191" s="82">
        <v>0</v>
      </c>
      <c r="R191" s="83">
        <v>0</v>
      </c>
      <c r="S191" s="83">
        <v>0</v>
      </c>
      <c r="T191" s="83">
        <v>0</v>
      </c>
      <c r="U191" s="83">
        <v>0</v>
      </c>
      <c r="V191" s="83">
        <v>204</v>
      </c>
      <c r="W191" s="83">
        <v>192</v>
      </c>
      <c r="X191" s="83">
        <v>288</v>
      </c>
      <c r="Y191" s="83">
        <v>276</v>
      </c>
      <c r="Z191" s="83">
        <v>228</v>
      </c>
      <c r="AA191" s="83">
        <v>288</v>
      </c>
      <c r="AB191" s="83">
        <v>264</v>
      </c>
      <c r="AC191" s="83">
        <v>96</v>
      </c>
      <c r="AD191" s="83">
        <v>204</v>
      </c>
      <c r="AE191" s="83">
        <v>0</v>
      </c>
      <c r="AF191" s="83">
        <v>48</v>
      </c>
      <c r="AG191" s="83">
        <v>0</v>
      </c>
      <c r="AH191" s="83">
        <v>0</v>
      </c>
      <c r="AI191" s="83">
        <v>0</v>
      </c>
      <c r="AJ191" s="82">
        <v>0</v>
      </c>
      <c r="AK191" s="92">
        <v>0</v>
      </c>
      <c r="AL191" s="82">
        <v>0</v>
      </c>
      <c r="AM191" s="82">
        <v>0</v>
      </c>
      <c r="AN191" s="82">
        <v>0</v>
      </c>
      <c r="AO191" s="84">
        <f>SUM(P191:AN191)</f>
        <v>2088</v>
      </c>
      <c r="AP191" s="85"/>
    </row>
    <row r="192" spans="1:42" ht="14.25" customHeight="1">
      <c r="A192" s="70">
        <v>45650</v>
      </c>
      <c r="B192" s="86" t="s">
        <v>26</v>
      </c>
      <c r="C192" s="72" t="str">
        <f>D192&amp;"-"&amp;M192</f>
        <v>N03NB0076-1068</v>
      </c>
      <c r="D192" s="73" t="s">
        <v>245</v>
      </c>
      <c r="E192" s="74" t="s">
        <v>48</v>
      </c>
      <c r="F192" s="74" t="s">
        <v>29</v>
      </c>
      <c r="G192" s="75">
        <v>45737</v>
      </c>
      <c r="H192" s="76">
        <v>45713</v>
      </c>
      <c r="I192" s="77">
        <v>45726</v>
      </c>
      <c r="J192" s="78">
        <v>45719</v>
      </c>
      <c r="K192" s="87">
        <f>+I192-G192</f>
        <v>-11</v>
      </c>
      <c r="L192" s="87">
        <f>+J192-G192</f>
        <v>-18</v>
      </c>
      <c r="M192" s="80">
        <v>1068</v>
      </c>
      <c r="N192" s="81">
        <v>1068</v>
      </c>
      <c r="O192" s="79" t="s">
        <v>18</v>
      </c>
      <c r="P192" s="82">
        <v>0</v>
      </c>
      <c r="Q192" s="82">
        <v>0</v>
      </c>
      <c r="R192" s="83">
        <v>0</v>
      </c>
      <c r="S192" s="83">
        <v>0</v>
      </c>
      <c r="T192" s="83">
        <v>0</v>
      </c>
      <c r="U192" s="83">
        <v>0</v>
      </c>
      <c r="V192" s="83">
        <v>0</v>
      </c>
      <c r="W192" s="83">
        <v>120</v>
      </c>
      <c r="X192" s="83">
        <v>0</v>
      </c>
      <c r="Y192" s="83">
        <v>228</v>
      </c>
      <c r="Z192" s="83">
        <v>0</v>
      </c>
      <c r="AA192" s="83">
        <v>276</v>
      </c>
      <c r="AB192" s="83">
        <v>0</v>
      </c>
      <c r="AC192" s="83">
        <v>252</v>
      </c>
      <c r="AD192" s="83">
        <v>0</v>
      </c>
      <c r="AE192" s="83">
        <v>144</v>
      </c>
      <c r="AF192" s="83">
        <v>0</v>
      </c>
      <c r="AG192" s="83">
        <v>0</v>
      </c>
      <c r="AH192" s="83">
        <v>48</v>
      </c>
      <c r="AI192" s="83">
        <v>0</v>
      </c>
      <c r="AJ192" s="82">
        <v>0</v>
      </c>
      <c r="AK192" s="92">
        <v>0</v>
      </c>
      <c r="AL192" s="82">
        <v>0</v>
      </c>
      <c r="AM192" s="82">
        <v>0</v>
      </c>
      <c r="AN192" s="82">
        <v>0</v>
      </c>
      <c r="AO192" s="84">
        <f>SUM(P192:AN192)</f>
        <v>1068</v>
      </c>
      <c r="AP192" s="85"/>
    </row>
    <row r="193" spans="1:42" ht="14.25" customHeight="1">
      <c r="A193" s="70">
        <v>45650</v>
      </c>
      <c r="B193" s="86" t="s">
        <v>26</v>
      </c>
      <c r="C193" s="72" t="str">
        <f>D193&amp;"-"&amp;M193</f>
        <v>N03NB0084-1584</v>
      </c>
      <c r="D193" s="73" t="s">
        <v>246</v>
      </c>
      <c r="E193" s="74" t="s">
        <v>48</v>
      </c>
      <c r="F193" s="74" t="s">
        <v>29</v>
      </c>
      <c r="G193" s="75">
        <v>45737</v>
      </c>
      <c r="H193" s="76">
        <v>45714</v>
      </c>
      <c r="I193" s="77">
        <v>45726</v>
      </c>
      <c r="J193" s="78">
        <v>45719</v>
      </c>
      <c r="K193" s="87">
        <f>+I193-G193</f>
        <v>-11</v>
      </c>
      <c r="L193" s="87">
        <f>+J193-G193</f>
        <v>-18</v>
      </c>
      <c r="M193" s="80">
        <v>1584</v>
      </c>
      <c r="N193" s="81">
        <v>1584</v>
      </c>
      <c r="O193" s="79" t="s">
        <v>18</v>
      </c>
      <c r="P193" s="82">
        <v>0</v>
      </c>
      <c r="Q193" s="82">
        <v>144</v>
      </c>
      <c r="R193" s="83">
        <v>156</v>
      </c>
      <c r="S193" s="83">
        <v>288</v>
      </c>
      <c r="T193" s="83">
        <v>252</v>
      </c>
      <c r="U193" s="83">
        <v>276</v>
      </c>
      <c r="V193" s="83">
        <v>210</v>
      </c>
      <c r="W193" s="83">
        <v>168</v>
      </c>
      <c r="X193" s="83">
        <v>0</v>
      </c>
      <c r="Y193" s="83">
        <v>90</v>
      </c>
      <c r="Z193" s="83">
        <v>0</v>
      </c>
      <c r="AA193" s="83">
        <v>0</v>
      </c>
      <c r="AB193" s="83">
        <v>0</v>
      </c>
      <c r="AC193" s="83">
        <v>0</v>
      </c>
      <c r="AD193" s="83">
        <v>0</v>
      </c>
      <c r="AE193" s="83">
        <v>0</v>
      </c>
      <c r="AF193" s="83">
        <v>0</v>
      </c>
      <c r="AG193" s="83">
        <v>0</v>
      </c>
      <c r="AH193" s="83">
        <v>0</v>
      </c>
      <c r="AI193" s="83">
        <v>0</v>
      </c>
      <c r="AJ193" s="82">
        <v>0</v>
      </c>
      <c r="AK193" s="92">
        <v>0</v>
      </c>
      <c r="AL193" s="82">
        <v>0</v>
      </c>
      <c r="AM193" s="82">
        <v>0</v>
      </c>
      <c r="AN193" s="82">
        <v>0</v>
      </c>
      <c r="AO193" s="84">
        <f>SUM(P193:AN193)</f>
        <v>1584</v>
      </c>
      <c r="AP193" s="85"/>
    </row>
    <row r="194" spans="1:42" ht="14.25" customHeight="1">
      <c r="A194" s="70">
        <v>45650</v>
      </c>
      <c r="B194" s="86" t="s">
        <v>26</v>
      </c>
      <c r="C194" s="72" t="str">
        <f>D194&amp;"-"&amp;M194</f>
        <v>N03NB0085-1602</v>
      </c>
      <c r="D194" s="73" t="s">
        <v>247</v>
      </c>
      <c r="E194" s="74" t="s">
        <v>48</v>
      </c>
      <c r="F194" s="74" t="s">
        <v>29</v>
      </c>
      <c r="G194" s="75">
        <v>45737</v>
      </c>
      <c r="H194" s="76">
        <v>45715</v>
      </c>
      <c r="I194" s="77">
        <v>45726</v>
      </c>
      <c r="J194" s="78">
        <v>45719</v>
      </c>
      <c r="K194" s="87">
        <f>+I194-G194</f>
        <v>-11</v>
      </c>
      <c r="L194" s="87">
        <f>+J194-G194</f>
        <v>-18</v>
      </c>
      <c r="M194" s="80">
        <v>1602</v>
      </c>
      <c r="N194" s="81">
        <v>1602</v>
      </c>
      <c r="O194" s="79" t="s">
        <v>18</v>
      </c>
      <c r="P194" s="82">
        <v>0</v>
      </c>
      <c r="Q194" s="82">
        <v>30</v>
      </c>
      <c r="R194" s="83">
        <v>54</v>
      </c>
      <c r="S194" s="83">
        <v>48</v>
      </c>
      <c r="T194" s="83">
        <v>132</v>
      </c>
      <c r="U194" s="83">
        <v>144</v>
      </c>
      <c r="V194" s="83">
        <v>174</v>
      </c>
      <c r="W194" s="83">
        <v>144</v>
      </c>
      <c r="X194" s="83">
        <v>162</v>
      </c>
      <c r="Y194" s="83">
        <v>162</v>
      </c>
      <c r="Z194" s="83">
        <v>156</v>
      </c>
      <c r="AA194" s="83">
        <v>66</v>
      </c>
      <c r="AB194" s="83">
        <v>102</v>
      </c>
      <c r="AC194" s="83">
        <v>72</v>
      </c>
      <c r="AD194" s="83">
        <v>72</v>
      </c>
      <c r="AE194" s="83">
        <v>24</v>
      </c>
      <c r="AF194" s="83">
        <v>30</v>
      </c>
      <c r="AG194" s="83">
        <v>0</v>
      </c>
      <c r="AH194" s="83">
        <v>30</v>
      </c>
      <c r="AI194" s="83">
        <v>0</v>
      </c>
      <c r="AJ194" s="82">
        <v>0</v>
      </c>
      <c r="AK194" s="92">
        <v>0</v>
      </c>
      <c r="AL194" s="82">
        <v>0</v>
      </c>
      <c r="AM194" s="82">
        <v>0</v>
      </c>
      <c r="AN194" s="82">
        <v>0</v>
      </c>
      <c r="AO194" s="84">
        <f>SUM(P194:AN194)</f>
        <v>1602</v>
      </c>
      <c r="AP194" s="85"/>
    </row>
    <row r="195" spans="1:42" ht="14.25" customHeight="1">
      <c r="A195" s="70">
        <v>45653</v>
      </c>
      <c r="B195" s="71" t="s">
        <v>15</v>
      </c>
      <c r="C195" s="72" t="str">
        <f>D195&amp;"-"&amp;M195</f>
        <v>7785759-456</v>
      </c>
      <c r="D195" s="73" t="s">
        <v>248</v>
      </c>
      <c r="E195" s="74" t="s">
        <v>249</v>
      </c>
      <c r="F195" s="74" t="s">
        <v>25</v>
      </c>
      <c r="G195" s="75">
        <v>45737</v>
      </c>
      <c r="H195" s="76">
        <v>45713</v>
      </c>
      <c r="I195" s="77">
        <v>45726</v>
      </c>
      <c r="J195" s="78">
        <v>45719</v>
      </c>
      <c r="K195" s="87">
        <f>+I195-G195</f>
        <v>-11</v>
      </c>
      <c r="L195" s="87">
        <f>+J195-G195</f>
        <v>-18</v>
      </c>
      <c r="M195" s="80">
        <v>456</v>
      </c>
      <c r="N195" s="81">
        <v>456</v>
      </c>
      <c r="O195" s="79" t="s">
        <v>18</v>
      </c>
      <c r="P195" s="82">
        <v>0</v>
      </c>
      <c r="Q195" s="82">
        <v>0</v>
      </c>
      <c r="R195" s="83">
        <v>0</v>
      </c>
      <c r="S195" s="83">
        <v>0</v>
      </c>
      <c r="T195" s="83">
        <v>0</v>
      </c>
      <c r="U195" s="83">
        <v>0</v>
      </c>
      <c r="V195" s="83">
        <v>48</v>
      </c>
      <c r="W195" s="83">
        <v>36</v>
      </c>
      <c r="X195" s="83">
        <v>48</v>
      </c>
      <c r="Y195" s="83">
        <v>60</v>
      </c>
      <c r="Z195" s="83">
        <v>48</v>
      </c>
      <c r="AA195" s="83">
        <v>48</v>
      </c>
      <c r="AB195" s="83">
        <v>48</v>
      </c>
      <c r="AC195" s="83">
        <v>36</v>
      </c>
      <c r="AD195" s="83">
        <v>48</v>
      </c>
      <c r="AE195" s="83">
        <v>0</v>
      </c>
      <c r="AF195" s="83">
        <v>24</v>
      </c>
      <c r="AG195" s="83">
        <v>0</v>
      </c>
      <c r="AH195" s="83">
        <v>12</v>
      </c>
      <c r="AI195" s="83">
        <v>0</v>
      </c>
      <c r="AJ195" s="82">
        <v>0</v>
      </c>
      <c r="AK195" s="89">
        <v>0</v>
      </c>
      <c r="AL195" s="82">
        <v>0</v>
      </c>
      <c r="AM195" s="82">
        <v>0</v>
      </c>
      <c r="AN195" s="82">
        <v>0</v>
      </c>
      <c r="AO195" s="84">
        <f>SUM(P195:AN195)</f>
        <v>456</v>
      </c>
      <c r="AP195" s="85"/>
    </row>
    <row r="196" spans="1:42" ht="14.25" customHeight="1">
      <c r="A196" s="70">
        <v>45653</v>
      </c>
      <c r="B196" s="71" t="s">
        <v>15</v>
      </c>
      <c r="C196" s="72" t="str">
        <f>D196&amp;"-"&amp;M196</f>
        <v>H023826-264</v>
      </c>
      <c r="D196" s="73" t="s">
        <v>250</v>
      </c>
      <c r="E196" s="74" t="s">
        <v>249</v>
      </c>
      <c r="F196" s="74" t="s">
        <v>25</v>
      </c>
      <c r="G196" s="75">
        <v>45737</v>
      </c>
      <c r="H196" s="76">
        <v>45713</v>
      </c>
      <c r="I196" s="77">
        <v>45726</v>
      </c>
      <c r="J196" s="78">
        <v>45719</v>
      </c>
      <c r="K196" s="87">
        <f>+I196-G196</f>
        <v>-11</v>
      </c>
      <c r="L196" s="87">
        <f>+J196-G196</f>
        <v>-18</v>
      </c>
      <c r="M196" s="80">
        <v>264</v>
      </c>
      <c r="N196" s="81">
        <v>264</v>
      </c>
      <c r="O196" s="79" t="s">
        <v>18</v>
      </c>
      <c r="P196" s="82">
        <v>0</v>
      </c>
      <c r="Q196" s="82">
        <v>12</v>
      </c>
      <c r="R196" s="83">
        <v>18</v>
      </c>
      <c r="S196" s="83">
        <v>18</v>
      </c>
      <c r="T196" s="83">
        <v>30</v>
      </c>
      <c r="U196" s="83">
        <v>24</v>
      </c>
      <c r="V196" s="83">
        <v>18</v>
      </c>
      <c r="W196" s="83">
        <v>12</v>
      </c>
      <c r="X196" s="83">
        <v>12</v>
      </c>
      <c r="Y196" s="83">
        <v>30</v>
      </c>
      <c r="Z196" s="83">
        <v>18</v>
      </c>
      <c r="AA196" s="83">
        <v>30</v>
      </c>
      <c r="AB196" s="83">
        <v>12</v>
      </c>
      <c r="AC196" s="83">
        <v>6</v>
      </c>
      <c r="AD196" s="83">
        <v>12</v>
      </c>
      <c r="AE196" s="83">
        <v>6</v>
      </c>
      <c r="AF196" s="83">
        <v>6</v>
      </c>
      <c r="AG196" s="83">
        <v>0</v>
      </c>
      <c r="AH196" s="83">
        <v>0</v>
      </c>
      <c r="AI196" s="83">
        <v>0</v>
      </c>
      <c r="AJ196" s="82">
        <v>0</v>
      </c>
      <c r="AK196" s="89">
        <v>0</v>
      </c>
      <c r="AL196" s="82">
        <v>0</v>
      </c>
      <c r="AM196" s="82">
        <v>0</v>
      </c>
      <c r="AN196" s="82">
        <v>0</v>
      </c>
      <c r="AO196" s="84">
        <f>SUM(P196:AN196)</f>
        <v>264</v>
      </c>
      <c r="AP196" s="85"/>
    </row>
    <row r="197" spans="1:42" ht="14.25" customHeight="1">
      <c r="A197" s="70">
        <v>45654</v>
      </c>
      <c r="B197" s="86" t="s">
        <v>26</v>
      </c>
      <c r="C197" s="72" t="str">
        <f>D197&amp;"-"&amp;M197</f>
        <v>N03NB0387-390</v>
      </c>
      <c r="D197" s="73" t="s">
        <v>251</v>
      </c>
      <c r="E197" s="74" t="s">
        <v>67</v>
      </c>
      <c r="F197" s="74" t="s">
        <v>68</v>
      </c>
      <c r="G197" s="75">
        <v>45737</v>
      </c>
      <c r="H197" s="76">
        <v>45714</v>
      </c>
      <c r="I197" s="77">
        <v>45726</v>
      </c>
      <c r="J197" s="78">
        <v>45719</v>
      </c>
      <c r="K197" s="87">
        <f>+I197-G197</f>
        <v>-11</v>
      </c>
      <c r="L197" s="87">
        <f>+J197-G197</f>
        <v>-18</v>
      </c>
      <c r="M197" s="80">
        <v>390</v>
      </c>
      <c r="N197" s="81">
        <v>390</v>
      </c>
      <c r="O197" s="79" t="s">
        <v>18</v>
      </c>
      <c r="P197" s="82">
        <v>0</v>
      </c>
      <c r="Q197" s="82">
        <v>48</v>
      </c>
      <c r="R197" s="83">
        <v>42</v>
      </c>
      <c r="S197" s="83">
        <v>72</v>
      </c>
      <c r="T197" s="83">
        <v>54</v>
      </c>
      <c r="U197" s="83">
        <v>72</v>
      </c>
      <c r="V197" s="83">
        <v>30</v>
      </c>
      <c r="W197" s="83">
        <v>8</v>
      </c>
      <c r="X197" s="83">
        <v>0</v>
      </c>
      <c r="Y197" s="83">
        <v>18</v>
      </c>
      <c r="Z197" s="83">
        <v>6</v>
      </c>
      <c r="AA197" s="83">
        <v>0</v>
      </c>
      <c r="AB197" s="83">
        <v>0</v>
      </c>
      <c r="AC197" s="83">
        <v>0</v>
      </c>
      <c r="AD197" s="83">
        <v>0</v>
      </c>
      <c r="AE197" s="83">
        <v>0</v>
      </c>
      <c r="AF197" s="83">
        <v>0</v>
      </c>
      <c r="AG197" s="83">
        <v>0</v>
      </c>
      <c r="AH197" s="83">
        <v>0</v>
      </c>
      <c r="AI197" s="83">
        <v>0</v>
      </c>
      <c r="AJ197" s="82">
        <v>0</v>
      </c>
      <c r="AK197" s="92">
        <v>0</v>
      </c>
      <c r="AL197" s="82">
        <v>0</v>
      </c>
      <c r="AM197" s="82">
        <v>0</v>
      </c>
      <c r="AN197" s="82">
        <v>0</v>
      </c>
      <c r="AO197" s="84">
        <f>SUM(P197:AN197)</f>
        <v>350</v>
      </c>
      <c r="AP197" s="85"/>
    </row>
    <row r="198" spans="1:42" ht="14.25" customHeight="1">
      <c r="A198" s="70">
        <v>45654</v>
      </c>
      <c r="B198" s="86" t="s">
        <v>26</v>
      </c>
      <c r="C198" s="72" t="str">
        <f>D198&amp;"-"&amp;M198</f>
        <v>N03NB0390-414</v>
      </c>
      <c r="D198" s="73" t="s">
        <v>252</v>
      </c>
      <c r="E198" s="74" t="s">
        <v>67</v>
      </c>
      <c r="F198" s="74" t="s">
        <v>68</v>
      </c>
      <c r="G198" s="75">
        <v>45737</v>
      </c>
      <c r="H198" s="76">
        <v>45714</v>
      </c>
      <c r="I198" s="77">
        <v>45726</v>
      </c>
      <c r="J198" s="78">
        <v>45719</v>
      </c>
      <c r="K198" s="87">
        <f>+I198-G198</f>
        <v>-11</v>
      </c>
      <c r="L198" s="87">
        <f>+J198-G198</f>
        <v>-18</v>
      </c>
      <c r="M198" s="80">
        <v>414</v>
      </c>
      <c r="N198" s="81">
        <v>414</v>
      </c>
      <c r="O198" s="79" t="s">
        <v>18</v>
      </c>
      <c r="P198" s="82">
        <v>0</v>
      </c>
      <c r="Q198" s="82">
        <v>36</v>
      </c>
      <c r="R198" s="83">
        <v>30</v>
      </c>
      <c r="S198" s="83">
        <v>66</v>
      </c>
      <c r="T198" s="83">
        <v>54</v>
      </c>
      <c r="U198" s="83">
        <v>78</v>
      </c>
      <c r="V198" s="83">
        <v>42</v>
      </c>
      <c r="W198" s="83">
        <v>42</v>
      </c>
      <c r="X198" s="83">
        <v>0</v>
      </c>
      <c r="Y198" s="83">
        <v>24</v>
      </c>
      <c r="Z198" s="83">
        <v>18</v>
      </c>
      <c r="AA198" s="83">
        <v>0</v>
      </c>
      <c r="AB198" s="83">
        <v>0</v>
      </c>
      <c r="AC198" s="83">
        <v>0</v>
      </c>
      <c r="AD198" s="83">
        <v>0</v>
      </c>
      <c r="AE198" s="83">
        <v>0</v>
      </c>
      <c r="AF198" s="83">
        <v>0</v>
      </c>
      <c r="AG198" s="83">
        <v>0</v>
      </c>
      <c r="AH198" s="83">
        <v>0</v>
      </c>
      <c r="AI198" s="83">
        <v>0</v>
      </c>
      <c r="AJ198" s="82">
        <v>0</v>
      </c>
      <c r="AK198" s="92">
        <v>0</v>
      </c>
      <c r="AL198" s="82">
        <v>0</v>
      </c>
      <c r="AM198" s="82">
        <v>0</v>
      </c>
      <c r="AN198" s="82">
        <v>0</v>
      </c>
      <c r="AO198" s="84">
        <f>SUM(P198:AN198)</f>
        <v>390</v>
      </c>
      <c r="AP198" s="85"/>
    </row>
    <row r="199" spans="1:42" ht="14.25" customHeight="1">
      <c r="A199" s="70">
        <v>45654</v>
      </c>
      <c r="B199" s="86" t="s">
        <v>26</v>
      </c>
      <c r="C199" s="72" t="str">
        <f>D199&amp;"-"&amp;M199</f>
        <v>N03NB0388-402</v>
      </c>
      <c r="D199" s="73" t="s">
        <v>253</v>
      </c>
      <c r="E199" s="74" t="s">
        <v>28</v>
      </c>
      <c r="F199" s="74" t="s">
        <v>29</v>
      </c>
      <c r="G199" s="75">
        <v>45737</v>
      </c>
      <c r="H199" s="76">
        <v>45714</v>
      </c>
      <c r="I199" s="77">
        <v>45726</v>
      </c>
      <c r="J199" s="78">
        <v>45719</v>
      </c>
      <c r="K199" s="87">
        <f>+I199-G199</f>
        <v>-11</v>
      </c>
      <c r="L199" s="87">
        <f>+J199-G199</f>
        <v>-18</v>
      </c>
      <c r="M199" s="80">
        <v>402</v>
      </c>
      <c r="N199" s="81">
        <v>402</v>
      </c>
      <c r="O199" s="79" t="s">
        <v>18</v>
      </c>
      <c r="P199" s="82">
        <v>0</v>
      </c>
      <c r="Q199" s="82">
        <v>36</v>
      </c>
      <c r="R199" s="83">
        <v>24</v>
      </c>
      <c r="S199" s="83">
        <v>54</v>
      </c>
      <c r="T199" s="83">
        <v>36</v>
      </c>
      <c r="U199" s="83">
        <v>60</v>
      </c>
      <c r="V199" s="83">
        <v>30</v>
      </c>
      <c r="W199" s="83">
        <v>36</v>
      </c>
      <c r="X199" s="83">
        <v>18</v>
      </c>
      <c r="Y199" s="83">
        <v>30</v>
      </c>
      <c r="Z199" s="83">
        <v>12</v>
      </c>
      <c r="AA199" s="83">
        <v>24</v>
      </c>
      <c r="AB199" s="83">
        <v>12</v>
      </c>
      <c r="AC199" s="83">
        <v>12</v>
      </c>
      <c r="AD199" s="83">
        <v>6</v>
      </c>
      <c r="AE199" s="83">
        <v>6</v>
      </c>
      <c r="AF199" s="83">
        <v>6</v>
      </c>
      <c r="AG199" s="83">
        <v>0</v>
      </c>
      <c r="AH199" s="83">
        <v>0</v>
      </c>
      <c r="AI199" s="83">
        <v>0</v>
      </c>
      <c r="AJ199" s="82">
        <v>0</v>
      </c>
      <c r="AK199" s="92">
        <v>0</v>
      </c>
      <c r="AL199" s="82">
        <v>0</v>
      </c>
      <c r="AM199" s="82">
        <v>0</v>
      </c>
      <c r="AN199" s="82">
        <v>0</v>
      </c>
      <c r="AO199" s="84">
        <f>SUM(P199:AN199)</f>
        <v>402</v>
      </c>
      <c r="AP199" s="85"/>
    </row>
    <row r="200" spans="1:42" ht="14.25" customHeight="1">
      <c r="A200" s="70">
        <v>45654</v>
      </c>
      <c r="B200" s="86" t="s">
        <v>26</v>
      </c>
      <c r="C200" s="72" t="str">
        <f>D200&amp;"-"&amp;M200</f>
        <v>N03NB0389-252</v>
      </c>
      <c r="D200" s="73" t="s">
        <v>254</v>
      </c>
      <c r="E200" s="74" t="s">
        <v>28</v>
      </c>
      <c r="F200" s="74" t="s">
        <v>29</v>
      </c>
      <c r="G200" s="75">
        <v>45737</v>
      </c>
      <c r="H200" s="76">
        <v>45714</v>
      </c>
      <c r="I200" s="77">
        <v>45726</v>
      </c>
      <c r="J200" s="78">
        <v>45719</v>
      </c>
      <c r="K200" s="87">
        <f>+I200-G200</f>
        <v>-11</v>
      </c>
      <c r="L200" s="87">
        <f>+J200-G200</f>
        <v>-18</v>
      </c>
      <c r="M200" s="80">
        <v>252</v>
      </c>
      <c r="N200" s="81">
        <v>252</v>
      </c>
      <c r="O200" s="79" t="s">
        <v>18</v>
      </c>
      <c r="P200" s="82">
        <v>0</v>
      </c>
      <c r="Q200" s="82">
        <v>12</v>
      </c>
      <c r="R200" s="83">
        <v>6</v>
      </c>
      <c r="S200" s="83">
        <v>36</v>
      </c>
      <c r="T200" s="83">
        <v>24</v>
      </c>
      <c r="U200" s="83">
        <v>36</v>
      </c>
      <c r="V200" s="83">
        <v>18</v>
      </c>
      <c r="W200" s="83">
        <v>24</v>
      </c>
      <c r="X200" s="83">
        <v>12</v>
      </c>
      <c r="Y200" s="83">
        <v>18</v>
      </c>
      <c r="Z200" s="83">
        <v>12</v>
      </c>
      <c r="AA200" s="83">
        <v>18</v>
      </c>
      <c r="AB200" s="83">
        <v>6</v>
      </c>
      <c r="AC200" s="83">
        <v>12</v>
      </c>
      <c r="AD200" s="83">
        <v>6</v>
      </c>
      <c r="AE200" s="83">
        <v>6</v>
      </c>
      <c r="AF200" s="83">
        <v>6</v>
      </c>
      <c r="AG200" s="83">
        <v>0</v>
      </c>
      <c r="AH200" s="83">
        <v>0</v>
      </c>
      <c r="AI200" s="83">
        <v>0</v>
      </c>
      <c r="AJ200" s="82">
        <v>0</v>
      </c>
      <c r="AK200" s="92">
        <v>0</v>
      </c>
      <c r="AL200" s="82">
        <v>0</v>
      </c>
      <c r="AM200" s="82">
        <v>0</v>
      </c>
      <c r="AN200" s="82">
        <v>0</v>
      </c>
      <c r="AO200" s="84">
        <f>SUM(P200:AN200)</f>
        <v>252</v>
      </c>
      <c r="AP200" s="85"/>
    </row>
    <row r="201" spans="1:42" ht="14.25" customHeight="1">
      <c r="A201" s="70">
        <v>45654</v>
      </c>
      <c r="B201" s="86" t="s">
        <v>26</v>
      </c>
      <c r="C201" s="72" t="str">
        <f>D201&amp;"-"&amp;M201</f>
        <v>N03NB0391-402</v>
      </c>
      <c r="D201" s="73" t="s">
        <v>255</v>
      </c>
      <c r="E201" s="74" t="s">
        <v>28</v>
      </c>
      <c r="F201" s="74" t="s">
        <v>29</v>
      </c>
      <c r="G201" s="75">
        <v>45737</v>
      </c>
      <c r="H201" s="76">
        <v>45714</v>
      </c>
      <c r="I201" s="77">
        <v>45726</v>
      </c>
      <c r="J201" s="78">
        <v>45719</v>
      </c>
      <c r="K201" s="87">
        <f>+I201-G201</f>
        <v>-11</v>
      </c>
      <c r="L201" s="87">
        <f>+J201-G201</f>
        <v>-18</v>
      </c>
      <c r="M201" s="80">
        <v>402</v>
      </c>
      <c r="N201" s="81">
        <v>402</v>
      </c>
      <c r="O201" s="79" t="s">
        <v>18</v>
      </c>
      <c r="P201" s="82">
        <v>0</v>
      </c>
      <c r="Q201" s="82">
        <v>24</v>
      </c>
      <c r="R201" s="83">
        <v>18</v>
      </c>
      <c r="S201" s="83">
        <v>54</v>
      </c>
      <c r="T201" s="83">
        <v>36</v>
      </c>
      <c r="U201" s="83">
        <v>60</v>
      </c>
      <c r="V201" s="83">
        <v>30</v>
      </c>
      <c r="W201" s="83">
        <v>36</v>
      </c>
      <c r="X201" s="83">
        <v>24</v>
      </c>
      <c r="Y201" s="83">
        <v>30</v>
      </c>
      <c r="Z201" s="83">
        <v>18</v>
      </c>
      <c r="AA201" s="83">
        <v>30</v>
      </c>
      <c r="AB201" s="83">
        <v>12</v>
      </c>
      <c r="AC201" s="83">
        <v>12</v>
      </c>
      <c r="AD201" s="83">
        <v>6</v>
      </c>
      <c r="AE201" s="83">
        <v>6</v>
      </c>
      <c r="AF201" s="83">
        <v>6</v>
      </c>
      <c r="AG201" s="83">
        <v>0</v>
      </c>
      <c r="AH201" s="83">
        <v>0</v>
      </c>
      <c r="AI201" s="83">
        <v>0</v>
      </c>
      <c r="AJ201" s="82">
        <v>0</v>
      </c>
      <c r="AK201" s="92">
        <v>0</v>
      </c>
      <c r="AL201" s="82">
        <v>0</v>
      </c>
      <c r="AM201" s="82">
        <v>0</v>
      </c>
      <c r="AN201" s="82">
        <v>0</v>
      </c>
      <c r="AO201" s="84">
        <f>SUM(P201:AN201)</f>
        <v>402</v>
      </c>
      <c r="AP201" s="85"/>
    </row>
    <row r="202" spans="1:42" ht="14.25" customHeight="1">
      <c r="A202" s="70">
        <v>45654</v>
      </c>
      <c r="B202" s="86" t="s">
        <v>26</v>
      </c>
      <c r="C202" s="72" t="str">
        <f>D202&amp;"-"&amp;M202</f>
        <v>N03NB0387-390</v>
      </c>
      <c r="D202" s="73" t="s">
        <v>251</v>
      </c>
      <c r="E202" s="74" t="s">
        <v>67</v>
      </c>
      <c r="F202" s="74" t="s">
        <v>68</v>
      </c>
      <c r="G202" s="75">
        <v>45737</v>
      </c>
      <c r="H202" s="76">
        <v>45700</v>
      </c>
      <c r="I202" s="77">
        <v>45726</v>
      </c>
      <c r="J202" s="78">
        <v>45719</v>
      </c>
      <c r="K202" s="87">
        <f>+I202-G202</f>
        <v>-11</v>
      </c>
      <c r="L202" s="87">
        <f>+J202-G202</f>
        <v>-18</v>
      </c>
      <c r="M202" s="80">
        <v>390</v>
      </c>
      <c r="N202" s="81">
        <v>390</v>
      </c>
      <c r="O202" s="79" t="s">
        <v>18</v>
      </c>
      <c r="P202" s="82">
        <v>0</v>
      </c>
      <c r="Q202" s="82">
        <v>48</v>
      </c>
      <c r="R202" s="83">
        <v>42</v>
      </c>
      <c r="S202" s="83">
        <v>72</v>
      </c>
      <c r="T202" s="83">
        <v>54</v>
      </c>
      <c r="U202" s="83">
        <v>72</v>
      </c>
      <c r="V202" s="83">
        <v>30</v>
      </c>
      <c r="W202" s="83">
        <v>8</v>
      </c>
      <c r="X202" s="83">
        <v>0</v>
      </c>
      <c r="Y202" s="83">
        <v>18</v>
      </c>
      <c r="Z202" s="83">
        <v>6</v>
      </c>
      <c r="AA202" s="83">
        <v>0</v>
      </c>
      <c r="AB202" s="83">
        <v>0</v>
      </c>
      <c r="AC202" s="83">
        <v>0</v>
      </c>
      <c r="AD202" s="83">
        <v>0</v>
      </c>
      <c r="AE202" s="83">
        <v>0</v>
      </c>
      <c r="AF202" s="83">
        <v>0</v>
      </c>
      <c r="AG202" s="83">
        <v>0</v>
      </c>
      <c r="AH202" s="83">
        <v>0</v>
      </c>
      <c r="AI202" s="83">
        <v>0</v>
      </c>
      <c r="AJ202" s="82">
        <v>0</v>
      </c>
      <c r="AK202" s="92">
        <v>0</v>
      </c>
      <c r="AL202" s="82">
        <v>0</v>
      </c>
      <c r="AM202" s="82">
        <v>0</v>
      </c>
      <c r="AN202" s="82">
        <v>0</v>
      </c>
      <c r="AO202" s="84">
        <f>SUM(P202:AN202)</f>
        <v>350</v>
      </c>
      <c r="AP202" s="85"/>
    </row>
    <row r="203" spans="1:42" ht="14.25" customHeight="1">
      <c r="A203" s="70">
        <v>45654</v>
      </c>
      <c r="B203" s="86" t="s">
        <v>26</v>
      </c>
      <c r="C203" s="72" t="str">
        <f>D203&amp;"-"&amp;M203</f>
        <v>N03NB0390-414</v>
      </c>
      <c r="D203" s="73" t="s">
        <v>252</v>
      </c>
      <c r="E203" s="74" t="s">
        <v>67</v>
      </c>
      <c r="F203" s="74" t="s">
        <v>68</v>
      </c>
      <c r="G203" s="75">
        <v>45737</v>
      </c>
      <c r="H203" s="76">
        <v>45700</v>
      </c>
      <c r="I203" s="77">
        <v>45726</v>
      </c>
      <c r="J203" s="78">
        <v>45719</v>
      </c>
      <c r="K203" s="87">
        <f>+I203-G203</f>
        <v>-11</v>
      </c>
      <c r="L203" s="87">
        <f>+J203-G203</f>
        <v>-18</v>
      </c>
      <c r="M203" s="80">
        <v>414</v>
      </c>
      <c r="N203" s="81">
        <v>414</v>
      </c>
      <c r="O203" s="79" t="s">
        <v>18</v>
      </c>
      <c r="P203" s="82">
        <v>0</v>
      </c>
      <c r="Q203" s="82">
        <v>36</v>
      </c>
      <c r="R203" s="83">
        <v>30</v>
      </c>
      <c r="S203" s="83">
        <v>66</v>
      </c>
      <c r="T203" s="83">
        <v>54</v>
      </c>
      <c r="U203" s="83">
        <v>78</v>
      </c>
      <c r="V203" s="83">
        <v>42</v>
      </c>
      <c r="W203" s="83">
        <v>42</v>
      </c>
      <c r="X203" s="83">
        <v>0</v>
      </c>
      <c r="Y203" s="83">
        <v>24</v>
      </c>
      <c r="Z203" s="83">
        <v>18</v>
      </c>
      <c r="AA203" s="83">
        <v>0</v>
      </c>
      <c r="AB203" s="83">
        <v>0</v>
      </c>
      <c r="AC203" s="83">
        <v>0</v>
      </c>
      <c r="AD203" s="83">
        <v>0</v>
      </c>
      <c r="AE203" s="83">
        <v>0</v>
      </c>
      <c r="AF203" s="83">
        <v>0</v>
      </c>
      <c r="AG203" s="83">
        <v>0</v>
      </c>
      <c r="AH203" s="83">
        <v>0</v>
      </c>
      <c r="AI203" s="83">
        <v>0</v>
      </c>
      <c r="AJ203" s="82">
        <v>0</v>
      </c>
      <c r="AK203" s="92">
        <v>0</v>
      </c>
      <c r="AL203" s="82">
        <v>0</v>
      </c>
      <c r="AM203" s="82">
        <v>0</v>
      </c>
      <c r="AN203" s="82">
        <v>0</v>
      </c>
      <c r="AO203" s="84">
        <f>SUM(P203:AN203)</f>
        <v>390</v>
      </c>
      <c r="AP203" s="85"/>
    </row>
    <row r="204" spans="1:42" ht="14.25" customHeight="1">
      <c r="A204" s="70">
        <v>45654</v>
      </c>
      <c r="B204" s="86" t="s">
        <v>26</v>
      </c>
      <c r="C204" s="72" t="str">
        <f>D204&amp;"-"&amp;M204</f>
        <v>N03NB0388-402</v>
      </c>
      <c r="D204" s="73" t="s">
        <v>253</v>
      </c>
      <c r="E204" s="74" t="s">
        <v>28</v>
      </c>
      <c r="F204" s="74" t="s">
        <v>29</v>
      </c>
      <c r="G204" s="75">
        <v>45737</v>
      </c>
      <c r="H204" s="76">
        <v>45700</v>
      </c>
      <c r="I204" s="77">
        <v>45726</v>
      </c>
      <c r="J204" s="78">
        <v>45719</v>
      </c>
      <c r="K204" s="87">
        <f>+I204-G204</f>
        <v>-11</v>
      </c>
      <c r="L204" s="87">
        <f>+J204-G204</f>
        <v>-18</v>
      </c>
      <c r="M204" s="80">
        <v>402</v>
      </c>
      <c r="N204" s="81">
        <v>402</v>
      </c>
      <c r="O204" s="79" t="s">
        <v>18</v>
      </c>
      <c r="P204" s="82">
        <v>0</v>
      </c>
      <c r="Q204" s="82">
        <v>36</v>
      </c>
      <c r="R204" s="83">
        <v>24</v>
      </c>
      <c r="S204" s="83">
        <v>54</v>
      </c>
      <c r="T204" s="83">
        <v>36</v>
      </c>
      <c r="U204" s="83">
        <v>60</v>
      </c>
      <c r="V204" s="83">
        <v>30</v>
      </c>
      <c r="W204" s="83">
        <v>36</v>
      </c>
      <c r="X204" s="83">
        <v>18</v>
      </c>
      <c r="Y204" s="83">
        <v>30</v>
      </c>
      <c r="Z204" s="83">
        <v>12</v>
      </c>
      <c r="AA204" s="83">
        <v>24</v>
      </c>
      <c r="AB204" s="83">
        <v>12</v>
      </c>
      <c r="AC204" s="83">
        <v>12</v>
      </c>
      <c r="AD204" s="83">
        <v>6</v>
      </c>
      <c r="AE204" s="83">
        <v>6</v>
      </c>
      <c r="AF204" s="83">
        <v>6</v>
      </c>
      <c r="AG204" s="83">
        <v>0</v>
      </c>
      <c r="AH204" s="83">
        <v>0</v>
      </c>
      <c r="AI204" s="83">
        <v>0</v>
      </c>
      <c r="AJ204" s="82">
        <v>0</v>
      </c>
      <c r="AK204" s="92">
        <v>0</v>
      </c>
      <c r="AL204" s="82">
        <v>0</v>
      </c>
      <c r="AM204" s="82">
        <v>0</v>
      </c>
      <c r="AN204" s="82">
        <v>0</v>
      </c>
      <c r="AO204" s="84">
        <f>SUM(P204:AN204)</f>
        <v>402</v>
      </c>
      <c r="AP204" s="85"/>
    </row>
    <row r="205" spans="1:42" ht="14.25" customHeight="1">
      <c r="A205" s="70">
        <v>45654</v>
      </c>
      <c r="B205" s="86" t="s">
        <v>26</v>
      </c>
      <c r="C205" s="72" t="str">
        <f>D205&amp;"-"&amp;M205</f>
        <v>N03NB0389-252</v>
      </c>
      <c r="D205" s="73" t="s">
        <v>254</v>
      </c>
      <c r="E205" s="74" t="s">
        <v>28</v>
      </c>
      <c r="F205" s="74" t="s">
        <v>29</v>
      </c>
      <c r="G205" s="75">
        <v>45737</v>
      </c>
      <c r="H205" s="76">
        <v>45700</v>
      </c>
      <c r="I205" s="77">
        <v>45726</v>
      </c>
      <c r="J205" s="78">
        <v>45719</v>
      </c>
      <c r="K205" s="87">
        <f>+I205-G205</f>
        <v>-11</v>
      </c>
      <c r="L205" s="87">
        <f>+J205-G205</f>
        <v>-18</v>
      </c>
      <c r="M205" s="80">
        <v>252</v>
      </c>
      <c r="N205" s="81">
        <v>252</v>
      </c>
      <c r="O205" s="79" t="s">
        <v>18</v>
      </c>
      <c r="P205" s="82">
        <v>0</v>
      </c>
      <c r="Q205" s="82">
        <v>12</v>
      </c>
      <c r="R205" s="83">
        <v>6</v>
      </c>
      <c r="S205" s="83">
        <v>36</v>
      </c>
      <c r="T205" s="83">
        <v>24</v>
      </c>
      <c r="U205" s="83">
        <v>36</v>
      </c>
      <c r="V205" s="83">
        <v>18</v>
      </c>
      <c r="W205" s="83">
        <v>24</v>
      </c>
      <c r="X205" s="83">
        <v>12</v>
      </c>
      <c r="Y205" s="83">
        <v>18</v>
      </c>
      <c r="Z205" s="83">
        <v>12</v>
      </c>
      <c r="AA205" s="83">
        <v>18</v>
      </c>
      <c r="AB205" s="83">
        <v>6</v>
      </c>
      <c r="AC205" s="83">
        <v>12</v>
      </c>
      <c r="AD205" s="83">
        <v>6</v>
      </c>
      <c r="AE205" s="83">
        <v>6</v>
      </c>
      <c r="AF205" s="83">
        <v>6</v>
      </c>
      <c r="AG205" s="83">
        <v>0</v>
      </c>
      <c r="AH205" s="83">
        <v>0</v>
      </c>
      <c r="AI205" s="83">
        <v>0</v>
      </c>
      <c r="AJ205" s="82">
        <v>0</v>
      </c>
      <c r="AK205" s="92">
        <v>0</v>
      </c>
      <c r="AL205" s="82">
        <v>0</v>
      </c>
      <c r="AM205" s="82">
        <v>0</v>
      </c>
      <c r="AN205" s="82">
        <v>0</v>
      </c>
      <c r="AO205" s="84">
        <f>SUM(P205:AN205)</f>
        <v>252</v>
      </c>
      <c r="AP205" s="85"/>
    </row>
    <row r="206" spans="1:42" ht="14.25" customHeight="1">
      <c r="A206" s="70">
        <v>45654</v>
      </c>
      <c r="B206" s="86" t="s">
        <v>26</v>
      </c>
      <c r="C206" s="72" t="str">
        <f>D206&amp;"-"&amp;M206</f>
        <v>N03NB0391-402</v>
      </c>
      <c r="D206" s="73" t="s">
        <v>255</v>
      </c>
      <c r="E206" s="74" t="s">
        <v>28</v>
      </c>
      <c r="F206" s="74" t="s">
        <v>29</v>
      </c>
      <c r="G206" s="75">
        <v>45737</v>
      </c>
      <c r="H206" s="76">
        <v>45700</v>
      </c>
      <c r="I206" s="77">
        <v>45726</v>
      </c>
      <c r="J206" s="78">
        <v>45719</v>
      </c>
      <c r="K206" s="87">
        <f>+I206-G206</f>
        <v>-11</v>
      </c>
      <c r="L206" s="87">
        <f>+J206-G206</f>
        <v>-18</v>
      </c>
      <c r="M206" s="80">
        <v>402</v>
      </c>
      <c r="N206" s="81">
        <v>402</v>
      </c>
      <c r="O206" s="79" t="s">
        <v>18</v>
      </c>
      <c r="P206" s="82">
        <v>0</v>
      </c>
      <c r="Q206" s="82">
        <v>24</v>
      </c>
      <c r="R206" s="83">
        <v>18</v>
      </c>
      <c r="S206" s="83">
        <v>54</v>
      </c>
      <c r="T206" s="83">
        <v>36</v>
      </c>
      <c r="U206" s="83">
        <v>60</v>
      </c>
      <c r="V206" s="83">
        <v>30</v>
      </c>
      <c r="W206" s="83">
        <v>36</v>
      </c>
      <c r="X206" s="83">
        <v>24</v>
      </c>
      <c r="Y206" s="83">
        <v>30</v>
      </c>
      <c r="Z206" s="83">
        <v>18</v>
      </c>
      <c r="AA206" s="83">
        <v>30</v>
      </c>
      <c r="AB206" s="83">
        <v>12</v>
      </c>
      <c r="AC206" s="83">
        <v>12</v>
      </c>
      <c r="AD206" s="83">
        <v>6</v>
      </c>
      <c r="AE206" s="83">
        <v>6</v>
      </c>
      <c r="AF206" s="83">
        <v>6</v>
      </c>
      <c r="AG206" s="83">
        <v>0</v>
      </c>
      <c r="AH206" s="83">
        <v>0</v>
      </c>
      <c r="AI206" s="83">
        <v>0</v>
      </c>
      <c r="AJ206" s="82">
        <v>0</v>
      </c>
      <c r="AK206" s="92">
        <v>0</v>
      </c>
      <c r="AL206" s="82">
        <v>0</v>
      </c>
      <c r="AM206" s="82">
        <v>0</v>
      </c>
      <c r="AN206" s="82">
        <v>0</v>
      </c>
      <c r="AO206" s="84">
        <f>SUM(P206:AN206)</f>
        <v>402</v>
      </c>
      <c r="AP206" s="85"/>
    </row>
    <row r="207" spans="1:42" ht="14.25" customHeight="1">
      <c r="A207" s="70">
        <v>45659</v>
      </c>
      <c r="B207" s="86" t="s">
        <v>26</v>
      </c>
      <c r="C207" s="72" t="str">
        <f>D207&amp;"-"&amp;M207</f>
        <v>N03NB0407-2214</v>
      </c>
      <c r="D207" s="73" t="s">
        <v>256</v>
      </c>
      <c r="E207" s="74" t="s">
        <v>257</v>
      </c>
      <c r="F207" s="74" t="s">
        <v>25</v>
      </c>
      <c r="G207" s="75">
        <v>45737</v>
      </c>
      <c r="H207" s="76">
        <v>45701</v>
      </c>
      <c r="I207" s="77">
        <v>45727</v>
      </c>
      <c r="J207" s="78">
        <v>45719</v>
      </c>
      <c r="K207" s="87">
        <f>+I207-G207</f>
        <v>-10</v>
      </c>
      <c r="L207" s="87">
        <f>+J207-G207</f>
        <v>-18</v>
      </c>
      <c r="M207" s="80">
        <v>2214</v>
      </c>
      <c r="N207" s="81">
        <v>2214</v>
      </c>
      <c r="O207" s="79" t="s">
        <v>18</v>
      </c>
      <c r="P207" s="82">
        <v>66</v>
      </c>
      <c r="Q207" s="82">
        <v>156</v>
      </c>
      <c r="R207" s="83">
        <v>102</v>
      </c>
      <c r="S207" s="83">
        <v>270</v>
      </c>
      <c r="T207" s="83">
        <v>174</v>
      </c>
      <c r="U207" s="83">
        <v>282</v>
      </c>
      <c r="V207" s="83">
        <v>228</v>
      </c>
      <c r="W207" s="83">
        <v>144</v>
      </c>
      <c r="X207" s="83">
        <v>156</v>
      </c>
      <c r="Y207" s="83">
        <v>114</v>
      </c>
      <c r="Z207" s="83">
        <v>84</v>
      </c>
      <c r="AA207" s="83">
        <v>150</v>
      </c>
      <c r="AB207" s="83">
        <v>108</v>
      </c>
      <c r="AC207" s="83">
        <v>60</v>
      </c>
      <c r="AD207" s="83">
        <v>72</v>
      </c>
      <c r="AE207" s="83">
        <v>12</v>
      </c>
      <c r="AF207" s="83">
        <v>30</v>
      </c>
      <c r="AG207" s="83">
        <v>0</v>
      </c>
      <c r="AH207" s="83">
        <v>6</v>
      </c>
      <c r="AI207" s="83">
        <v>0</v>
      </c>
      <c r="AJ207" s="82">
        <v>0</v>
      </c>
      <c r="AK207" s="92">
        <v>0</v>
      </c>
      <c r="AL207" s="82">
        <v>0</v>
      </c>
      <c r="AM207" s="82">
        <v>0</v>
      </c>
      <c r="AN207" s="82">
        <v>0</v>
      </c>
      <c r="AO207" s="84">
        <f>SUM(P207:AN207)</f>
        <v>2214</v>
      </c>
      <c r="AP207" s="85"/>
    </row>
    <row r="208" spans="1:42" ht="14.25" customHeight="1">
      <c r="A208" s="70">
        <v>45659</v>
      </c>
      <c r="B208" s="86" t="s">
        <v>26</v>
      </c>
      <c r="C208" s="72" t="str">
        <f>D208&amp;"-"&amp;M208</f>
        <v>N03NB0408-810</v>
      </c>
      <c r="D208" s="73" t="s">
        <v>258</v>
      </c>
      <c r="E208" s="74" t="s">
        <v>257</v>
      </c>
      <c r="F208" s="74" t="s">
        <v>25</v>
      </c>
      <c r="G208" s="75">
        <v>45737</v>
      </c>
      <c r="H208" s="76">
        <v>45702</v>
      </c>
      <c r="I208" s="77">
        <v>45727</v>
      </c>
      <c r="J208" s="78">
        <v>45719</v>
      </c>
      <c r="K208" s="87">
        <f>+I208-G208</f>
        <v>-10</v>
      </c>
      <c r="L208" s="87">
        <f>+J208-G208</f>
        <v>-18</v>
      </c>
      <c r="M208" s="80">
        <v>810</v>
      </c>
      <c r="N208" s="81">
        <v>810</v>
      </c>
      <c r="O208" s="79" t="s">
        <v>18</v>
      </c>
      <c r="P208" s="82">
        <v>60</v>
      </c>
      <c r="Q208" s="82">
        <v>120</v>
      </c>
      <c r="R208" s="83">
        <v>66</v>
      </c>
      <c r="S208" s="83">
        <v>120</v>
      </c>
      <c r="T208" s="83">
        <v>66</v>
      </c>
      <c r="U208" s="83">
        <v>60</v>
      </c>
      <c r="V208" s="83">
        <v>42</v>
      </c>
      <c r="W208" s="83">
        <v>72</v>
      </c>
      <c r="X208" s="83">
        <v>42</v>
      </c>
      <c r="Y208" s="83">
        <v>72</v>
      </c>
      <c r="Z208" s="83">
        <v>36</v>
      </c>
      <c r="AA208" s="83">
        <v>36</v>
      </c>
      <c r="AB208" s="83">
        <v>18</v>
      </c>
      <c r="AC208" s="83">
        <v>0</v>
      </c>
      <c r="AD208" s="83">
        <v>0</v>
      </c>
      <c r="AE208" s="83">
        <v>0</v>
      </c>
      <c r="AF208" s="83">
        <v>0</v>
      </c>
      <c r="AG208" s="83">
        <v>0</v>
      </c>
      <c r="AH208" s="83">
        <v>0</v>
      </c>
      <c r="AI208" s="83">
        <v>0</v>
      </c>
      <c r="AJ208" s="82">
        <v>0</v>
      </c>
      <c r="AK208" s="92">
        <v>0</v>
      </c>
      <c r="AL208" s="82">
        <v>0</v>
      </c>
      <c r="AM208" s="82">
        <v>0</v>
      </c>
      <c r="AN208" s="82">
        <v>0</v>
      </c>
      <c r="AO208" s="84">
        <f>SUM(P208:AN208)</f>
        <v>810</v>
      </c>
      <c r="AP208" s="85"/>
    </row>
    <row r="209" spans="1:42" ht="14.25" customHeight="1">
      <c r="A209" s="70">
        <v>45664</v>
      </c>
      <c r="B209" s="71" t="s">
        <v>15</v>
      </c>
      <c r="C209" s="72" t="str">
        <f>D209&amp;"-"&amp;M209</f>
        <v>H028058-144</v>
      </c>
      <c r="D209" s="73" t="s">
        <v>259</v>
      </c>
      <c r="E209" s="74" t="s">
        <v>16</v>
      </c>
      <c r="F209" s="74" t="s">
        <v>17</v>
      </c>
      <c r="G209" s="75">
        <v>45737</v>
      </c>
      <c r="H209" s="76">
        <f>+G209-21</f>
        <v>45716</v>
      </c>
      <c r="I209" s="77">
        <v>45727</v>
      </c>
      <c r="J209" s="78">
        <v>45719</v>
      </c>
      <c r="K209" s="87">
        <f>+I209-G209</f>
        <v>-10</v>
      </c>
      <c r="L209" s="87">
        <f>+J209-G209</f>
        <v>-18</v>
      </c>
      <c r="M209" s="80">
        <v>144</v>
      </c>
      <c r="N209" s="81">
        <v>144</v>
      </c>
      <c r="O209" s="79" t="s">
        <v>18</v>
      </c>
      <c r="P209" s="82">
        <v>0</v>
      </c>
      <c r="Q209" s="82">
        <v>18</v>
      </c>
      <c r="R209" s="83">
        <v>0</v>
      </c>
      <c r="S209" s="83">
        <v>24</v>
      </c>
      <c r="T209" s="83">
        <v>0</v>
      </c>
      <c r="U209" s="83">
        <v>36</v>
      </c>
      <c r="V209" s="83">
        <v>0</v>
      </c>
      <c r="W209" s="83">
        <v>30</v>
      </c>
      <c r="X209" s="83">
        <v>0</v>
      </c>
      <c r="Y209" s="83">
        <v>12</v>
      </c>
      <c r="Z209" s="83">
        <v>0</v>
      </c>
      <c r="AA209" s="83">
        <v>12</v>
      </c>
      <c r="AB209" s="83">
        <v>0</v>
      </c>
      <c r="AC209" s="83">
        <v>12</v>
      </c>
      <c r="AD209" s="83">
        <v>0</v>
      </c>
      <c r="AE209" s="83">
        <v>0</v>
      </c>
      <c r="AF209" s="83">
        <v>0</v>
      </c>
      <c r="AG209" s="83">
        <v>0</v>
      </c>
      <c r="AH209" s="83">
        <v>0</v>
      </c>
      <c r="AI209" s="83">
        <v>0</v>
      </c>
      <c r="AJ209" s="82">
        <v>0</v>
      </c>
      <c r="AK209" s="92">
        <v>0</v>
      </c>
      <c r="AL209" s="82">
        <v>0</v>
      </c>
      <c r="AM209" s="82">
        <v>0</v>
      </c>
      <c r="AN209" s="82">
        <v>0</v>
      </c>
      <c r="AO209" s="84">
        <f>SUM(P209:AN209)</f>
        <v>144</v>
      </c>
      <c r="AP209" s="85"/>
    </row>
    <row r="210" spans="1:42" ht="14.25" customHeight="1">
      <c r="A210" s="70">
        <v>45664</v>
      </c>
      <c r="B210" s="71" t="s">
        <v>15</v>
      </c>
      <c r="C210" s="72" t="str">
        <f>D210&amp;"-"&amp;M210</f>
        <v>H028059-144</v>
      </c>
      <c r="D210" s="73" t="s">
        <v>260</v>
      </c>
      <c r="E210" s="74" t="s">
        <v>28</v>
      </c>
      <c r="F210" s="74" t="s">
        <v>29</v>
      </c>
      <c r="G210" s="75">
        <v>45737</v>
      </c>
      <c r="H210" s="76">
        <f>+G210-21</f>
        <v>45716</v>
      </c>
      <c r="I210" s="77">
        <v>45727</v>
      </c>
      <c r="J210" s="78">
        <v>45719</v>
      </c>
      <c r="K210" s="87">
        <f>+I210-G210</f>
        <v>-10</v>
      </c>
      <c r="L210" s="87">
        <f>+J210-G210</f>
        <v>-18</v>
      </c>
      <c r="M210" s="80">
        <v>144</v>
      </c>
      <c r="N210" s="81">
        <v>144</v>
      </c>
      <c r="O210" s="79" t="s">
        <v>18</v>
      </c>
      <c r="P210" s="82">
        <v>0</v>
      </c>
      <c r="Q210" s="82">
        <v>12</v>
      </c>
      <c r="R210" s="83">
        <v>0</v>
      </c>
      <c r="S210" s="83">
        <v>24</v>
      </c>
      <c r="T210" s="83">
        <v>0</v>
      </c>
      <c r="U210" s="83">
        <v>36</v>
      </c>
      <c r="V210" s="83">
        <v>0</v>
      </c>
      <c r="W210" s="83">
        <v>36</v>
      </c>
      <c r="X210" s="83">
        <v>0</v>
      </c>
      <c r="Y210" s="83">
        <v>24</v>
      </c>
      <c r="Z210" s="83">
        <v>0</v>
      </c>
      <c r="AA210" s="83">
        <v>12</v>
      </c>
      <c r="AB210" s="83">
        <v>0</v>
      </c>
      <c r="AC210" s="83">
        <v>0</v>
      </c>
      <c r="AD210" s="83">
        <v>0</v>
      </c>
      <c r="AE210" s="83">
        <v>0</v>
      </c>
      <c r="AF210" s="83">
        <v>0</v>
      </c>
      <c r="AG210" s="83">
        <v>0</v>
      </c>
      <c r="AH210" s="83">
        <v>0</v>
      </c>
      <c r="AI210" s="83">
        <v>0</v>
      </c>
      <c r="AJ210" s="82">
        <v>0</v>
      </c>
      <c r="AK210" s="92">
        <v>0</v>
      </c>
      <c r="AL210" s="82">
        <v>0</v>
      </c>
      <c r="AM210" s="82">
        <v>0</v>
      </c>
      <c r="AN210" s="82">
        <v>0</v>
      </c>
      <c r="AO210" s="84">
        <f>SUM(P210:AN210)</f>
        <v>144</v>
      </c>
      <c r="AP210" s="85"/>
    </row>
    <row r="211" spans="1:42" ht="14.25" customHeight="1">
      <c r="A211" s="70">
        <v>45664</v>
      </c>
      <c r="B211" s="71" t="s">
        <v>15</v>
      </c>
      <c r="C211" s="72" t="str">
        <f>D211&amp;"-"&amp;M211</f>
        <v>H028057-150</v>
      </c>
      <c r="D211" s="73" t="s">
        <v>261</v>
      </c>
      <c r="E211" s="74" t="s">
        <v>48</v>
      </c>
      <c r="F211" s="74" t="s">
        <v>29</v>
      </c>
      <c r="G211" s="75">
        <v>45737</v>
      </c>
      <c r="H211" s="76">
        <f>+G211-21</f>
        <v>45716</v>
      </c>
      <c r="I211" s="77">
        <v>45727</v>
      </c>
      <c r="J211" s="78">
        <v>45719</v>
      </c>
      <c r="K211" s="87">
        <f>+I211-G211</f>
        <v>-10</v>
      </c>
      <c r="L211" s="87">
        <f>+J211-G211</f>
        <v>-18</v>
      </c>
      <c r="M211" s="80">
        <v>150</v>
      </c>
      <c r="N211" s="81">
        <v>150</v>
      </c>
      <c r="O211" s="79" t="s">
        <v>18</v>
      </c>
      <c r="P211" s="82">
        <v>0</v>
      </c>
      <c r="Q211" s="82">
        <v>18</v>
      </c>
      <c r="R211" s="83">
        <v>0</v>
      </c>
      <c r="S211" s="83">
        <v>24</v>
      </c>
      <c r="T211" s="83">
        <v>0</v>
      </c>
      <c r="U211" s="83">
        <v>36</v>
      </c>
      <c r="V211" s="83">
        <v>0</v>
      </c>
      <c r="W211" s="83">
        <v>30</v>
      </c>
      <c r="X211" s="83">
        <v>0</v>
      </c>
      <c r="Y211" s="83">
        <v>24</v>
      </c>
      <c r="Z211" s="83">
        <v>0</v>
      </c>
      <c r="AA211" s="83">
        <v>12</v>
      </c>
      <c r="AB211" s="83">
        <v>0</v>
      </c>
      <c r="AC211" s="83">
        <v>6</v>
      </c>
      <c r="AD211" s="83">
        <v>0</v>
      </c>
      <c r="AE211" s="83">
        <v>0</v>
      </c>
      <c r="AF211" s="83">
        <v>0</v>
      </c>
      <c r="AG211" s="83">
        <v>0</v>
      </c>
      <c r="AH211" s="83">
        <v>0</v>
      </c>
      <c r="AI211" s="83">
        <v>0</v>
      </c>
      <c r="AJ211" s="82">
        <v>0</v>
      </c>
      <c r="AK211" s="92">
        <v>0</v>
      </c>
      <c r="AL211" s="82">
        <v>0</v>
      </c>
      <c r="AM211" s="82">
        <v>0</v>
      </c>
      <c r="AN211" s="82">
        <v>0</v>
      </c>
      <c r="AO211" s="84">
        <f>SUM(P211:AN211)</f>
        <v>150</v>
      </c>
      <c r="AP211" s="85"/>
    </row>
    <row r="212" spans="1:42" ht="14.25" customHeight="1">
      <c r="A212" s="70">
        <v>45664</v>
      </c>
      <c r="B212" s="71" t="s">
        <v>15</v>
      </c>
      <c r="C212" s="72" t="str">
        <f>D212&amp;"-"&amp;M212</f>
        <v>H028060-516</v>
      </c>
      <c r="D212" s="73" t="s">
        <v>262</v>
      </c>
      <c r="E212" s="74" t="s">
        <v>48</v>
      </c>
      <c r="F212" s="74" t="s">
        <v>29</v>
      </c>
      <c r="G212" s="75">
        <v>45737</v>
      </c>
      <c r="H212" s="76">
        <f>+G212-21</f>
        <v>45716</v>
      </c>
      <c r="I212" s="77">
        <v>45727</v>
      </c>
      <c r="J212" s="78">
        <v>45719</v>
      </c>
      <c r="K212" s="87">
        <f>+I212-G212</f>
        <v>-10</v>
      </c>
      <c r="L212" s="87">
        <f>+J212-G212</f>
        <v>-18</v>
      </c>
      <c r="M212" s="80">
        <v>516</v>
      </c>
      <c r="N212" s="81">
        <v>516</v>
      </c>
      <c r="O212" s="79" t="s">
        <v>18</v>
      </c>
      <c r="P212" s="82">
        <v>24</v>
      </c>
      <c r="Q212" s="82">
        <v>24</v>
      </c>
      <c r="R212" s="83">
        <v>42</v>
      </c>
      <c r="S212" s="83">
        <v>60</v>
      </c>
      <c r="T212" s="83">
        <v>60</v>
      </c>
      <c r="U212" s="83">
        <v>42</v>
      </c>
      <c r="V212" s="83">
        <v>42</v>
      </c>
      <c r="W212" s="83">
        <v>42</v>
      </c>
      <c r="X212" s="83">
        <v>42</v>
      </c>
      <c r="Y212" s="83">
        <v>42</v>
      </c>
      <c r="Z212" s="83">
        <v>24</v>
      </c>
      <c r="AA212" s="83">
        <v>24</v>
      </c>
      <c r="AB212" s="83">
        <v>24</v>
      </c>
      <c r="AC212" s="83">
        <v>0</v>
      </c>
      <c r="AD212" s="83">
        <v>24</v>
      </c>
      <c r="AE212" s="83">
        <v>0</v>
      </c>
      <c r="AF212" s="83">
        <v>0</v>
      </c>
      <c r="AG212" s="83">
        <v>0</v>
      </c>
      <c r="AH212" s="83">
        <v>0</v>
      </c>
      <c r="AI212" s="83">
        <v>0</v>
      </c>
      <c r="AJ212" s="82">
        <v>0</v>
      </c>
      <c r="AK212" s="92">
        <v>0</v>
      </c>
      <c r="AL212" s="82">
        <v>0</v>
      </c>
      <c r="AM212" s="82">
        <v>0</v>
      </c>
      <c r="AN212" s="82">
        <v>0</v>
      </c>
      <c r="AO212" s="84">
        <f>SUM(P212:AN212)</f>
        <v>516</v>
      </c>
      <c r="AP212" s="85"/>
    </row>
    <row r="213" spans="1:42" ht="14.25" customHeight="1">
      <c r="A213" s="70">
        <v>45664</v>
      </c>
      <c r="B213" s="71" t="s">
        <v>15</v>
      </c>
      <c r="C213" s="72" t="str">
        <f>D213&amp;"-"&amp;M213</f>
        <v>H028061-576</v>
      </c>
      <c r="D213" s="73" t="s">
        <v>263</v>
      </c>
      <c r="E213" s="74" t="s">
        <v>16</v>
      </c>
      <c r="F213" s="74" t="s">
        <v>17</v>
      </c>
      <c r="G213" s="75">
        <v>45737</v>
      </c>
      <c r="H213" s="76">
        <f>+G213-21</f>
        <v>45716</v>
      </c>
      <c r="I213" s="77">
        <v>45727</v>
      </c>
      <c r="J213" s="78">
        <v>45719</v>
      </c>
      <c r="K213" s="87">
        <f>+I213-G213</f>
        <v>-10</v>
      </c>
      <c r="L213" s="87">
        <f>+J213-G213</f>
        <v>-18</v>
      </c>
      <c r="M213" s="80">
        <v>576</v>
      </c>
      <c r="N213" s="81">
        <v>576</v>
      </c>
      <c r="O213" s="79" t="s">
        <v>18</v>
      </c>
      <c r="P213" s="82">
        <v>24</v>
      </c>
      <c r="Q213" s="82">
        <v>24</v>
      </c>
      <c r="R213" s="83">
        <v>48</v>
      </c>
      <c r="S213" s="83">
        <v>72</v>
      </c>
      <c r="T213" s="83">
        <v>72</v>
      </c>
      <c r="U213" s="83">
        <v>48</v>
      </c>
      <c r="V213" s="83">
        <v>48</v>
      </c>
      <c r="W213" s="83">
        <v>48</v>
      </c>
      <c r="X213" s="83">
        <v>48</v>
      </c>
      <c r="Y213" s="83">
        <v>48</v>
      </c>
      <c r="Z213" s="83">
        <v>24</v>
      </c>
      <c r="AA213" s="83">
        <v>24</v>
      </c>
      <c r="AB213" s="83">
        <v>24</v>
      </c>
      <c r="AC213" s="83">
        <v>0</v>
      </c>
      <c r="AD213" s="83">
        <v>24</v>
      </c>
      <c r="AE213" s="83">
        <v>0</v>
      </c>
      <c r="AF213" s="83">
        <v>0</v>
      </c>
      <c r="AG213" s="83">
        <v>0</v>
      </c>
      <c r="AH213" s="83">
        <v>0</v>
      </c>
      <c r="AI213" s="83">
        <v>0</v>
      </c>
      <c r="AJ213" s="82">
        <v>0</v>
      </c>
      <c r="AK213" s="92">
        <v>0</v>
      </c>
      <c r="AL213" s="82">
        <v>0</v>
      </c>
      <c r="AM213" s="82">
        <v>0</v>
      </c>
      <c r="AN213" s="82">
        <v>0</v>
      </c>
      <c r="AO213" s="84">
        <f>SUM(P213:AN213)</f>
        <v>576</v>
      </c>
      <c r="AP213" s="85"/>
    </row>
    <row r="214" spans="1:42" ht="14.25" customHeight="1">
      <c r="A214" s="211">
        <v>45681</v>
      </c>
      <c r="B214" s="404" t="s">
        <v>15</v>
      </c>
      <c r="C214" s="388" t="str">
        <f>D214&amp;"-"&amp;M214</f>
        <v>U027814-1800</v>
      </c>
      <c r="D214" s="389" t="s">
        <v>401</v>
      </c>
      <c r="E214" s="390" t="s">
        <v>16</v>
      </c>
      <c r="F214" s="390" t="s">
        <v>17</v>
      </c>
      <c r="G214" s="391">
        <v>45737</v>
      </c>
      <c r="H214" s="392">
        <v>45687</v>
      </c>
      <c r="I214" s="393"/>
      <c r="J214" s="394">
        <v>45720</v>
      </c>
      <c r="K214" s="224"/>
      <c r="L214" s="224">
        <f>+J214-G214</f>
        <v>-17</v>
      </c>
      <c r="M214" s="395">
        <v>1800</v>
      </c>
      <c r="N214" s="396">
        <v>1800</v>
      </c>
      <c r="O214" s="224" t="s">
        <v>18</v>
      </c>
      <c r="P214" s="397"/>
      <c r="Q214" s="397"/>
      <c r="R214" s="398"/>
      <c r="S214" s="398"/>
      <c r="T214" s="398"/>
      <c r="U214" s="398"/>
      <c r="V214" s="398"/>
      <c r="W214" s="398"/>
      <c r="X214" s="398">
        <v>200</v>
      </c>
      <c r="Y214" s="398">
        <v>200</v>
      </c>
      <c r="Z214" s="398">
        <v>400</v>
      </c>
      <c r="AA214" s="398">
        <v>200</v>
      </c>
      <c r="AB214" s="398">
        <v>200</v>
      </c>
      <c r="AC214" s="398">
        <v>200</v>
      </c>
      <c r="AD214" s="398">
        <v>200</v>
      </c>
      <c r="AE214" s="398">
        <v>200</v>
      </c>
      <c r="AF214" s="398"/>
      <c r="AG214" s="398"/>
      <c r="AH214" s="398"/>
      <c r="AI214" s="398"/>
      <c r="AJ214" s="397"/>
      <c r="AK214" s="399"/>
      <c r="AL214" s="397"/>
      <c r="AM214" s="397"/>
      <c r="AN214" s="397"/>
      <c r="AO214" s="400">
        <f>SUM(P214:AN214)</f>
        <v>1800</v>
      </c>
      <c r="AP214" s="306"/>
    </row>
    <row r="215" spans="1:42" ht="14.25" customHeight="1">
      <c r="A215" s="211">
        <v>45681</v>
      </c>
      <c r="B215" s="404" t="s">
        <v>15</v>
      </c>
      <c r="C215" s="388" t="str">
        <f>D215&amp;"-"&amp;M215</f>
        <v>U027807-1806</v>
      </c>
      <c r="D215" s="389" t="s">
        <v>402</v>
      </c>
      <c r="E215" s="390" t="s">
        <v>338</v>
      </c>
      <c r="F215" s="390" t="s">
        <v>339</v>
      </c>
      <c r="G215" s="391">
        <v>45737</v>
      </c>
      <c r="H215" s="392">
        <v>45716</v>
      </c>
      <c r="I215" s="393"/>
      <c r="J215" s="394">
        <v>45720</v>
      </c>
      <c r="K215" s="224"/>
      <c r="L215" s="224">
        <f>+J215-G215</f>
        <v>-17</v>
      </c>
      <c r="M215" s="395">
        <v>1806</v>
      </c>
      <c r="N215" s="396">
        <v>1806</v>
      </c>
      <c r="O215" s="224" t="s">
        <v>18</v>
      </c>
      <c r="P215" s="397"/>
      <c r="Q215" s="397"/>
      <c r="R215" s="398"/>
      <c r="S215" s="398"/>
      <c r="T215" s="398"/>
      <c r="U215" s="398"/>
      <c r="V215" s="398"/>
      <c r="W215" s="398"/>
      <c r="X215" s="398">
        <v>174</v>
      </c>
      <c r="Y215" s="398">
        <v>144</v>
      </c>
      <c r="Z215" s="398">
        <v>264</v>
      </c>
      <c r="AA215" s="398">
        <v>222</v>
      </c>
      <c r="AB215" s="398">
        <v>228</v>
      </c>
      <c r="AC215" s="398">
        <v>216</v>
      </c>
      <c r="AD215" s="398">
        <v>204</v>
      </c>
      <c r="AE215" s="398">
        <v>108</v>
      </c>
      <c r="AF215" s="398">
        <v>150</v>
      </c>
      <c r="AG215" s="398"/>
      <c r="AH215" s="398">
        <v>84</v>
      </c>
      <c r="AI215" s="398"/>
      <c r="AJ215" s="397">
        <v>12</v>
      </c>
      <c r="AK215" s="399"/>
      <c r="AL215" s="397"/>
      <c r="AM215" s="397"/>
      <c r="AN215" s="397"/>
      <c r="AO215" s="400">
        <f>SUM(P215:AN215)</f>
        <v>1806</v>
      </c>
      <c r="AP215" s="306"/>
    </row>
    <row r="216" spans="1:42" ht="14.25" customHeight="1">
      <c r="A216" s="211">
        <v>45681</v>
      </c>
      <c r="B216" s="404" t="s">
        <v>15</v>
      </c>
      <c r="C216" s="388" t="str">
        <f>D216&amp;"-"&amp;M216</f>
        <v>U027818-1794</v>
      </c>
      <c r="D216" s="389" t="s">
        <v>403</v>
      </c>
      <c r="E216" s="390" t="s">
        <v>338</v>
      </c>
      <c r="F216" s="390" t="s">
        <v>339</v>
      </c>
      <c r="G216" s="391">
        <v>45737</v>
      </c>
      <c r="H216" s="392">
        <v>45716</v>
      </c>
      <c r="I216" s="393"/>
      <c r="J216" s="394">
        <v>45720</v>
      </c>
      <c r="K216" s="224"/>
      <c r="L216" s="224">
        <f>+J216-G216</f>
        <v>-17</v>
      </c>
      <c r="M216" s="395">
        <v>1794</v>
      </c>
      <c r="N216" s="396">
        <v>1794</v>
      </c>
      <c r="O216" s="224" t="s">
        <v>18</v>
      </c>
      <c r="P216" s="397"/>
      <c r="Q216" s="397"/>
      <c r="R216" s="398"/>
      <c r="S216" s="398"/>
      <c r="T216" s="398"/>
      <c r="U216" s="398"/>
      <c r="V216" s="398"/>
      <c r="W216" s="398"/>
      <c r="X216" s="398">
        <v>174</v>
      </c>
      <c r="Y216" s="398">
        <v>144</v>
      </c>
      <c r="Z216" s="398">
        <v>264</v>
      </c>
      <c r="AA216" s="398">
        <v>222</v>
      </c>
      <c r="AB216" s="398">
        <v>228</v>
      </c>
      <c r="AC216" s="398">
        <v>210</v>
      </c>
      <c r="AD216" s="398">
        <v>210</v>
      </c>
      <c r="AE216" s="398">
        <v>108</v>
      </c>
      <c r="AF216" s="398">
        <v>150</v>
      </c>
      <c r="AG216" s="398"/>
      <c r="AH216" s="398">
        <v>84</v>
      </c>
      <c r="AI216" s="398"/>
      <c r="AJ216" s="397"/>
      <c r="AK216" s="399"/>
      <c r="AL216" s="397"/>
      <c r="AM216" s="397"/>
      <c r="AN216" s="397"/>
      <c r="AO216" s="400">
        <f>SUM(P216:AN216)</f>
        <v>1794</v>
      </c>
      <c r="AP216" s="306"/>
    </row>
    <row r="217" spans="1:42" ht="14.25" customHeight="1">
      <c r="A217" s="211">
        <v>45681</v>
      </c>
      <c r="B217" s="404" t="s">
        <v>15</v>
      </c>
      <c r="C217" s="388" t="str">
        <f>D217&amp;"-"&amp;M217</f>
        <v>7795460-264</v>
      </c>
      <c r="D217" s="389" t="s">
        <v>404</v>
      </c>
      <c r="E217" s="390" t="s">
        <v>338</v>
      </c>
      <c r="F217" s="390" t="s">
        <v>339</v>
      </c>
      <c r="G217" s="391">
        <v>45737</v>
      </c>
      <c r="H217" s="392">
        <v>45716</v>
      </c>
      <c r="I217" s="393"/>
      <c r="J217" s="394">
        <v>45720</v>
      </c>
      <c r="K217" s="224"/>
      <c r="L217" s="224">
        <f>+J217-G217</f>
        <v>-17</v>
      </c>
      <c r="M217" s="395">
        <v>264</v>
      </c>
      <c r="N217" s="396">
        <v>264</v>
      </c>
      <c r="O217" s="224" t="s">
        <v>18</v>
      </c>
      <c r="P217" s="397">
        <v>12</v>
      </c>
      <c r="Q217" s="397">
        <v>30</v>
      </c>
      <c r="R217" s="398">
        <v>30</v>
      </c>
      <c r="S217" s="398">
        <v>42</v>
      </c>
      <c r="T217" s="398">
        <v>36</v>
      </c>
      <c r="U217" s="398">
        <v>36</v>
      </c>
      <c r="V217" s="398">
        <v>12</v>
      </c>
      <c r="W217" s="398">
        <v>18</v>
      </c>
      <c r="X217" s="398">
        <v>6</v>
      </c>
      <c r="Y217" s="398"/>
      <c r="Z217" s="398"/>
      <c r="AA217" s="398">
        <v>6</v>
      </c>
      <c r="AB217" s="398"/>
      <c r="AC217" s="398">
        <v>6</v>
      </c>
      <c r="AD217" s="398">
        <v>6</v>
      </c>
      <c r="AE217" s="398">
        <v>12</v>
      </c>
      <c r="AF217" s="398"/>
      <c r="AG217" s="398">
        <v>6</v>
      </c>
      <c r="AH217" s="398">
        <v>6</v>
      </c>
      <c r="AI217" s="398"/>
      <c r="AJ217" s="397"/>
      <c r="AK217" s="399"/>
      <c r="AL217" s="397"/>
      <c r="AM217" s="397"/>
      <c r="AN217" s="397"/>
      <c r="AO217" s="400">
        <f>SUM(P217:AN217)</f>
        <v>264</v>
      </c>
      <c r="AP217" s="306"/>
    </row>
    <row r="218" spans="1:42" ht="14.25" customHeight="1">
      <c r="A218" s="211">
        <v>45681</v>
      </c>
      <c r="B218" s="404" t="s">
        <v>15</v>
      </c>
      <c r="C218" s="388" t="str">
        <f>D218&amp;"-"&amp;M218</f>
        <v>7794804-1110</v>
      </c>
      <c r="D218" s="389" t="s">
        <v>405</v>
      </c>
      <c r="E218" s="390" t="s">
        <v>338</v>
      </c>
      <c r="F218" s="390" t="s">
        <v>339</v>
      </c>
      <c r="G218" s="391">
        <v>45737</v>
      </c>
      <c r="H218" s="392">
        <v>45716</v>
      </c>
      <c r="I218" s="393"/>
      <c r="J218" s="394">
        <v>45720</v>
      </c>
      <c r="K218" s="224"/>
      <c r="L218" s="224">
        <f>+J218-G218</f>
        <v>-17</v>
      </c>
      <c r="M218" s="395">
        <v>1110</v>
      </c>
      <c r="N218" s="396">
        <v>1110</v>
      </c>
      <c r="O218" s="224" t="s">
        <v>18</v>
      </c>
      <c r="P218" s="397">
        <v>12</v>
      </c>
      <c r="Q218" s="397">
        <v>30</v>
      </c>
      <c r="R218" s="398">
        <v>30</v>
      </c>
      <c r="S218" s="398">
        <v>66</v>
      </c>
      <c r="T218" s="398">
        <v>42</v>
      </c>
      <c r="U218" s="398">
        <v>78</v>
      </c>
      <c r="V218" s="398">
        <v>48</v>
      </c>
      <c r="W218" s="398">
        <v>36</v>
      </c>
      <c r="X218" s="398">
        <v>78</v>
      </c>
      <c r="Y218" s="398">
        <v>126</v>
      </c>
      <c r="Z218" s="398">
        <v>72</v>
      </c>
      <c r="AA218" s="398">
        <v>162</v>
      </c>
      <c r="AB218" s="398">
        <v>144</v>
      </c>
      <c r="AC218" s="398">
        <v>66</v>
      </c>
      <c r="AD218" s="398">
        <v>66</v>
      </c>
      <c r="AE218" s="398">
        <v>18</v>
      </c>
      <c r="AF218" s="398">
        <v>30</v>
      </c>
      <c r="AG218" s="398"/>
      <c r="AH218" s="398">
        <v>6</v>
      </c>
      <c r="AI218" s="398"/>
      <c r="AJ218" s="397"/>
      <c r="AK218" s="399"/>
      <c r="AL218" s="397"/>
      <c r="AM218" s="397"/>
      <c r="AN218" s="397"/>
      <c r="AO218" s="400">
        <f>SUM(P218:AN218)</f>
        <v>1110</v>
      </c>
      <c r="AP218" s="306"/>
    </row>
    <row r="219" spans="1:42" ht="14.25" customHeight="1">
      <c r="A219" s="211">
        <v>45681</v>
      </c>
      <c r="B219" s="404" t="s">
        <v>15</v>
      </c>
      <c r="C219" s="388" t="str">
        <f>D219&amp;"-"&amp;M219</f>
        <v>7794970-984</v>
      </c>
      <c r="D219" s="389" t="s">
        <v>406</v>
      </c>
      <c r="E219" s="390" t="s">
        <v>338</v>
      </c>
      <c r="F219" s="390" t="s">
        <v>339</v>
      </c>
      <c r="G219" s="391">
        <v>45737</v>
      </c>
      <c r="H219" s="392">
        <v>45716</v>
      </c>
      <c r="I219" s="393"/>
      <c r="J219" s="394">
        <v>45720</v>
      </c>
      <c r="K219" s="224"/>
      <c r="L219" s="224">
        <f>+J219-G219</f>
        <v>-17</v>
      </c>
      <c r="M219" s="395">
        <v>984</v>
      </c>
      <c r="N219" s="396">
        <v>984</v>
      </c>
      <c r="O219" s="224" t="s">
        <v>18</v>
      </c>
      <c r="P219" s="397">
        <v>18</v>
      </c>
      <c r="Q219" s="397">
        <v>24</v>
      </c>
      <c r="R219" s="398">
        <v>18</v>
      </c>
      <c r="S219" s="398">
        <v>36</v>
      </c>
      <c r="T219" s="398">
        <v>36</v>
      </c>
      <c r="U219" s="398">
        <v>36</v>
      </c>
      <c r="V219" s="398">
        <v>48</v>
      </c>
      <c r="W219" s="398">
        <v>66</v>
      </c>
      <c r="X219" s="398">
        <v>96</v>
      </c>
      <c r="Y219" s="398">
        <v>108</v>
      </c>
      <c r="Z219" s="398">
        <v>108</v>
      </c>
      <c r="AA219" s="398">
        <v>126</v>
      </c>
      <c r="AB219" s="398">
        <v>108</v>
      </c>
      <c r="AC219" s="398">
        <v>54</v>
      </c>
      <c r="AD219" s="398">
        <v>66</v>
      </c>
      <c r="AE219" s="398">
        <v>12</v>
      </c>
      <c r="AF219" s="398">
        <v>24</v>
      </c>
      <c r="AG219" s="398"/>
      <c r="AH219" s="398"/>
      <c r="AI219" s="398"/>
      <c r="AJ219" s="397"/>
      <c r="AK219" s="399"/>
      <c r="AL219" s="397"/>
      <c r="AM219" s="397"/>
      <c r="AN219" s="397"/>
      <c r="AO219" s="400">
        <f>SUM(P219:AN219)</f>
        <v>984</v>
      </c>
      <c r="AP219" s="306"/>
    </row>
    <row r="220" spans="1:42" ht="14.25" customHeight="1">
      <c r="A220" s="211">
        <v>45681</v>
      </c>
      <c r="B220" s="404" t="s">
        <v>15</v>
      </c>
      <c r="C220" s="388" t="str">
        <f>D220&amp;"-"&amp;M220</f>
        <v>7794342-708</v>
      </c>
      <c r="D220" s="389" t="s">
        <v>407</v>
      </c>
      <c r="E220" s="390" t="s">
        <v>338</v>
      </c>
      <c r="F220" s="390" t="s">
        <v>339</v>
      </c>
      <c r="G220" s="391">
        <v>45737</v>
      </c>
      <c r="H220" s="392">
        <v>45716</v>
      </c>
      <c r="I220" s="393"/>
      <c r="J220" s="394">
        <v>45720</v>
      </c>
      <c r="K220" s="224"/>
      <c r="L220" s="224">
        <f>+J220-G220</f>
        <v>-17</v>
      </c>
      <c r="M220" s="395">
        <v>708</v>
      </c>
      <c r="N220" s="396">
        <v>708</v>
      </c>
      <c r="O220" s="224" t="s">
        <v>18</v>
      </c>
      <c r="P220" s="397">
        <v>6</v>
      </c>
      <c r="Q220" s="397">
        <v>24</v>
      </c>
      <c r="R220" s="398">
        <v>30</v>
      </c>
      <c r="S220" s="398">
        <v>54</v>
      </c>
      <c r="T220" s="398">
        <v>60</v>
      </c>
      <c r="U220" s="398">
        <v>66</v>
      </c>
      <c r="V220" s="398">
        <v>48</v>
      </c>
      <c r="W220" s="398">
        <v>36</v>
      </c>
      <c r="X220" s="398">
        <v>30</v>
      </c>
      <c r="Y220" s="398">
        <v>42</v>
      </c>
      <c r="Z220" s="398">
        <v>54</v>
      </c>
      <c r="AA220" s="398">
        <v>66</v>
      </c>
      <c r="AB220" s="398">
        <v>48</v>
      </c>
      <c r="AC220" s="398">
        <v>36</v>
      </c>
      <c r="AD220" s="398">
        <v>30</v>
      </c>
      <c r="AE220" s="398">
        <v>30</v>
      </c>
      <c r="AF220" s="398">
        <v>24</v>
      </c>
      <c r="AG220" s="398">
        <v>12</v>
      </c>
      <c r="AH220" s="398">
        <v>12</v>
      </c>
      <c r="AI220" s="398"/>
      <c r="AJ220" s="397"/>
      <c r="AK220" s="399"/>
      <c r="AL220" s="397"/>
      <c r="AM220" s="397"/>
      <c r="AN220" s="397"/>
      <c r="AO220" s="400">
        <f>SUM(P220:AN220)</f>
        <v>708</v>
      </c>
      <c r="AP220" s="306"/>
    </row>
    <row r="221" spans="1:42" ht="14.25" customHeight="1">
      <c r="A221" s="211">
        <v>45681</v>
      </c>
      <c r="B221" s="404" t="s">
        <v>15</v>
      </c>
      <c r="C221" s="388" t="str">
        <f>D221&amp;"-"&amp;M221</f>
        <v>7794378-2838</v>
      </c>
      <c r="D221" s="389" t="s">
        <v>408</v>
      </c>
      <c r="E221" s="390" t="s">
        <v>338</v>
      </c>
      <c r="F221" s="390" t="s">
        <v>339</v>
      </c>
      <c r="G221" s="391">
        <v>45737</v>
      </c>
      <c r="H221" s="392">
        <v>45716</v>
      </c>
      <c r="I221" s="393"/>
      <c r="J221" s="394">
        <v>45720</v>
      </c>
      <c r="K221" s="224"/>
      <c r="L221" s="224">
        <f>+J221-G221</f>
        <v>-17</v>
      </c>
      <c r="M221" s="395">
        <v>2838</v>
      </c>
      <c r="N221" s="396">
        <v>2838</v>
      </c>
      <c r="O221" s="224" t="s">
        <v>18</v>
      </c>
      <c r="P221" s="397">
        <v>30</v>
      </c>
      <c r="Q221" s="397">
        <v>84</v>
      </c>
      <c r="R221" s="398">
        <v>114</v>
      </c>
      <c r="S221" s="398">
        <v>216</v>
      </c>
      <c r="T221" s="398">
        <v>240</v>
      </c>
      <c r="U221" s="398">
        <v>270</v>
      </c>
      <c r="V221" s="398">
        <v>186</v>
      </c>
      <c r="W221" s="398">
        <v>144</v>
      </c>
      <c r="X221" s="398">
        <v>126</v>
      </c>
      <c r="Y221" s="398">
        <v>168</v>
      </c>
      <c r="Z221" s="398">
        <v>216</v>
      </c>
      <c r="AA221" s="398">
        <v>270</v>
      </c>
      <c r="AB221" s="398">
        <v>198</v>
      </c>
      <c r="AC221" s="398">
        <v>144</v>
      </c>
      <c r="AD221" s="398">
        <v>114</v>
      </c>
      <c r="AE221" s="398">
        <v>126</v>
      </c>
      <c r="AF221" s="398">
        <v>84</v>
      </c>
      <c r="AG221" s="398">
        <v>54</v>
      </c>
      <c r="AH221" s="398">
        <v>54</v>
      </c>
      <c r="AI221" s="398"/>
      <c r="AJ221" s="397"/>
      <c r="AK221" s="399"/>
      <c r="AL221" s="397"/>
      <c r="AM221" s="397"/>
      <c r="AN221" s="397"/>
      <c r="AO221" s="400">
        <f>SUM(P221:AN221)</f>
        <v>2838</v>
      </c>
      <c r="AP221" s="306"/>
    </row>
    <row r="222" spans="1:42" ht="14.25" customHeight="1">
      <c r="A222" s="211">
        <v>45681</v>
      </c>
      <c r="B222" s="404" t="s">
        <v>15</v>
      </c>
      <c r="C222" s="388" t="str">
        <f>D222&amp;"-"&amp;M222</f>
        <v>7793234-354</v>
      </c>
      <c r="D222" s="389" t="s">
        <v>409</v>
      </c>
      <c r="E222" s="390" t="s">
        <v>338</v>
      </c>
      <c r="F222" s="390" t="s">
        <v>339</v>
      </c>
      <c r="G222" s="391">
        <v>45737</v>
      </c>
      <c r="H222" s="392">
        <v>45716</v>
      </c>
      <c r="I222" s="393"/>
      <c r="J222" s="394">
        <v>45720</v>
      </c>
      <c r="K222" s="224"/>
      <c r="L222" s="224">
        <f>+J222-G222</f>
        <v>-17</v>
      </c>
      <c r="M222" s="395">
        <v>354</v>
      </c>
      <c r="N222" s="396">
        <v>354</v>
      </c>
      <c r="O222" s="224" t="s">
        <v>18</v>
      </c>
      <c r="P222" s="397">
        <v>6</v>
      </c>
      <c r="Q222" s="397">
        <v>36</v>
      </c>
      <c r="R222" s="398">
        <v>18</v>
      </c>
      <c r="S222" s="398">
        <v>84</v>
      </c>
      <c r="T222" s="398">
        <v>24</v>
      </c>
      <c r="U222" s="398">
        <v>96</v>
      </c>
      <c r="V222" s="398">
        <v>24</v>
      </c>
      <c r="W222" s="398">
        <v>42</v>
      </c>
      <c r="X222" s="398">
        <v>12</v>
      </c>
      <c r="Y222" s="398">
        <v>12</v>
      </c>
      <c r="Z222" s="398"/>
      <c r="AA222" s="398"/>
      <c r="AB222" s="398"/>
      <c r="AC222" s="398"/>
      <c r="AD222" s="398"/>
      <c r="AE222" s="398"/>
      <c r="AF222" s="398"/>
      <c r="AG222" s="398"/>
      <c r="AH222" s="398"/>
      <c r="AI222" s="398"/>
      <c r="AJ222" s="397"/>
      <c r="AK222" s="399"/>
      <c r="AL222" s="397"/>
      <c r="AM222" s="397"/>
      <c r="AN222" s="397"/>
      <c r="AO222" s="400">
        <f>SUM(P222:AN222)</f>
        <v>354</v>
      </c>
      <c r="AP222" s="306"/>
    </row>
    <row r="223" spans="1:42" ht="14.25" customHeight="1">
      <c r="A223" s="70">
        <v>45650</v>
      </c>
      <c r="B223" s="86" t="s">
        <v>26</v>
      </c>
      <c r="C223" s="72" t="str">
        <f>D223&amp;"-"&amp;M223</f>
        <v>N03NB0074-408</v>
      </c>
      <c r="D223" s="73" t="s">
        <v>264</v>
      </c>
      <c r="E223" s="74" t="s">
        <v>216</v>
      </c>
      <c r="F223" s="74" t="s">
        <v>217</v>
      </c>
      <c r="G223" s="75">
        <v>45744</v>
      </c>
      <c r="H223" s="76">
        <v>45714</v>
      </c>
      <c r="I223" s="77">
        <v>45727</v>
      </c>
      <c r="J223" s="78">
        <v>45719</v>
      </c>
      <c r="K223" s="87">
        <f>+I223-G223</f>
        <v>-17</v>
      </c>
      <c r="L223" s="79">
        <f>+J223-G223</f>
        <v>-25</v>
      </c>
      <c r="M223" s="80">
        <v>408</v>
      </c>
      <c r="N223" s="81">
        <v>408</v>
      </c>
      <c r="O223" s="79" t="s">
        <v>18</v>
      </c>
      <c r="P223" s="82">
        <v>0</v>
      </c>
      <c r="Q223" s="82">
        <v>0</v>
      </c>
      <c r="R223" s="83">
        <v>0</v>
      </c>
      <c r="S223" s="83">
        <v>0</v>
      </c>
      <c r="T223" s="83">
        <v>0</v>
      </c>
      <c r="U223" s="83">
        <v>12</v>
      </c>
      <c r="V223" s="83">
        <v>0</v>
      </c>
      <c r="W223" s="83">
        <v>24</v>
      </c>
      <c r="X223" s="83">
        <v>12</v>
      </c>
      <c r="Y223" s="83">
        <v>72</v>
      </c>
      <c r="Z223" s="83">
        <v>24</v>
      </c>
      <c r="AA223" s="83">
        <v>84</v>
      </c>
      <c r="AB223" s="83">
        <v>24</v>
      </c>
      <c r="AC223" s="83">
        <v>96</v>
      </c>
      <c r="AD223" s="83">
        <v>24</v>
      </c>
      <c r="AE223" s="83">
        <v>36</v>
      </c>
      <c r="AF223" s="83">
        <v>0</v>
      </c>
      <c r="AG223" s="83">
        <v>0</v>
      </c>
      <c r="AH223" s="83">
        <v>0</v>
      </c>
      <c r="AI223" s="83">
        <v>0</v>
      </c>
      <c r="AJ223" s="82">
        <v>0</v>
      </c>
      <c r="AK223" s="92">
        <v>0</v>
      </c>
      <c r="AL223" s="82">
        <v>0</v>
      </c>
      <c r="AM223" s="82">
        <v>0</v>
      </c>
      <c r="AN223" s="82">
        <v>0</v>
      </c>
      <c r="AO223" s="84">
        <f>SUM(P223:AN223)</f>
        <v>408</v>
      </c>
      <c r="AP223" s="85"/>
    </row>
    <row r="224" spans="1:42" ht="14.25" customHeight="1">
      <c r="A224" s="70">
        <v>45650</v>
      </c>
      <c r="B224" s="86" t="s">
        <v>26</v>
      </c>
      <c r="C224" s="72" t="str">
        <f>D224&amp;"-"&amp;M224</f>
        <v>N03NB0090-1296</v>
      </c>
      <c r="D224" s="73" t="s">
        <v>265</v>
      </c>
      <c r="E224" s="74" t="s">
        <v>216</v>
      </c>
      <c r="F224" s="74" t="s">
        <v>217</v>
      </c>
      <c r="G224" s="75">
        <v>45744</v>
      </c>
      <c r="H224" s="76">
        <v>45714</v>
      </c>
      <c r="I224" s="77">
        <v>45727</v>
      </c>
      <c r="J224" s="78">
        <v>45720</v>
      </c>
      <c r="K224" s="87">
        <f>+I224-G224</f>
        <v>-17</v>
      </c>
      <c r="L224" s="79">
        <f>+J224-G224</f>
        <v>-24</v>
      </c>
      <c r="M224" s="80">
        <v>1296</v>
      </c>
      <c r="N224" s="81">
        <v>1296</v>
      </c>
      <c r="O224" s="79" t="s">
        <v>18</v>
      </c>
      <c r="P224" s="82">
        <v>0</v>
      </c>
      <c r="Q224" s="82">
        <v>0</v>
      </c>
      <c r="R224" s="83">
        <v>0</v>
      </c>
      <c r="S224" s="83">
        <v>0</v>
      </c>
      <c r="T224" s="83">
        <v>0</v>
      </c>
      <c r="U224" s="83">
        <v>0</v>
      </c>
      <c r="V224" s="83">
        <v>108</v>
      </c>
      <c r="W224" s="83">
        <v>108</v>
      </c>
      <c r="X224" s="83">
        <v>108</v>
      </c>
      <c r="Y224" s="83">
        <v>216</v>
      </c>
      <c r="Z224" s="83">
        <v>216</v>
      </c>
      <c r="AA224" s="83">
        <v>216</v>
      </c>
      <c r="AB224" s="83">
        <v>108</v>
      </c>
      <c r="AC224" s="83">
        <v>108</v>
      </c>
      <c r="AD224" s="83">
        <v>108</v>
      </c>
      <c r="AE224" s="83">
        <v>0</v>
      </c>
      <c r="AF224" s="83">
        <v>0</v>
      </c>
      <c r="AG224" s="83">
        <v>0</v>
      </c>
      <c r="AH224" s="83">
        <v>0</v>
      </c>
      <c r="AI224" s="83">
        <v>0</v>
      </c>
      <c r="AJ224" s="82">
        <v>0</v>
      </c>
      <c r="AK224" s="92">
        <v>0</v>
      </c>
      <c r="AL224" s="82">
        <v>0</v>
      </c>
      <c r="AM224" s="82">
        <v>0</v>
      </c>
      <c r="AN224" s="82">
        <v>0</v>
      </c>
      <c r="AO224" s="84">
        <f>SUM(P224:AN224)</f>
        <v>1296</v>
      </c>
      <c r="AP224" s="85"/>
    </row>
    <row r="225" spans="1:42" ht="14.25" customHeight="1">
      <c r="A225" s="70">
        <v>45650</v>
      </c>
      <c r="B225" s="86" t="s">
        <v>26</v>
      </c>
      <c r="C225" s="72" t="str">
        <f>D225&amp;"-"&amp;M225</f>
        <v>N03NB0083-3606</v>
      </c>
      <c r="D225" s="73" t="s">
        <v>266</v>
      </c>
      <c r="E225" s="74" t="s">
        <v>216</v>
      </c>
      <c r="F225" s="74" t="s">
        <v>217</v>
      </c>
      <c r="G225" s="75">
        <v>45744</v>
      </c>
      <c r="H225" s="76">
        <v>45714</v>
      </c>
      <c r="I225" s="77">
        <v>45727</v>
      </c>
      <c r="J225" s="78">
        <v>45720</v>
      </c>
      <c r="K225" s="87">
        <f>+I225-G225</f>
        <v>-17</v>
      </c>
      <c r="L225" s="79">
        <f>+J225-G225</f>
        <v>-24</v>
      </c>
      <c r="M225" s="80">
        <v>3606</v>
      </c>
      <c r="N225" s="81">
        <v>3606</v>
      </c>
      <c r="O225" s="79" t="s">
        <v>18</v>
      </c>
      <c r="P225" s="82">
        <v>84</v>
      </c>
      <c r="Q225" s="82">
        <v>174</v>
      </c>
      <c r="R225" s="83">
        <v>216</v>
      </c>
      <c r="S225" s="83">
        <v>342</v>
      </c>
      <c r="T225" s="83">
        <v>282</v>
      </c>
      <c r="U225" s="83">
        <v>318</v>
      </c>
      <c r="V225" s="83">
        <v>258</v>
      </c>
      <c r="W225" s="83">
        <v>204</v>
      </c>
      <c r="X225" s="83">
        <v>246</v>
      </c>
      <c r="Y225" s="83">
        <v>258</v>
      </c>
      <c r="Z225" s="83">
        <v>270</v>
      </c>
      <c r="AA225" s="83">
        <v>306</v>
      </c>
      <c r="AB225" s="83">
        <v>264</v>
      </c>
      <c r="AC225" s="83">
        <v>138</v>
      </c>
      <c r="AD225" s="83">
        <v>144</v>
      </c>
      <c r="AE225" s="83">
        <v>36</v>
      </c>
      <c r="AF225" s="83">
        <v>60</v>
      </c>
      <c r="AG225" s="83">
        <v>0</v>
      </c>
      <c r="AH225" s="83">
        <v>0</v>
      </c>
      <c r="AI225" s="83">
        <v>0</v>
      </c>
      <c r="AJ225" s="82">
        <v>6</v>
      </c>
      <c r="AK225" s="92">
        <v>0</v>
      </c>
      <c r="AL225" s="82">
        <v>0</v>
      </c>
      <c r="AM225" s="82">
        <v>0</v>
      </c>
      <c r="AN225" s="82">
        <v>0</v>
      </c>
      <c r="AO225" s="84">
        <f>SUM(P225:AN225)</f>
        <v>3606</v>
      </c>
      <c r="AP225" s="85"/>
    </row>
    <row r="226" spans="1:42" ht="14.25" customHeight="1">
      <c r="A226" s="70">
        <v>45650</v>
      </c>
      <c r="B226" s="86" t="s">
        <v>26</v>
      </c>
      <c r="C226" s="72" t="str">
        <f>D226&amp;"-"&amp;M226</f>
        <v>N03NB0091-792</v>
      </c>
      <c r="D226" s="73" t="s">
        <v>267</v>
      </c>
      <c r="E226" s="74" t="s">
        <v>216</v>
      </c>
      <c r="F226" s="74" t="s">
        <v>217</v>
      </c>
      <c r="G226" s="75">
        <v>45744</v>
      </c>
      <c r="H226" s="76">
        <v>45715</v>
      </c>
      <c r="I226" s="77">
        <v>45727</v>
      </c>
      <c r="J226" s="78">
        <v>45720</v>
      </c>
      <c r="K226" s="87">
        <f>+I226-G226</f>
        <v>-17</v>
      </c>
      <c r="L226" s="79">
        <f>+J226-G226</f>
        <v>-24</v>
      </c>
      <c r="M226" s="80">
        <v>792</v>
      </c>
      <c r="N226" s="81">
        <v>792</v>
      </c>
      <c r="O226" s="79" t="s">
        <v>18</v>
      </c>
      <c r="P226" s="82">
        <v>0</v>
      </c>
      <c r="Q226" s="82">
        <v>0</v>
      </c>
      <c r="R226" s="83">
        <v>0</v>
      </c>
      <c r="S226" s="83">
        <v>0</v>
      </c>
      <c r="T226" s="83">
        <v>0</v>
      </c>
      <c r="U226" s="83">
        <v>0</v>
      </c>
      <c r="V226" s="83">
        <v>0</v>
      </c>
      <c r="W226" s="83">
        <v>66</v>
      </c>
      <c r="X226" s="83">
        <v>66</v>
      </c>
      <c r="Y226" s="83">
        <v>66</v>
      </c>
      <c r="Z226" s="83">
        <v>66</v>
      </c>
      <c r="AA226" s="83">
        <v>132</v>
      </c>
      <c r="AB226" s="83">
        <v>132</v>
      </c>
      <c r="AC226" s="83">
        <v>66</v>
      </c>
      <c r="AD226" s="83">
        <v>66</v>
      </c>
      <c r="AE226" s="83">
        <v>66</v>
      </c>
      <c r="AF226" s="83">
        <v>66</v>
      </c>
      <c r="AG226" s="83">
        <v>0</v>
      </c>
      <c r="AH226" s="83">
        <v>0</v>
      </c>
      <c r="AI226" s="83">
        <v>0</v>
      </c>
      <c r="AJ226" s="82">
        <v>0</v>
      </c>
      <c r="AK226" s="92">
        <v>0</v>
      </c>
      <c r="AL226" s="82">
        <v>0</v>
      </c>
      <c r="AM226" s="82">
        <v>0</v>
      </c>
      <c r="AN226" s="82">
        <v>0</v>
      </c>
      <c r="AO226" s="84">
        <f>SUM(P226:AN226)</f>
        <v>792</v>
      </c>
      <c r="AP226" s="85"/>
    </row>
    <row r="227" spans="1:42" ht="14.25" customHeight="1">
      <c r="A227" s="70">
        <v>45650</v>
      </c>
      <c r="B227" s="86" t="s">
        <v>26</v>
      </c>
      <c r="C227" s="72" t="str">
        <f>D227&amp;"-"&amp;M227</f>
        <v>N03NB0092-324</v>
      </c>
      <c r="D227" s="73" t="s">
        <v>268</v>
      </c>
      <c r="E227" s="74" t="s">
        <v>216</v>
      </c>
      <c r="F227" s="74" t="s">
        <v>217</v>
      </c>
      <c r="G227" s="75">
        <v>45744</v>
      </c>
      <c r="H227" s="76">
        <v>45716</v>
      </c>
      <c r="I227" s="77">
        <v>45727</v>
      </c>
      <c r="J227" s="78">
        <v>45720</v>
      </c>
      <c r="K227" s="87">
        <f>+I227-G227</f>
        <v>-17</v>
      </c>
      <c r="L227" s="79">
        <f>+J227-G227</f>
        <v>-24</v>
      </c>
      <c r="M227" s="80">
        <v>324</v>
      </c>
      <c r="N227" s="81">
        <v>324</v>
      </c>
      <c r="O227" s="79" t="s">
        <v>18</v>
      </c>
      <c r="P227" s="82">
        <v>0</v>
      </c>
      <c r="Q227" s="82">
        <v>0</v>
      </c>
      <c r="R227" s="83">
        <v>0</v>
      </c>
      <c r="S227" s="83">
        <v>0</v>
      </c>
      <c r="T227" s="83">
        <v>0</v>
      </c>
      <c r="U227" s="83">
        <v>0</v>
      </c>
      <c r="V227" s="83">
        <v>54</v>
      </c>
      <c r="W227" s="83">
        <v>54</v>
      </c>
      <c r="X227" s="83">
        <v>54</v>
      </c>
      <c r="Y227" s="83">
        <v>54</v>
      </c>
      <c r="Z227" s="83">
        <v>54</v>
      </c>
      <c r="AA227" s="83">
        <v>54</v>
      </c>
      <c r="AB227" s="83">
        <v>0</v>
      </c>
      <c r="AC227" s="83">
        <v>0</v>
      </c>
      <c r="AD227" s="83">
        <v>0</v>
      </c>
      <c r="AE227" s="83">
        <v>0</v>
      </c>
      <c r="AF227" s="83">
        <v>0</v>
      </c>
      <c r="AG227" s="83">
        <v>0</v>
      </c>
      <c r="AH227" s="83">
        <v>0</v>
      </c>
      <c r="AI227" s="83">
        <v>0</v>
      </c>
      <c r="AJ227" s="82">
        <v>0</v>
      </c>
      <c r="AK227" s="92">
        <v>0</v>
      </c>
      <c r="AL227" s="82">
        <v>0</v>
      </c>
      <c r="AM227" s="82">
        <v>0</v>
      </c>
      <c r="AN227" s="82">
        <v>0</v>
      </c>
      <c r="AO227" s="84">
        <f>SUM(P227:AN227)</f>
        <v>324</v>
      </c>
      <c r="AP227" s="85"/>
    </row>
    <row r="228" spans="1:42" ht="14.25" customHeight="1">
      <c r="A228" s="70">
        <v>45650</v>
      </c>
      <c r="B228" s="86" t="s">
        <v>26</v>
      </c>
      <c r="C228" s="72" t="str">
        <f>D228&amp;"-"&amp;M228</f>
        <v>N03NB0093-1224</v>
      </c>
      <c r="D228" s="73" t="s">
        <v>269</v>
      </c>
      <c r="E228" s="74" t="s">
        <v>216</v>
      </c>
      <c r="F228" s="74" t="s">
        <v>217</v>
      </c>
      <c r="G228" s="75">
        <v>45744</v>
      </c>
      <c r="H228" s="76">
        <v>45716</v>
      </c>
      <c r="I228" s="77">
        <v>45727</v>
      </c>
      <c r="J228" s="78">
        <v>45720</v>
      </c>
      <c r="K228" s="87">
        <f>+I228-G228</f>
        <v>-17</v>
      </c>
      <c r="L228" s="79">
        <f>+J228-G228</f>
        <v>-24</v>
      </c>
      <c r="M228" s="80">
        <v>1224</v>
      </c>
      <c r="N228" s="81">
        <v>1224</v>
      </c>
      <c r="O228" s="79" t="s">
        <v>18</v>
      </c>
      <c r="P228" s="82">
        <v>102</v>
      </c>
      <c r="Q228" s="82">
        <v>102</v>
      </c>
      <c r="R228" s="83">
        <v>204</v>
      </c>
      <c r="S228" s="83">
        <v>204</v>
      </c>
      <c r="T228" s="83">
        <v>102</v>
      </c>
      <c r="U228" s="83">
        <v>102</v>
      </c>
      <c r="V228" s="83">
        <v>102</v>
      </c>
      <c r="W228" s="83">
        <v>102</v>
      </c>
      <c r="X228" s="83">
        <v>102</v>
      </c>
      <c r="Y228" s="83">
        <v>102</v>
      </c>
      <c r="Z228" s="83">
        <v>0</v>
      </c>
      <c r="AA228" s="83">
        <v>0</v>
      </c>
      <c r="AB228" s="83">
        <v>0</v>
      </c>
      <c r="AC228" s="83">
        <v>0</v>
      </c>
      <c r="AD228" s="83">
        <v>0</v>
      </c>
      <c r="AE228" s="83">
        <v>0</v>
      </c>
      <c r="AF228" s="83">
        <v>0</v>
      </c>
      <c r="AG228" s="83">
        <v>0</v>
      </c>
      <c r="AH228" s="83">
        <v>0</v>
      </c>
      <c r="AI228" s="83">
        <v>0</v>
      </c>
      <c r="AJ228" s="82">
        <v>0</v>
      </c>
      <c r="AK228" s="92">
        <v>0</v>
      </c>
      <c r="AL228" s="82">
        <v>0</v>
      </c>
      <c r="AM228" s="82">
        <v>0</v>
      </c>
      <c r="AN228" s="82">
        <v>0</v>
      </c>
      <c r="AO228" s="84">
        <f>SUM(P228:AN228)</f>
        <v>1224</v>
      </c>
      <c r="AP228" s="85"/>
    </row>
    <row r="229" spans="1:42" ht="14.25" customHeight="1">
      <c r="A229" s="70">
        <v>45650</v>
      </c>
      <c r="B229" s="86" t="s">
        <v>26</v>
      </c>
      <c r="C229" s="72" t="str">
        <f>D229&amp;"-"&amp;M229</f>
        <v>N03NB0073-4866</v>
      </c>
      <c r="D229" s="73" t="s">
        <v>270</v>
      </c>
      <c r="E229" s="74" t="s">
        <v>216</v>
      </c>
      <c r="F229" s="74" t="s">
        <v>217</v>
      </c>
      <c r="G229" s="75">
        <v>45744</v>
      </c>
      <c r="H229" s="76">
        <v>45716</v>
      </c>
      <c r="I229" s="77">
        <v>45729</v>
      </c>
      <c r="J229" s="78">
        <v>45721</v>
      </c>
      <c r="K229" s="87">
        <f>+I229-G229</f>
        <v>-15</v>
      </c>
      <c r="L229" s="79">
        <f>+J229-G229</f>
        <v>-23</v>
      </c>
      <c r="M229" s="80">
        <v>4866</v>
      </c>
      <c r="N229" s="81">
        <v>4866</v>
      </c>
      <c r="O229" s="79" t="s">
        <v>18</v>
      </c>
      <c r="P229" s="82">
        <v>0</v>
      </c>
      <c r="Q229" s="82">
        <v>0</v>
      </c>
      <c r="R229" s="83">
        <v>0</v>
      </c>
      <c r="S229" s="83">
        <v>0</v>
      </c>
      <c r="T229" s="83">
        <v>0</v>
      </c>
      <c r="U229" s="83">
        <v>108</v>
      </c>
      <c r="V229" s="83">
        <v>0</v>
      </c>
      <c r="W229" s="83">
        <v>444</v>
      </c>
      <c r="X229" s="83">
        <v>366</v>
      </c>
      <c r="Y229" s="83">
        <v>744</v>
      </c>
      <c r="Z229" s="83">
        <v>486</v>
      </c>
      <c r="AA229" s="83">
        <v>798</v>
      </c>
      <c r="AB229" s="83">
        <v>600</v>
      </c>
      <c r="AC229" s="83">
        <v>558</v>
      </c>
      <c r="AD229" s="83">
        <v>354</v>
      </c>
      <c r="AE229" s="83">
        <v>258</v>
      </c>
      <c r="AF229" s="83">
        <v>90</v>
      </c>
      <c r="AG229" s="83">
        <v>0</v>
      </c>
      <c r="AH229" s="83">
        <v>60</v>
      </c>
      <c r="AI229" s="83">
        <v>0</v>
      </c>
      <c r="AJ229" s="82">
        <v>0</v>
      </c>
      <c r="AK229" s="92">
        <v>0</v>
      </c>
      <c r="AL229" s="82">
        <v>0</v>
      </c>
      <c r="AM229" s="82">
        <v>0</v>
      </c>
      <c r="AN229" s="82">
        <v>0</v>
      </c>
      <c r="AO229" s="84">
        <f>SUM(P229:AN229)</f>
        <v>4866</v>
      </c>
      <c r="AP229" s="85"/>
    </row>
    <row r="230" spans="1:42" ht="14.25" customHeight="1">
      <c r="A230" s="70">
        <v>45650</v>
      </c>
      <c r="B230" s="86" t="s">
        <v>26</v>
      </c>
      <c r="C230" s="72" t="str">
        <f>D230&amp;"-"&amp;M230</f>
        <v>N03NB0094-72</v>
      </c>
      <c r="D230" s="73" t="s">
        <v>271</v>
      </c>
      <c r="E230" s="74" t="s">
        <v>216</v>
      </c>
      <c r="F230" s="74" t="s">
        <v>217</v>
      </c>
      <c r="G230" s="75">
        <v>45744</v>
      </c>
      <c r="H230" s="76">
        <v>45717</v>
      </c>
      <c r="I230" s="77">
        <v>45729</v>
      </c>
      <c r="J230" s="78">
        <v>45721</v>
      </c>
      <c r="K230" s="87">
        <f>+I230-G230</f>
        <v>-15</v>
      </c>
      <c r="L230" s="79">
        <f>+J230-G230</f>
        <v>-23</v>
      </c>
      <c r="M230" s="80">
        <v>72</v>
      </c>
      <c r="N230" s="81">
        <v>72</v>
      </c>
      <c r="O230" s="79" t="s">
        <v>18</v>
      </c>
      <c r="P230" s="82">
        <v>0</v>
      </c>
      <c r="Q230" s="82">
        <v>12</v>
      </c>
      <c r="R230" s="83">
        <v>6</v>
      </c>
      <c r="S230" s="83">
        <v>12</v>
      </c>
      <c r="T230" s="83">
        <v>12</v>
      </c>
      <c r="U230" s="83">
        <v>12</v>
      </c>
      <c r="V230" s="83">
        <v>12</v>
      </c>
      <c r="W230" s="83">
        <v>6</v>
      </c>
      <c r="X230" s="83">
        <v>0</v>
      </c>
      <c r="Y230" s="83">
        <v>0</v>
      </c>
      <c r="Z230" s="83">
        <v>0</v>
      </c>
      <c r="AA230" s="83">
        <v>0</v>
      </c>
      <c r="AB230" s="83">
        <v>0</v>
      </c>
      <c r="AC230" s="83">
        <v>0</v>
      </c>
      <c r="AD230" s="83">
        <v>0</v>
      </c>
      <c r="AE230" s="83">
        <v>0</v>
      </c>
      <c r="AF230" s="83">
        <v>0</v>
      </c>
      <c r="AG230" s="83">
        <v>0</v>
      </c>
      <c r="AH230" s="83">
        <v>0</v>
      </c>
      <c r="AI230" s="83">
        <v>0</v>
      </c>
      <c r="AJ230" s="82">
        <v>0</v>
      </c>
      <c r="AK230" s="92">
        <v>0</v>
      </c>
      <c r="AL230" s="82">
        <v>0</v>
      </c>
      <c r="AM230" s="82">
        <v>0</v>
      </c>
      <c r="AN230" s="82">
        <v>0</v>
      </c>
      <c r="AO230" s="84">
        <f>SUM(P230:AN230)</f>
        <v>72</v>
      </c>
      <c r="AP230" s="85"/>
    </row>
    <row r="231" spans="1:42" ht="14.25" customHeight="1">
      <c r="A231" s="70">
        <v>45650</v>
      </c>
      <c r="B231" s="86" t="s">
        <v>26</v>
      </c>
      <c r="C231" s="72" t="str">
        <f>D231&amp;"-"&amp;M231</f>
        <v>N03NB0098-156</v>
      </c>
      <c r="D231" s="73" t="s">
        <v>272</v>
      </c>
      <c r="E231" s="74" t="s">
        <v>216</v>
      </c>
      <c r="F231" s="74" t="s">
        <v>217</v>
      </c>
      <c r="G231" s="75">
        <v>45744</v>
      </c>
      <c r="H231" s="76">
        <v>45717</v>
      </c>
      <c r="I231" s="77">
        <v>45729</v>
      </c>
      <c r="J231" s="78">
        <v>45721</v>
      </c>
      <c r="K231" s="87">
        <f>+I231-G231</f>
        <v>-15</v>
      </c>
      <c r="L231" s="79">
        <f>+J231-G231</f>
        <v>-23</v>
      </c>
      <c r="M231" s="80">
        <v>156</v>
      </c>
      <c r="N231" s="81">
        <v>156</v>
      </c>
      <c r="O231" s="79" t="s">
        <v>18</v>
      </c>
      <c r="P231" s="82">
        <v>6</v>
      </c>
      <c r="Q231" s="82">
        <v>6</v>
      </c>
      <c r="R231" s="83">
        <v>6</v>
      </c>
      <c r="S231" s="83">
        <v>6</v>
      </c>
      <c r="T231" s="83">
        <v>6</v>
      </c>
      <c r="U231" s="83">
        <v>0</v>
      </c>
      <c r="V231" s="83">
        <v>6</v>
      </c>
      <c r="W231" s="83">
        <v>6</v>
      </c>
      <c r="X231" s="83">
        <v>12</v>
      </c>
      <c r="Y231" s="83">
        <v>12</v>
      </c>
      <c r="Z231" s="83">
        <v>18</v>
      </c>
      <c r="AA231" s="83">
        <v>18</v>
      </c>
      <c r="AB231" s="83">
        <v>18</v>
      </c>
      <c r="AC231" s="83">
        <v>12</v>
      </c>
      <c r="AD231" s="83">
        <v>12</v>
      </c>
      <c r="AE231" s="83">
        <v>6</v>
      </c>
      <c r="AF231" s="83">
        <v>6</v>
      </c>
      <c r="AG231" s="83">
        <v>0</v>
      </c>
      <c r="AH231" s="83">
        <v>0</v>
      </c>
      <c r="AI231" s="83">
        <v>0</v>
      </c>
      <c r="AJ231" s="82">
        <v>0</v>
      </c>
      <c r="AK231" s="92">
        <v>0</v>
      </c>
      <c r="AL231" s="82">
        <v>0</v>
      </c>
      <c r="AM231" s="82">
        <v>0</v>
      </c>
      <c r="AN231" s="82">
        <v>0</v>
      </c>
      <c r="AO231" s="84">
        <f>SUM(P231:AN231)</f>
        <v>156</v>
      </c>
      <c r="AP231" s="85"/>
    </row>
    <row r="232" spans="1:42" ht="14.25" customHeight="1">
      <c r="A232" s="70">
        <v>45650</v>
      </c>
      <c r="B232" s="86" t="s">
        <v>26</v>
      </c>
      <c r="C232" s="72" t="str">
        <f>D232&amp;"-"&amp;M232</f>
        <v>N03NB0096-240</v>
      </c>
      <c r="D232" s="73" t="s">
        <v>273</v>
      </c>
      <c r="E232" s="74" t="s">
        <v>216</v>
      </c>
      <c r="F232" s="74" t="s">
        <v>217</v>
      </c>
      <c r="G232" s="75">
        <v>45744</v>
      </c>
      <c r="H232" s="76">
        <v>45717</v>
      </c>
      <c r="I232" s="77">
        <v>45729</v>
      </c>
      <c r="J232" s="78">
        <v>45721</v>
      </c>
      <c r="K232" s="87">
        <f>+I232-G232</f>
        <v>-15</v>
      </c>
      <c r="L232" s="79">
        <f>+J232-G232</f>
        <v>-23</v>
      </c>
      <c r="M232" s="80">
        <v>240</v>
      </c>
      <c r="N232" s="81">
        <v>240</v>
      </c>
      <c r="O232" s="79" t="s">
        <v>18</v>
      </c>
      <c r="P232" s="82">
        <v>12</v>
      </c>
      <c r="Q232" s="82">
        <v>12</v>
      </c>
      <c r="R232" s="83">
        <v>12</v>
      </c>
      <c r="S232" s="83">
        <v>12</v>
      </c>
      <c r="T232" s="83">
        <v>12</v>
      </c>
      <c r="U232" s="83">
        <v>12</v>
      </c>
      <c r="V232" s="83">
        <v>12</v>
      </c>
      <c r="W232" s="83">
        <v>30</v>
      </c>
      <c r="X232" s="83">
        <v>30</v>
      </c>
      <c r="Y232" s="83">
        <v>30</v>
      </c>
      <c r="Z232" s="83">
        <v>30</v>
      </c>
      <c r="AA232" s="83">
        <v>12</v>
      </c>
      <c r="AB232" s="83">
        <v>12</v>
      </c>
      <c r="AC232" s="83">
        <v>12</v>
      </c>
      <c r="AD232" s="83">
        <v>0</v>
      </c>
      <c r="AE232" s="83">
        <v>0</v>
      </c>
      <c r="AF232" s="83">
        <v>0</v>
      </c>
      <c r="AG232" s="83">
        <v>0</v>
      </c>
      <c r="AH232" s="83">
        <v>0</v>
      </c>
      <c r="AI232" s="83">
        <v>0</v>
      </c>
      <c r="AJ232" s="82">
        <v>0</v>
      </c>
      <c r="AK232" s="92">
        <v>0</v>
      </c>
      <c r="AL232" s="82">
        <v>0</v>
      </c>
      <c r="AM232" s="82">
        <v>0</v>
      </c>
      <c r="AN232" s="82">
        <v>0</v>
      </c>
      <c r="AO232" s="84">
        <f>SUM(P232:AN232)</f>
        <v>240</v>
      </c>
      <c r="AP232" s="85"/>
    </row>
    <row r="233" spans="1:42" ht="14.25" customHeight="1">
      <c r="A233" s="70">
        <v>45650</v>
      </c>
      <c r="B233" s="86" t="s">
        <v>26</v>
      </c>
      <c r="C233" s="72" t="str">
        <f>D233&amp;"-"&amp;M233</f>
        <v>N03NB0095-744</v>
      </c>
      <c r="D233" s="73" t="s">
        <v>274</v>
      </c>
      <c r="E233" s="74" t="s">
        <v>216</v>
      </c>
      <c r="F233" s="74" t="s">
        <v>217</v>
      </c>
      <c r="G233" s="75">
        <v>45744</v>
      </c>
      <c r="H233" s="76">
        <v>45717</v>
      </c>
      <c r="I233" s="77">
        <v>45729</v>
      </c>
      <c r="J233" s="78">
        <v>45721</v>
      </c>
      <c r="K233" s="87">
        <f>+I233-G233</f>
        <v>-15</v>
      </c>
      <c r="L233" s="79">
        <f>+J233-G233</f>
        <v>-23</v>
      </c>
      <c r="M233" s="80">
        <v>744</v>
      </c>
      <c r="N233" s="81">
        <v>744</v>
      </c>
      <c r="O233" s="79" t="s">
        <v>18</v>
      </c>
      <c r="P233" s="82">
        <v>0</v>
      </c>
      <c r="Q233" s="82">
        <v>186</v>
      </c>
      <c r="R233" s="83">
        <v>186</v>
      </c>
      <c r="S233" s="83">
        <v>186</v>
      </c>
      <c r="T233" s="83">
        <v>186</v>
      </c>
      <c r="U233" s="83">
        <v>0</v>
      </c>
      <c r="V233" s="83">
        <v>0</v>
      </c>
      <c r="W233" s="83">
        <v>0</v>
      </c>
      <c r="X233" s="83">
        <v>0</v>
      </c>
      <c r="Y233" s="83">
        <v>0</v>
      </c>
      <c r="Z233" s="83">
        <v>0</v>
      </c>
      <c r="AA233" s="83">
        <v>0</v>
      </c>
      <c r="AB233" s="83">
        <v>0</v>
      </c>
      <c r="AC233" s="83">
        <v>0</v>
      </c>
      <c r="AD233" s="83">
        <v>0</v>
      </c>
      <c r="AE233" s="83">
        <v>0</v>
      </c>
      <c r="AF233" s="83">
        <v>0</v>
      </c>
      <c r="AG233" s="83">
        <v>0</v>
      </c>
      <c r="AH233" s="83">
        <v>0</v>
      </c>
      <c r="AI233" s="83">
        <v>0</v>
      </c>
      <c r="AJ233" s="82">
        <v>0</v>
      </c>
      <c r="AK233" s="92">
        <v>0</v>
      </c>
      <c r="AL233" s="82">
        <v>0</v>
      </c>
      <c r="AM233" s="82">
        <v>0</v>
      </c>
      <c r="AN233" s="82">
        <v>0</v>
      </c>
      <c r="AO233" s="84">
        <f>SUM(P233:AN233)</f>
        <v>744</v>
      </c>
      <c r="AP233" s="85"/>
    </row>
    <row r="234" spans="1:42" ht="14.25" customHeight="1">
      <c r="A234" s="70">
        <v>45650</v>
      </c>
      <c r="B234" s="86" t="s">
        <v>26</v>
      </c>
      <c r="C234" s="72" t="str">
        <f>D234&amp;"-"&amp;M234</f>
        <v>N03NB0119-3894</v>
      </c>
      <c r="D234" s="73" t="s">
        <v>275</v>
      </c>
      <c r="E234" s="74" t="s">
        <v>216</v>
      </c>
      <c r="F234" s="74" t="s">
        <v>217</v>
      </c>
      <c r="G234" s="75">
        <v>45744</v>
      </c>
      <c r="H234" s="76">
        <v>45717</v>
      </c>
      <c r="I234" s="77">
        <v>45729</v>
      </c>
      <c r="J234" s="78">
        <v>45723</v>
      </c>
      <c r="K234" s="87">
        <f>+I234-G234</f>
        <v>-15</v>
      </c>
      <c r="L234" s="79">
        <f>+J234-G234</f>
        <v>-21</v>
      </c>
      <c r="M234" s="80">
        <v>3894</v>
      </c>
      <c r="N234" s="81">
        <v>3894</v>
      </c>
      <c r="O234" s="79" t="s">
        <v>18</v>
      </c>
      <c r="P234" s="82">
        <v>0</v>
      </c>
      <c r="Q234" s="82">
        <v>0</v>
      </c>
      <c r="R234" s="83">
        <v>0</v>
      </c>
      <c r="S234" s="83">
        <v>0</v>
      </c>
      <c r="T234" s="83">
        <v>0</v>
      </c>
      <c r="U234" s="83">
        <v>0</v>
      </c>
      <c r="V234" s="83">
        <v>0</v>
      </c>
      <c r="W234" s="83">
        <v>0</v>
      </c>
      <c r="X234" s="83">
        <v>0</v>
      </c>
      <c r="Y234" s="83">
        <v>0</v>
      </c>
      <c r="Z234" s="83">
        <v>649</v>
      </c>
      <c r="AA234" s="83">
        <v>649</v>
      </c>
      <c r="AB234" s="83">
        <v>649</v>
      </c>
      <c r="AC234" s="83">
        <v>649</v>
      </c>
      <c r="AD234" s="83">
        <v>649</v>
      </c>
      <c r="AE234" s="83">
        <v>0</v>
      </c>
      <c r="AF234" s="83">
        <v>0</v>
      </c>
      <c r="AG234" s="83">
        <v>0</v>
      </c>
      <c r="AH234" s="83">
        <v>649</v>
      </c>
      <c r="AI234" s="83">
        <v>0</v>
      </c>
      <c r="AJ234" s="82">
        <v>0</v>
      </c>
      <c r="AK234" s="92">
        <v>0</v>
      </c>
      <c r="AL234" s="82">
        <v>0</v>
      </c>
      <c r="AM234" s="82">
        <v>0</v>
      </c>
      <c r="AN234" s="82">
        <v>0</v>
      </c>
      <c r="AO234" s="84">
        <f>SUM(P234:AN234)</f>
        <v>3894</v>
      </c>
      <c r="AP234" s="85"/>
    </row>
    <row r="235" spans="1:42" ht="14.25" customHeight="1">
      <c r="A235" s="70">
        <v>45659</v>
      </c>
      <c r="B235" s="86" t="s">
        <v>26</v>
      </c>
      <c r="C235" s="72" t="str">
        <f>D235&amp;"-"&amp;M235</f>
        <v>N03NB0402-600</v>
      </c>
      <c r="D235" s="73" t="s">
        <v>276</v>
      </c>
      <c r="E235" s="74" t="s">
        <v>48</v>
      </c>
      <c r="F235" s="74" t="s">
        <v>29</v>
      </c>
      <c r="G235" s="75">
        <v>45744</v>
      </c>
      <c r="H235" s="76">
        <v>45709</v>
      </c>
      <c r="I235" s="77">
        <v>45729</v>
      </c>
      <c r="J235" s="78">
        <v>45723</v>
      </c>
      <c r="K235" s="87">
        <f>+I235-G235</f>
        <v>-15</v>
      </c>
      <c r="L235" s="79">
        <f>+J235-G235</f>
        <v>-21</v>
      </c>
      <c r="M235" s="80">
        <v>600</v>
      </c>
      <c r="N235" s="81">
        <v>600</v>
      </c>
      <c r="O235" s="79" t="s">
        <v>18</v>
      </c>
      <c r="P235" s="82">
        <v>0</v>
      </c>
      <c r="Q235" s="82">
        <v>0</v>
      </c>
      <c r="R235" s="83">
        <v>0</v>
      </c>
      <c r="S235" s="83">
        <v>0</v>
      </c>
      <c r="T235" s="83">
        <v>0</v>
      </c>
      <c r="U235" s="83">
        <v>0</v>
      </c>
      <c r="V235" s="83">
        <v>0</v>
      </c>
      <c r="W235" s="83">
        <v>0</v>
      </c>
      <c r="X235" s="83">
        <v>30</v>
      </c>
      <c r="Y235" s="83">
        <v>18</v>
      </c>
      <c r="Z235" s="83">
        <v>84</v>
      </c>
      <c r="AA235" s="83">
        <v>96</v>
      </c>
      <c r="AB235" s="83">
        <v>114</v>
      </c>
      <c r="AC235" s="83">
        <v>90</v>
      </c>
      <c r="AD235" s="83">
        <v>54</v>
      </c>
      <c r="AE235" s="83">
        <v>0</v>
      </c>
      <c r="AF235" s="83">
        <v>72</v>
      </c>
      <c r="AG235" s="83">
        <v>0</v>
      </c>
      <c r="AH235" s="83">
        <v>42</v>
      </c>
      <c r="AI235" s="83">
        <v>0</v>
      </c>
      <c r="AJ235" s="82">
        <v>0</v>
      </c>
      <c r="AK235" s="92">
        <v>0</v>
      </c>
      <c r="AL235" s="82">
        <v>0</v>
      </c>
      <c r="AM235" s="82">
        <v>0</v>
      </c>
      <c r="AN235" s="82">
        <v>0</v>
      </c>
      <c r="AO235" s="84">
        <f>SUM(P235:AN235)</f>
        <v>600</v>
      </c>
      <c r="AP235" s="85"/>
    </row>
    <row r="236" spans="1:42" ht="14.25" customHeight="1">
      <c r="A236" s="70">
        <v>45659</v>
      </c>
      <c r="B236" s="86" t="s">
        <v>26</v>
      </c>
      <c r="C236" s="72" t="str">
        <f>D236&amp;"-"&amp;M236</f>
        <v>N03NB0403-2514</v>
      </c>
      <c r="D236" s="73" t="s">
        <v>277</v>
      </c>
      <c r="E236" s="74" t="s">
        <v>48</v>
      </c>
      <c r="F236" s="74" t="s">
        <v>29</v>
      </c>
      <c r="G236" s="75">
        <v>45744</v>
      </c>
      <c r="H236" s="76">
        <v>45709</v>
      </c>
      <c r="I236" s="77">
        <v>45729</v>
      </c>
      <c r="J236" s="78">
        <v>45723</v>
      </c>
      <c r="K236" s="87">
        <f>+I236-G236</f>
        <v>-15</v>
      </c>
      <c r="L236" s="79">
        <f>+J236-G236</f>
        <v>-21</v>
      </c>
      <c r="M236" s="80">
        <v>2514</v>
      </c>
      <c r="N236" s="81">
        <v>2514</v>
      </c>
      <c r="O236" s="79" t="s">
        <v>18</v>
      </c>
      <c r="P236" s="82">
        <v>78</v>
      </c>
      <c r="Q236" s="82">
        <v>132</v>
      </c>
      <c r="R236" s="83">
        <v>198</v>
      </c>
      <c r="S236" s="83">
        <v>324</v>
      </c>
      <c r="T236" s="83">
        <v>300</v>
      </c>
      <c r="U236" s="83">
        <v>342</v>
      </c>
      <c r="V236" s="83">
        <v>264</v>
      </c>
      <c r="W236" s="83">
        <v>192</v>
      </c>
      <c r="X236" s="83">
        <v>42</v>
      </c>
      <c r="Y236" s="83">
        <v>54</v>
      </c>
      <c r="Z236" s="83">
        <v>72</v>
      </c>
      <c r="AA236" s="83">
        <v>102</v>
      </c>
      <c r="AB236" s="83">
        <v>72</v>
      </c>
      <c r="AC236" s="83">
        <v>78</v>
      </c>
      <c r="AD236" s="83">
        <v>108</v>
      </c>
      <c r="AE236" s="83">
        <v>84</v>
      </c>
      <c r="AF236" s="83">
        <v>30</v>
      </c>
      <c r="AG236" s="83">
        <v>0</v>
      </c>
      <c r="AH236" s="83">
        <v>36</v>
      </c>
      <c r="AI236" s="83">
        <v>0</v>
      </c>
      <c r="AJ236" s="82">
        <v>6</v>
      </c>
      <c r="AK236" s="92">
        <v>0</v>
      </c>
      <c r="AL236" s="82">
        <v>0</v>
      </c>
      <c r="AM236" s="82">
        <v>0</v>
      </c>
      <c r="AN236" s="82">
        <v>0</v>
      </c>
      <c r="AO236" s="84">
        <f>SUM(P236:AN236)</f>
        <v>2514</v>
      </c>
      <c r="AP236" s="85"/>
    </row>
    <row r="237" spans="1:42" ht="14.25" customHeight="1">
      <c r="A237" s="70">
        <v>45659</v>
      </c>
      <c r="B237" s="86" t="s">
        <v>26</v>
      </c>
      <c r="C237" s="72" t="str">
        <f>D237&amp;"-"&amp;M237</f>
        <v>N03NB0406-504</v>
      </c>
      <c r="D237" s="73" t="s">
        <v>278</v>
      </c>
      <c r="E237" s="74" t="s">
        <v>48</v>
      </c>
      <c r="F237" s="74" t="s">
        <v>29</v>
      </c>
      <c r="G237" s="75">
        <v>45744</v>
      </c>
      <c r="H237" s="76">
        <v>45709</v>
      </c>
      <c r="I237" s="77">
        <v>45729</v>
      </c>
      <c r="J237" s="78">
        <v>45723</v>
      </c>
      <c r="K237" s="87">
        <f>+I237-G237</f>
        <v>-15</v>
      </c>
      <c r="L237" s="79">
        <f>+J237-G237</f>
        <v>-21</v>
      </c>
      <c r="M237" s="80">
        <v>504</v>
      </c>
      <c r="N237" s="81">
        <v>504</v>
      </c>
      <c r="O237" s="79" t="s">
        <v>18</v>
      </c>
      <c r="P237" s="82">
        <v>0</v>
      </c>
      <c r="Q237" s="82">
        <v>0</v>
      </c>
      <c r="R237" s="83">
        <v>0</v>
      </c>
      <c r="S237" s="83">
        <v>30</v>
      </c>
      <c r="T237" s="83">
        <v>30</v>
      </c>
      <c r="U237" s="83">
        <v>42</v>
      </c>
      <c r="V237" s="83">
        <v>66</v>
      </c>
      <c r="W237" s="83">
        <v>84</v>
      </c>
      <c r="X237" s="83">
        <v>78</v>
      </c>
      <c r="Y237" s="83">
        <v>60</v>
      </c>
      <c r="Z237" s="83">
        <v>36</v>
      </c>
      <c r="AA237" s="83">
        <v>36</v>
      </c>
      <c r="AB237" s="83">
        <v>30</v>
      </c>
      <c r="AC237" s="83">
        <v>12</v>
      </c>
      <c r="AD237" s="83">
        <v>0</v>
      </c>
      <c r="AE237" s="83">
        <v>0</v>
      </c>
      <c r="AF237" s="83">
        <v>0</v>
      </c>
      <c r="AG237" s="83">
        <v>0</v>
      </c>
      <c r="AH237" s="83">
        <v>0</v>
      </c>
      <c r="AI237" s="83">
        <v>0</v>
      </c>
      <c r="AJ237" s="82">
        <v>0</v>
      </c>
      <c r="AK237" s="92">
        <v>0</v>
      </c>
      <c r="AL237" s="82">
        <v>0</v>
      </c>
      <c r="AM237" s="82">
        <v>0</v>
      </c>
      <c r="AN237" s="82">
        <v>0</v>
      </c>
      <c r="AO237" s="84">
        <f>SUM(P237:AN237)</f>
        <v>504</v>
      </c>
      <c r="AP237" s="85"/>
    </row>
    <row r="238" spans="1:42" ht="14.25" customHeight="1">
      <c r="A238" s="70">
        <v>45610</v>
      </c>
      <c r="B238" s="71" t="s">
        <v>15</v>
      </c>
      <c r="C238" s="72" t="str">
        <f>D238&amp;"-"&amp;M238</f>
        <v>H011121-492</v>
      </c>
      <c r="D238" s="73" t="s">
        <v>234</v>
      </c>
      <c r="E238" s="74" t="s">
        <v>24</v>
      </c>
      <c r="F238" s="74" t="s">
        <v>25</v>
      </c>
      <c r="G238" s="75">
        <v>45751</v>
      </c>
      <c r="H238" s="76">
        <v>45727</v>
      </c>
      <c r="I238" s="77">
        <v>45716</v>
      </c>
      <c r="J238" s="78">
        <v>45716</v>
      </c>
      <c r="K238" s="79">
        <f>+I238-G238</f>
        <v>-35</v>
      </c>
      <c r="L238" s="79">
        <f>+J238-G238</f>
        <v>-35</v>
      </c>
      <c r="M238" s="80">
        <v>492</v>
      </c>
      <c r="N238" s="81">
        <v>492</v>
      </c>
      <c r="O238" s="79" t="s">
        <v>18</v>
      </c>
      <c r="P238" s="82">
        <v>0</v>
      </c>
      <c r="Q238" s="82">
        <v>0</v>
      </c>
      <c r="R238" s="83">
        <v>0</v>
      </c>
      <c r="S238" s="83">
        <v>0</v>
      </c>
      <c r="T238" s="83">
        <v>0</v>
      </c>
      <c r="U238" s="83">
        <v>0</v>
      </c>
      <c r="V238" s="83">
        <v>24</v>
      </c>
      <c r="W238" s="83">
        <v>0</v>
      </c>
      <c r="X238" s="83">
        <v>54</v>
      </c>
      <c r="Y238" s="83">
        <v>36</v>
      </c>
      <c r="Z238" s="83">
        <v>72</v>
      </c>
      <c r="AA238" s="83">
        <v>30</v>
      </c>
      <c r="AB238" s="83">
        <v>78</v>
      </c>
      <c r="AC238" s="83">
        <v>36</v>
      </c>
      <c r="AD238" s="83">
        <v>66</v>
      </c>
      <c r="AE238" s="83">
        <v>12</v>
      </c>
      <c r="AF238" s="83">
        <v>54</v>
      </c>
      <c r="AG238" s="83">
        <v>0</v>
      </c>
      <c r="AH238" s="83">
        <v>24</v>
      </c>
      <c r="AI238" s="83">
        <v>0</v>
      </c>
      <c r="AJ238" s="82">
        <v>6</v>
      </c>
      <c r="AK238" s="89">
        <v>0</v>
      </c>
      <c r="AL238" s="82">
        <v>0</v>
      </c>
      <c r="AM238" s="82">
        <v>0</v>
      </c>
      <c r="AN238" s="82">
        <v>0</v>
      </c>
      <c r="AO238" s="84">
        <f>SUM(P238:AN238)</f>
        <v>492</v>
      </c>
      <c r="AP238" s="85"/>
    </row>
    <row r="239" spans="1:42" ht="14.25" customHeight="1">
      <c r="A239" s="70">
        <v>45610</v>
      </c>
      <c r="B239" s="71" t="s">
        <v>15</v>
      </c>
      <c r="C239" s="72" t="str">
        <f>D239&amp;"-"&amp;M239</f>
        <v>H011118-1272</v>
      </c>
      <c r="D239" s="73" t="s">
        <v>235</v>
      </c>
      <c r="E239" s="74" t="s">
        <v>16</v>
      </c>
      <c r="F239" s="74" t="s">
        <v>17</v>
      </c>
      <c r="G239" s="75">
        <v>45751</v>
      </c>
      <c r="H239" s="76">
        <v>45727</v>
      </c>
      <c r="I239" s="77">
        <v>45716</v>
      </c>
      <c r="J239" s="78">
        <v>45716</v>
      </c>
      <c r="K239" s="79">
        <f>+I239-G239</f>
        <v>-35</v>
      </c>
      <c r="L239" s="79">
        <f>+J239-G239</f>
        <v>-35</v>
      </c>
      <c r="M239" s="80">
        <v>1272</v>
      </c>
      <c r="N239" s="81">
        <v>1272</v>
      </c>
      <c r="O239" s="79" t="s">
        <v>18</v>
      </c>
      <c r="P239" s="82">
        <v>42</v>
      </c>
      <c r="Q239" s="82">
        <v>0</v>
      </c>
      <c r="R239" s="83">
        <v>90</v>
      </c>
      <c r="S239" s="83">
        <v>0</v>
      </c>
      <c r="T239" s="83">
        <v>252</v>
      </c>
      <c r="U239" s="83">
        <v>0</v>
      </c>
      <c r="V239" s="83">
        <v>300</v>
      </c>
      <c r="W239" s="83">
        <v>0</v>
      </c>
      <c r="X239" s="83">
        <v>336</v>
      </c>
      <c r="Y239" s="83">
        <v>0</v>
      </c>
      <c r="Z239" s="83">
        <v>84</v>
      </c>
      <c r="AA239" s="83">
        <v>0</v>
      </c>
      <c r="AB239" s="83">
        <v>78</v>
      </c>
      <c r="AC239" s="83">
        <v>0</v>
      </c>
      <c r="AD239" s="83">
        <v>72</v>
      </c>
      <c r="AE239" s="83">
        <v>0</v>
      </c>
      <c r="AF239" s="83">
        <v>18</v>
      </c>
      <c r="AG239" s="83">
        <v>0</v>
      </c>
      <c r="AH239" s="83">
        <v>0</v>
      </c>
      <c r="AI239" s="83">
        <v>0</v>
      </c>
      <c r="AJ239" s="82">
        <v>0</v>
      </c>
      <c r="AK239" s="89">
        <v>0</v>
      </c>
      <c r="AL239" s="82">
        <v>0</v>
      </c>
      <c r="AM239" s="82">
        <v>0</v>
      </c>
      <c r="AN239" s="82">
        <v>0</v>
      </c>
      <c r="AO239" s="84">
        <f>SUM(P239:AN239)</f>
        <v>1272</v>
      </c>
      <c r="AP239" s="85"/>
    </row>
    <row r="240" spans="1:42" ht="14.25" customHeight="1">
      <c r="A240" s="70">
        <v>45610</v>
      </c>
      <c r="B240" s="71" t="s">
        <v>15</v>
      </c>
      <c r="C240" s="72" t="str">
        <f>D240&amp;"-"&amp;M240</f>
        <v>H011128-966</v>
      </c>
      <c r="D240" s="73" t="s">
        <v>236</v>
      </c>
      <c r="E240" s="74" t="s">
        <v>19</v>
      </c>
      <c r="F240" s="74" t="s">
        <v>20</v>
      </c>
      <c r="G240" s="75">
        <v>45751</v>
      </c>
      <c r="H240" s="76">
        <v>45727</v>
      </c>
      <c r="I240" s="77">
        <v>45716</v>
      </c>
      <c r="J240" s="78">
        <v>45716</v>
      </c>
      <c r="K240" s="79">
        <f>+I240-G240</f>
        <v>-35</v>
      </c>
      <c r="L240" s="79">
        <f>+J240-G240</f>
        <v>-35</v>
      </c>
      <c r="M240" s="80">
        <v>966</v>
      </c>
      <c r="N240" s="81">
        <v>966</v>
      </c>
      <c r="O240" s="79" t="s">
        <v>18</v>
      </c>
      <c r="P240" s="82">
        <v>48</v>
      </c>
      <c r="Q240" s="82">
        <v>48</v>
      </c>
      <c r="R240" s="83">
        <v>48</v>
      </c>
      <c r="S240" s="83">
        <v>48</v>
      </c>
      <c r="T240" s="83">
        <v>72</v>
      </c>
      <c r="U240" s="83">
        <v>48</v>
      </c>
      <c r="V240" s="83">
        <v>42</v>
      </c>
      <c r="W240" s="83">
        <v>36</v>
      </c>
      <c r="X240" s="83">
        <v>264</v>
      </c>
      <c r="Y240" s="83">
        <v>30</v>
      </c>
      <c r="Z240" s="83">
        <v>108</v>
      </c>
      <c r="AA240" s="83">
        <v>0</v>
      </c>
      <c r="AB240" s="83">
        <v>132</v>
      </c>
      <c r="AC240" s="83">
        <v>0</v>
      </c>
      <c r="AD240" s="83">
        <v>6</v>
      </c>
      <c r="AE240" s="83">
        <v>0</v>
      </c>
      <c r="AF240" s="83">
        <v>36</v>
      </c>
      <c r="AG240" s="83">
        <v>0</v>
      </c>
      <c r="AH240" s="83">
        <v>0</v>
      </c>
      <c r="AI240" s="83">
        <v>0</v>
      </c>
      <c r="AJ240" s="82">
        <v>0</v>
      </c>
      <c r="AK240" s="89">
        <v>0</v>
      </c>
      <c r="AL240" s="82">
        <v>0</v>
      </c>
      <c r="AM240" s="82">
        <v>0</v>
      </c>
      <c r="AN240" s="82">
        <v>0</v>
      </c>
      <c r="AO240" s="84">
        <f>SUM(P240:AN240)</f>
        <v>966</v>
      </c>
      <c r="AP240" s="85"/>
    </row>
    <row r="241" spans="1:42" ht="14.25" customHeight="1">
      <c r="A241" s="70">
        <v>45659</v>
      </c>
      <c r="B241" s="86" t="s">
        <v>26</v>
      </c>
      <c r="C241" s="72" t="str">
        <f>D241&amp;"-"&amp;M241</f>
        <v>N03NB0433-1080</v>
      </c>
      <c r="D241" s="73" t="s">
        <v>279</v>
      </c>
      <c r="E241" s="74" t="s">
        <v>48</v>
      </c>
      <c r="F241" s="74" t="s">
        <v>29</v>
      </c>
      <c r="G241" s="75">
        <v>45751</v>
      </c>
      <c r="H241" s="76">
        <v>45708</v>
      </c>
      <c r="I241" s="77">
        <v>45730</v>
      </c>
      <c r="J241" s="78">
        <v>45723</v>
      </c>
      <c r="K241" s="79">
        <f>+I241-G241</f>
        <v>-21</v>
      </c>
      <c r="L241" s="79">
        <f>+J241-G241</f>
        <v>-28</v>
      </c>
      <c r="M241" s="80">
        <v>1080</v>
      </c>
      <c r="N241" s="81">
        <v>1080</v>
      </c>
      <c r="O241" s="79" t="s">
        <v>18</v>
      </c>
      <c r="P241" s="82">
        <v>0</v>
      </c>
      <c r="Q241" s="82">
        <v>0</v>
      </c>
      <c r="R241" s="83">
        <v>0</v>
      </c>
      <c r="S241" s="83">
        <v>0</v>
      </c>
      <c r="T241" s="83">
        <v>0</v>
      </c>
      <c r="U241" s="83">
        <v>0</v>
      </c>
      <c r="V241" s="83">
        <v>90</v>
      </c>
      <c r="W241" s="83">
        <v>90</v>
      </c>
      <c r="X241" s="83">
        <v>90</v>
      </c>
      <c r="Y241" s="83">
        <v>180</v>
      </c>
      <c r="Z241" s="83">
        <v>180</v>
      </c>
      <c r="AA241" s="83">
        <v>180</v>
      </c>
      <c r="AB241" s="83">
        <v>90</v>
      </c>
      <c r="AC241" s="83">
        <v>90</v>
      </c>
      <c r="AD241" s="83">
        <v>90</v>
      </c>
      <c r="AE241" s="83">
        <v>0</v>
      </c>
      <c r="AF241" s="83">
        <v>0</v>
      </c>
      <c r="AG241" s="83">
        <v>0</v>
      </c>
      <c r="AH241" s="83">
        <v>0</v>
      </c>
      <c r="AI241" s="83">
        <v>0</v>
      </c>
      <c r="AJ241" s="82">
        <v>0</v>
      </c>
      <c r="AK241" s="92">
        <v>0</v>
      </c>
      <c r="AL241" s="82">
        <v>0</v>
      </c>
      <c r="AM241" s="82">
        <v>0</v>
      </c>
      <c r="AN241" s="82">
        <v>0</v>
      </c>
      <c r="AO241" s="84">
        <f>SUM(P241:AN241)</f>
        <v>1080</v>
      </c>
      <c r="AP241" s="85"/>
    </row>
    <row r="242" spans="1:42" ht="14.25" customHeight="1">
      <c r="A242" s="70">
        <v>45659</v>
      </c>
      <c r="B242" s="86" t="s">
        <v>26</v>
      </c>
      <c r="C242" s="72" t="str">
        <f>D242&amp;"-"&amp;M242</f>
        <v>N03NB0434-648</v>
      </c>
      <c r="D242" s="73" t="s">
        <v>280</v>
      </c>
      <c r="E242" s="74" t="s">
        <v>48</v>
      </c>
      <c r="F242" s="74" t="s">
        <v>29</v>
      </c>
      <c r="G242" s="75">
        <v>45751</v>
      </c>
      <c r="H242" s="76">
        <v>45709</v>
      </c>
      <c r="I242" s="77">
        <v>45730</v>
      </c>
      <c r="J242" s="78">
        <v>45723</v>
      </c>
      <c r="K242" s="79">
        <f>+I242-G242</f>
        <v>-21</v>
      </c>
      <c r="L242" s="79">
        <f>+J242-G242</f>
        <v>-28</v>
      </c>
      <c r="M242" s="80">
        <v>648</v>
      </c>
      <c r="N242" s="81">
        <v>648</v>
      </c>
      <c r="O242" s="79" t="s">
        <v>18</v>
      </c>
      <c r="P242" s="82">
        <v>0</v>
      </c>
      <c r="Q242" s="82">
        <v>0</v>
      </c>
      <c r="R242" s="83">
        <v>0</v>
      </c>
      <c r="S242" s="83">
        <v>0</v>
      </c>
      <c r="T242" s="83">
        <v>0</v>
      </c>
      <c r="U242" s="83">
        <v>0</v>
      </c>
      <c r="V242" s="83">
        <v>0</v>
      </c>
      <c r="W242" s="83">
        <v>54</v>
      </c>
      <c r="X242" s="83">
        <v>54</v>
      </c>
      <c r="Y242" s="83">
        <v>54</v>
      </c>
      <c r="Z242" s="83">
        <v>54</v>
      </c>
      <c r="AA242" s="83">
        <v>108</v>
      </c>
      <c r="AB242" s="83">
        <v>108</v>
      </c>
      <c r="AC242" s="83">
        <v>54</v>
      </c>
      <c r="AD242" s="83">
        <v>54</v>
      </c>
      <c r="AE242" s="83">
        <v>54</v>
      </c>
      <c r="AF242" s="83">
        <v>54</v>
      </c>
      <c r="AG242" s="83">
        <v>0</v>
      </c>
      <c r="AH242" s="83">
        <v>0</v>
      </c>
      <c r="AI242" s="83">
        <v>0</v>
      </c>
      <c r="AJ242" s="82">
        <v>0</v>
      </c>
      <c r="AK242" s="92">
        <v>0</v>
      </c>
      <c r="AL242" s="82">
        <v>0</v>
      </c>
      <c r="AM242" s="82">
        <v>0</v>
      </c>
      <c r="AN242" s="82">
        <v>0</v>
      </c>
      <c r="AO242" s="84">
        <f>SUM(P242:AN242)</f>
        <v>648</v>
      </c>
      <c r="AP242" s="85"/>
    </row>
    <row r="243" spans="1:42" ht="14.25" customHeight="1">
      <c r="A243" s="70">
        <v>45659</v>
      </c>
      <c r="B243" s="86" t="s">
        <v>26</v>
      </c>
      <c r="C243" s="72" t="str">
        <f>D243&amp;"-"&amp;M243</f>
        <v>N03NB0435-288</v>
      </c>
      <c r="D243" s="73" t="s">
        <v>281</v>
      </c>
      <c r="E243" s="74" t="s">
        <v>48</v>
      </c>
      <c r="F243" s="74" t="s">
        <v>29</v>
      </c>
      <c r="G243" s="75">
        <v>45751</v>
      </c>
      <c r="H243" s="76">
        <v>45709</v>
      </c>
      <c r="I243" s="77">
        <v>45730</v>
      </c>
      <c r="J243" s="78">
        <v>45723</v>
      </c>
      <c r="K243" s="79">
        <f>+I243-G243</f>
        <v>-21</v>
      </c>
      <c r="L243" s="79">
        <f>+J243-G243</f>
        <v>-28</v>
      </c>
      <c r="M243" s="80">
        <v>288</v>
      </c>
      <c r="N243" s="81">
        <v>288</v>
      </c>
      <c r="O243" s="79" t="s">
        <v>18</v>
      </c>
      <c r="P243" s="82">
        <v>0</v>
      </c>
      <c r="Q243" s="82">
        <v>0</v>
      </c>
      <c r="R243" s="83">
        <v>0</v>
      </c>
      <c r="S243" s="83">
        <v>0</v>
      </c>
      <c r="T243" s="83">
        <v>0</v>
      </c>
      <c r="U243" s="83">
        <v>0</v>
      </c>
      <c r="V243" s="83">
        <v>48</v>
      </c>
      <c r="W243" s="83">
        <v>48</v>
      </c>
      <c r="X243" s="83">
        <v>48</v>
      </c>
      <c r="Y243" s="83">
        <v>48</v>
      </c>
      <c r="Z243" s="83">
        <v>48</v>
      </c>
      <c r="AA243" s="83">
        <v>48</v>
      </c>
      <c r="AB243" s="83">
        <v>0</v>
      </c>
      <c r="AC243" s="83">
        <v>0</v>
      </c>
      <c r="AD243" s="83">
        <v>0</v>
      </c>
      <c r="AE243" s="83">
        <v>0</v>
      </c>
      <c r="AF243" s="83">
        <v>0</v>
      </c>
      <c r="AG243" s="83">
        <v>0</v>
      </c>
      <c r="AH243" s="83">
        <v>0</v>
      </c>
      <c r="AI243" s="83">
        <v>0</v>
      </c>
      <c r="AJ243" s="82">
        <v>0</v>
      </c>
      <c r="AK243" s="92">
        <v>0</v>
      </c>
      <c r="AL243" s="82">
        <v>0</v>
      </c>
      <c r="AM243" s="82">
        <v>0</v>
      </c>
      <c r="AN243" s="82">
        <v>0</v>
      </c>
      <c r="AO243" s="84">
        <f>SUM(P243:AN243)</f>
        <v>288</v>
      </c>
      <c r="AP243" s="85"/>
    </row>
    <row r="244" spans="1:42" ht="14.25" customHeight="1">
      <c r="A244" s="70">
        <v>45659</v>
      </c>
      <c r="B244" s="86" t="s">
        <v>26</v>
      </c>
      <c r="C244" s="72" t="str">
        <f>D244&amp;"-"&amp;M244</f>
        <v>N03NB0436-1656</v>
      </c>
      <c r="D244" s="73" t="s">
        <v>282</v>
      </c>
      <c r="E244" s="74" t="s">
        <v>48</v>
      </c>
      <c r="F244" s="74" t="s">
        <v>29</v>
      </c>
      <c r="G244" s="75">
        <v>45751</v>
      </c>
      <c r="H244" s="76">
        <v>45709</v>
      </c>
      <c r="I244" s="77">
        <v>45730</v>
      </c>
      <c r="J244" s="78">
        <v>45723</v>
      </c>
      <c r="K244" s="79">
        <f>+I244-G244</f>
        <v>-21</v>
      </c>
      <c r="L244" s="79">
        <f>+J244-G244</f>
        <v>-28</v>
      </c>
      <c r="M244" s="80">
        <v>1656</v>
      </c>
      <c r="N244" s="81">
        <v>1656</v>
      </c>
      <c r="O244" s="79" t="s">
        <v>18</v>
      </c>
      <c r="P244" s="82">
        <v>138</v>
      </c>
      <c r="Q244" s="82">
        <v>138</v>
      </c>
      <c r="R244" s="83">
        <v>276</v>
      </c>
      <c r="S244" s="83">
        <v>276</v>
      </c>
      <c r="T244" s="83">
        <v>138</v>
      </c>
      <c r="U244" s="83">
        <v>138</v>
      </c>
      <c r="V244" s="83">
        <v>138</v>
      </c>
      <c r="W244" s="83">
        <v>138</v>
      </c>
      <c r="X244" s="83">
        <v>138</v>
      </c>
      <c r="Y244" s="83">
        <v>138</v>
      </c>
      <c r="Z244" s="83">
        <v>0</v>
      </c>
      <c r="AA244" s="83">
        <v>0</v>
      </c>
      <c r="AB244" s="83">
        <v>0</v>
      </c>
      <c r="AC244" s="83">
        <v>0</v>
      </c>
      <c r="AD244" s="83">
        <v>0</v>
      </c>
      <c r="AE244" s="83">
        <v>0</v>
      </c>
      <c r="AF244" s="83">
        <v>0</v>
      </c>
      <c r="AG244" s="83">
        <v>0</v>
      </c>
      <c r="AH244" s="83">
        <v>0</v>
      </c>
      <c r="AI244" s="83">
        <v>0</v>
      </c>
      <c r="AJ244" s="82">
        <v>0</v>
      </c>
      <c r="AK244" s="92">
        <v>0</v>
      </c>
      <c r="AL244" s="82">
        <v>0</v>
      </c>
      <c r="AM244" s="82">
        <v>0</v>
      </c>
      <c r="AN244" s="82">
        <v>0</v>
      </c>
      <c r="AO244" s="84">
        <f>SUM(P244:AN244)</f>
        <v>1656</v>
      </c>
      <c r="AP244" s="85"/>
    </row>
    <row r="245" spans="1:42" ht="14.25" customHeight="1">
      <c r="A245" s="70">
        <v>45659</v>
      </c>
      <c r="B245" s="86" t="s">
        <v>26</v>
      </c>
      <c r="C245" s="72" t="str">
        <f>D245&amp;"-"&amp;M245</f>
        <v>N03NB0437-432</v>
      </c>
      <c r="D245" s="73" t="s">
        <v>283</v>
      </c>
      <c r="E245" s="74" t="s">
        <v>48</v>
      </c>
      <c r="F245" s="74" t="s">
        <v>29</v>
      </c>
      <c r="G245" s="75">
        <v>45751</v>
      </c>
      <c r="H245" s="76">
        <v>45710</v>
      </c>
      <c r="I245" s="77">
        <v>45730</v>
      </c>
      <c r="J245" s="78">
        <v>45723</v>
      </c>
      <c r="K245" s="79">
        <f>+I245-G245</f>
        <v>-21</v>
      </c>
      <c r="L245" s="79">
        <f>+J245-G245</f>
        <v>-28</v>
      </c>
      <c r="M245" s="80">
        <v>432</v>
      </c>
      <c r="N245" s="81">
        <v>432</v>
      </c>
      <c r="O245" s="79" t="s">
        <v>18</v>
      </c>
      <c r="P245" s="82">
        <v>0</v>
      </c>
      <c r="Q245" s="82">
        <v>72</v>
      </c>
      <c r="R245" s="83">
        <v>36</v>
      </c>
      <c r="S245" s="83">
        <v>72</v>
      </c>
      <c r="T245" s="83">
        <v>72</v>
      </c>
      <c r="U245" s="83">
        <v>72</v>
      </c>
      <c r="V245" s="83">
        <v>72</v>
      </c>
      <c r="W245" s="83">
        <v>36</v>
      </c>
      <c r="X245" s="83">
        <v>0</v>
      </c>
      <c r="Y245" s="83">
        <v>0</v>
      </c>
      <c r="Z245" s="83">
        <v>0</v>
      </c>
      <c r="AA245" s="83">
        <v>0</v>
      </c>
      <c r="AB245" s="83">
        <v>0</v>
      </c>
      <c r="AC245" s="83">
        <v>0</v>
      </c>
      <c r="AD245" s="83">
        <v>0</v>
      </c>
      <c r="AE245" s="83">
        <v>0</v>
      </c>
      <c r="AF245" s="83">
        <v>0</v>
      </c>
      <c r="AG245" s="83">
        <v>0</v>
      </c>
      <c r="AH245" s="83">
        <v>0</v>
      </c>
      <c r="AI245" s="83">
        <v>0</v>
      </c>
      <c r="AJ245" s="82">
        <v>0</v>
      </c>
      <c r="AK245" s="92">
        <v>0</v>
      </c>
      <c r="AL245" s="82">
        <v>0</v>
      </c>
      <c r="AM245" s="82">
        <v>0</v>
      </c>
      <c r="AN245" s="82">
        <v>0</v>
      </c>
      <c r="AO245" s="84">
        <f>SUM(P245:AN245)</f>
        <v>432</v>
      </c>
      <c r="AP245" s="85"/>
    </row>
    <row r="246" spans="1:42" ht="14.25" customHeight="1">
      <c r="A246" s="70">
        <v>45659</v>
      </c>
      <c r="B246" s="86" t="s">
        <v>26</v>
      </c>
      <c r="C246" s="72" t="str">
        <f>D246&amp;"-"&amp;M246</f>
        <v>N03NB0438-1152</v>
      </c>
      <c r="D246" s="73" t="s">
        <v>284</v>
      </c>
      <c r="E246" s="74" t="s">
        <v>48</v>
      </c>
      <c r="F246" s="74" t="s">
        <v>29</v>
      </c>
      <c r="G246" s="75">
        <v>45751</v>
      </c>
      <c r="H246" s="76">
        <v>45710</v>
      </c>
      <c r="I246" s="77">
        <v>45730</v>
      </c>
      <c r="J246" s="78">
        <v>45723</v>
      </c>
      <c r="K246" s="79">
        <f>+I246-G246</f>
        <v>-21</v>
      </c>
      <c r="L246" s="79">
        <f>+J246-G246</f>
        <v>-28</v>
      </c>
      <c r="M246" s="80">
        <v>1152</v>
      </c>
      <c r="N246" s="81">
        <v>1152</v>
      </c>
      <c r="O246" s="79" t="s">
        <v>18</v>
      </c>
      <c r="P246" s="82">
        <v>0</v>
      </c>
      <c r="Q246" s="82">
        <v>288</v>
      </c>
      <c r="R246" s="83">
        <v>288</v>
      </c>
      <c r="S246" s="83">
        <v>288</v>
      </c>
      <c r="T246" s="83">
        <v>288</v>
      </c>
      <c r="U246" s="83">
        <v>0</v>
      </c>
      <c r="V246" s="83">
        <v>0</v>
      </c>
      <c r="W246" s="83">
        <v>0</v>
      </c>
      <c r="X246" s="83">
        <v>0</v>
      </c>
      <c r="Y246" s="83">
        <v>0</v>
      </c>
      <c r="Z246" s="83">
        <v>0</v>
      </c>
      <c r="AA246" s="83">
        <v>0</v>
      </c>
      <c r="AB246" s="83">
        <v>0</v>
      </c>
      <c r="AC246" s="83">
        <v>0</v>
      </c>
      <c r="AD246" s="83">
        <v>0</v>
      </c>
      <c r="AE246" s="83">
        <v>0</v>
      </c>
      <c r="AF246" s="83">
        <v>0</v>
      </c>
      <c r="AG246" s="83">
        <v>0</v>
      </c>
      <c r="AH246" s="83">
        <v>0</v>
      </c>
      <c r="AI246" s="83">
        <v>0</v>
      </c>
      <c r="AJ246" s="82">
        <v>0</v>
      </c>
      <c r="AK246" s="92">
        <v>0</v>
      </c>
      <c r="AL246" s="82">
        <v>0</v>
      </c>
      <c r="AM246" s="82">
        <v>0</v>
      </c>
      <c r="AN246" s="82">
        <v>0</v>
      </c>
      <c r="AO246" s="84">
        <f>SUM(P246:AN246)</f>
        <v>1152</v>
      </c>
      <c r="AP246" s="85"/>
    </row>
    <row r="247" spans="1:42" ht="14.25" customHeight="1">
      <c r="A247" s="70">
        <v>45575</v>
      </c>
      <c r="B247" s="71" t="s">
        <v>15</v>
      </c>
      <c r="C247" s="72" t="str">
        <f>D247&amp;"-"&amp;M247</f>
        <v>H008428-1284</v>
      </c>
      <c r="D247" s="73" t="s">
        <v>237</v>
      </c>
      <c r="E247" s="74" t="s">
        <v>16</v>
      </c>
      <c r="F247" s="74" t="s">
        <v>17</v>
      </c>
      <c r="G247" s="75">
        <v>45758</v>
      </c>
      <c r="H247" s="76">
        <v>45734</v>
      </c>
      <c r="I247" s="77">
        <v>45716</v>
      </c>
      <c r="J247" s="78">
        <v>45716</v>
      </c>
      <c r="K247" s="79">
        <f>+I247-G247</f>
        <v>-42</v>
      </c>
      <c r="L247" s="79">
        <f>+J247-G247</f>
        <v>-42</v>
      </c>
      <c r="M247" s="80">
        <v>1284</v>
      </c>
      <c r="N247" s="81">
        <v>1284</v>
      </c>
      <c r="O247" s="79" t="s">
        <v>18</v>
      </c>
      <c r="P247" s="82">
        <v>0</v>
      </c>
      <c r="Q247" s="82">
        <v>24</v>
      </c>
      <c r="R247" s="83">
        <v>72</v>
      </c>
      <c r="S247" s="83">
        <v>84</v>
      </c>
      <c r="T247" s="83">
        <v>120</v>
      </c>
      <c r="U247" s="83">
        <v>72</v>
      </c>
      <c r="V247" s="83">
        <v>60</v>
      </c>
      <c r="W247" s="83">
        <v>72</v>
      </c>
      <c r="X247" s="83">
        <v>120</v>
      </c>
      <c r="Y247" s="83">
        <v>132</v>
      </c>
      <c r="Z247" s="83">
        <v>156</v>
      </c>
      <c r="AA247" s="83">
        <v>132</v>
      </c>
      <c r="AB247" s="83">
        <v>120</v>
      </c>
      <c r="AC247" s="83">
        <v>48</v>
      </c>
      <c r="AD247" s="83">
        <v>36</v>
      </c>
      <c r="AE247" s="83">
        <v>0</v>
      </c>
      <c r="AF247" s="83">
        <v>36</v>
      </c>
      <c r="AG247" s="83">
        <v>0</v>
      </c>
      <c r="AH247" s="83">
        <v>0</v>
      </c>
      <c r="AI247" s="83">
        <v>0</v>
      </c>
      <c r="AJ247" s="82">
        <v>0</v>
      </c>
      <c r="AK247" s="89">
        <v>0</v>
      </c>
      <c r="AL247" s="82">
        <v>0</v>
      </c>
      <c r="AM247" s="82">
        <v>0</v>
      </c>
      <c r="AN247" s="82">
        <v>0</v>
      </c>
      <c r="AO247" s="84">
        <f>SUM(P247:AN247)</f>
        <v>1284</v>
      </c>
      <c r="AP247" s="85"/>
    </row>
    <row r="248" spans="1:42" ht="14.25" customHeight="1">
      <c r="A248" s="70">
        <v>45610</v>
      </c>
      <c r="B248" s="71" t="s">
        <v>15</v>
      </c>
      <c r="C248" s="72" t="str">
        <f>D248&amp;"-"&amp;M248</f>
        <v>H011122-636</v>
      </c>
      <c r="D248" s="73" t="s">
        <v>238</v>
      </c>
      <c r="E248" s="74" t="s">
        <v>16</v>
      </c>
      <c r="F248" s="74" t="s">
        <v>17</v>
      </c>
      <c r="G248" s="75">
        <v>45758</v>
      </c>
      <c r="H248" s="76">
        <v>45734</v>
      </c>
      <c r="I248" s="77">
        <v>45716</v>
      </c>
      <c r="J248" s="78">
        <v>45716</v>
      </c>
      <c r="K248" s="79">
        <f>+I248-G248</f>
        <v>-42</v>
      </c>
      <c r="L248" s="79">
        <f>+J248-G248</f>
        <v>-42</v>
      </c>
      <c r="M248" s="80">
        <v>636</v>
      </c>
      <c r="N248" s="81">
        <v>636</v>
      </c>
      <c r="O248" s="79" t="s">
        <v>18</v>
      </c>
      <c r="P248" s="82">
        <v>12</v>
      </c>
      <c r="Q248" s="82">
        <v>24</v>
      </c>
      <c r="R248" s="83">
        <v>42</v>
      </c>
      <c r="S248" s="83">
        <v>42</v>
      </c>
      <c r="T248" s="83">
        <v>36</v>
      </c>
      <c r="U248" s="83">
        <v>36</v>
      </c>
      <c r="V248" s="83">
        <v>36</v>
      </c>
      <c r="W248" s="83">
        <v>42</v>
      </c>
      <c r="X248" s="83">
        <v>60</v>
      </c>
      <c r="Y248" s="83">
        <v>66</v>
      </c>
      <c r="Z248" s="83">
        <v>72</v>
      </c>
      <c r="AA248" s="83">
        <v>60</v>
      </c>
      <c r="AB248" s="83">
        <v>48</v>
      </c>
      <c r="AC248" s="83">
        <v>24</v>
      </c>
      <c r="AD248" s="83">
        <v>30</v>
      </c>
      <c r="AE248" s="83">
        <v>0</v>
      </c>
      <c r="AF248" s="83">
        <v>6</v>
      </c>
      <c r="AG248" s="83">
        <v>0</v>
      </c>
      <c r="AH248" s="83">
        <v>0</v>
      </c>
      <c r="AI248" s="83">
        <v>0</v>
      </c>
      <c r="AJ248" s="82">
        <v>0</v>
      </c>
      <c r="AK248" s="89">
        <v>0</v>
      </c>
      <c r="AL248" s="82">
        <v>0</v>
      </c>
      <c r="AM248" s="82">
        <v>0</v>
      </c>
      <c r="AN248" s="82">
        <v>0</v>
      </c>
      <c r="AO248" s="84">
        <f>SUM(P248:AN248)</f>
        <v>636</v>
      </c>
      <c r="AP248" s="85"/>
    </row>
    <row r="249" spans="1:42" ht="14.25" customHeight="1">
      <c r="A249" s="70">
        <v>45659</v>
      </c>
      <c r="B249" s="86" t="s">
        <v>26</v>
      </c>
      <c r="C249" s="72" t="str">
        <f>D249&amp;"-"&amp;M249</f>
        <v>N04NB0059-72</v>
      </c>
      <c r="D249" s="73" t="s">
        <v>285</v>
      </c>
      <c r="E249" s="74" t="s">
        <v>286</v>
      </c>
      <c r="F249" s="74" t="s">
        <v>42</v>
      </c>
      <c r="G249" s="75">
        <v>45758</v>
      </c>
      <c r="H249" s="76">
        <v>45714</v>
      </c>
      <c r="I249" s="77">
        <v>45730</v>
      </c>
      <c r="J249" s="78">
        <v>45723</v>
      </c>
      <c r="K249" s="79">
        <f>+I249-G249</f>
        <v>-28</v>
      </c>
      <c r="L249" s="79">
        <f>+J249-G249</f>
        <v>-35</v>
      </c>
      <c r="M249" s="80">
        <v>72</v>
      </c>
      <c r="N249" s="81">
        <v>72</v>
      </c>
      <c r="O249" s="79" t="s">
        <v>18</v>
      </c>
      <c r="P249" s="82">
        <v>0</v>
      </c>
      <c r="Q249" s="82">
        <v>0</v>
      </c>
      <c r="R249" s="83">
        <v>0</v>
      </c>
      <c r="S249" s="83">
        <v>0</v>
      </c>
      <c r="T249" s="83">
        <v>0</v>
      </c>
      <c r="U249" s="83">
        <v>0</v>
      </c>
      <c r="V249" s="83">
        <v>0</v>
      </c>
      <c r="W249" s="83">
        <v>6</v>
      </c>
      <c r="X249" s="83">
        <v>6</v>
      </c>
      <c r="Y249" s="83">
        <v>6</v>
      </c>
      <c r="Z249" s="83">
        <v>6</v>
      </c>
      <c r="AA249" s="83">
        <v>12</v>
      </c>
      <c r="AB249" s="83">
        <v>12</v>
      </c>
      <c r="AC249" s="83">
        <v>6</v>
      </c>
      <c r="AD249" s="83">
        <v>6</v>
      </c>
      <c r="AE249" s="83">
        <v>6</v>
      </c>
      <c r="AF249" s="83">
        <v>6</v>
      </c>
      <c r="AG249" s="83">
        <v>0</v>
      </c>
      <c r="AH249" s="83">
        <v>0</v>
      </c>
      <c r="AI249" s="83">
        <v>0</v>
      </c>
      <c r="AJ249" s="82">
        <v>0</v>
      </c>
      <c r="AK249" s="92">
        <v>0</v>
      </c>
      <c r="AL249" s="82">
        <v>0</v>
      </c>
      <c r="AM249" s="82">
        <v>0</v>
      </c>
      <c r="AN249" s="82">
        <v>0</v>
      </c>
      <c r="AO249" s="84">
        <f>SUM(P249:AN249)</f>
        <v>72</v>
      </c>
      <c r="AP249" s="85"/>
    </row>
    <row r="250" spans="1:42" ht="14.25" customHeight="1">
      <c r="A250" s="70">
        <v>45659</v>
      </c>
      <c r="B250" s="86" t="s">
        <v>26</v>
      </c>
      <c r="C250" s="72" t="str">
        <f>D250&amp;"-"&amp;M250</f>
        <v>N04NB0060-288</v>
      </c>
      <c r="D250" s="73" t="s">
        <v>287</v>
      </c>
      <c r="E250" s="74" t="s">
        <v>286</v>
      </c>
      <c r="F250" s="74" t="s">
        <v>42</v>
      </c>
      <c r="G250" s="75">
        <v>45758</v>
      </c>
      <c r="H250" s="76">
        <v>45714</v>
      </c>
      <c r="I250" s="77">
        <v>45730</v>
      </c>
      <c r="J250" s="78">
        <v>45723</v>
      </c>
      <c r="K250" s="79">
        <f>+I250-G250</f>
        <v>-28</v>
      </c>
      <c r="L250" s="79">
        <f>+J250-G250</f>
        <v>-35</v>
      </c>
      <c r="M250" s="80">
        <v>288</v>
      </c>
      <c r="N250" s="81">
        <v>288</v>
      </c>
      <c r="O250" s="79" t="s">
        <v>18</v>
      </c>
      <c r="P250" s="82">
        <v>24</v>
      </c>
      <c r="Q250" s="82">
        <v>24</v>
      </c>
      <c r="R250" s="83">
        <v>48</v>
      </c>
      <c r="S250" s="83">
        <v>48</v>
      </c>
      <c r="T250" s="83">
        <v>24</v>
      </c>
      <c r="U250" s="83">
        <v>24</v>
      </c>
      <c r="V250" s="83">
        <v>24</v>
      </c>
      <c r="W250" s="83">
        <v>24</v>
      </c>
      <c r="X250" s="83">
        <v>24</v>
      </c>
      <c r="Y250" s="83">
        <v>24</v>
      </c>
      <c r="Z250" s="83">
        <v>0</v>
      </c>
      <c r="AA250" s="83">
        <v>0</v>
      </c>
      <c r="AB250" s="83">
        <v>0</v>
      </c>
      <c r="AC250" s="83">
        <v>0</v>
      </c>
      <c r="AD250" s="83">
        <v>0</v>
      </c>
      <c r="AE250" s="83">
        <v>0</v>
      </c>
      <c r="AF250" s="83">
        <v>0</v>
      </c>
      <c r="AG250" s="83">
        <v>0</v>
      </c>
      <c r="AH250" s="83">
        <v>0</v>
      </c>
      <c r="AI250" s="83">
        <v>0</v>
      </c>
      <c r="AJ250" s="82">
        <v>0</v>
      </c>
      <c r="AK250" s="92">
        <v>0</v>
      </c>
      <c r="AL250" s="82">
        <v>0</v>
      </c>
      <c r="AM250" s="82">
        <v>0</v>
      </c>
      <c r="AN250" s="82">
        <v>0</v>
      </c>
      <c r="AO250" s="84">
        <f>SUM(P250:AN250)</f>
        <v>288</v>
      </c>
      <c r="AP250" s="85"/>
    </row>
    <row r="251" spans="1:42" ht="14.25" customHeight="1">
      <c r="A251" s="70">
        <v>45659</v>
      </c>
      <c r="B251" s="86" t="s">
        <v>26</v>
      </c>
      <c r="C251" s="72" t="str">
        <f>D251&amp;"-"&amp;M251</f>
        <v>N04NB0052-432</v>
      </c>
      <c r="D251" s="73" t="s">
        <v>288</v>
      </c>
      <c r="E251" s="74" t="s">
        <v>289</v>
      </c>
      <c r="F251" s="74" t="s">
        <v>42</v>
      </c>
      <c r="G251" s="75">
        <v>45758</v>
      </c>
      <c r="H251" s="76">
        <v>45715</v>
      </c>
      <c r="I251" s="77">
        <v>45730</v>
      </c>
      <c r="J251" s="78">
        <v>45723</v>
      </c>
      <c r="K251" s="79">
        <f>+I251-G251</f>
        <v>-28</v>
      </c>
      <c r="L251" s="79">
        <f>+J251-G251</f>
        <v>-35</v>
      </c>
      <c r="M251" s="80">
        <v>432</v>
      </c>
      <c r="N251" s="81">
        <v>432</v>
      </c>
      <c r="O251" s="79" t="s">
        <v>18</v>
      </c>
      <c r="P251" s="82">
        <v>0</v>
      </c>
      <c r="Q251" s="82">
        <v>0</v>
      </c>
      <c r="R251" s="83">
        <v>0</v>
      </c>
      <c r="S251" s="83">
        <v>0</v>
      </c>
      <c r="T251" s="83">
        <v>0</v>
      </c>
      <c r="U251" s="83">
        <v>0</v>
      </c>
      <c r="V251" s="83">
        <v>36</v>
      </c>
      <c r="W251" s="83">
        <v>36</v>
      </c>
      <c r="X251" s="83">
        <v>36</v>
      </c>
      <c r="Y251" s="83">
        <v>72</v>
      </c>
      <c r="Z251" s="83">
        <v>72</v>
      </c>
      <c r="AA251" s="83">
        <v>72</v>
      </c>
      <c r="AB251" s="83">
        <v>36</v>
      </c>
      <c r="AC251" s="83">
        <v>36</v>
      </c>
      <c r="AD251" s="83">
        <v>36</v>
      </c>
      <c r="AE251" s="83">
        <v>0</v>
      </c>
      <c r="AF251" s="83">
        <v>0</v>
      </c>
      <c r="AG251" s="83">
        <v>0</v>
      </c>
      <c r="AH251" s="83">
        <v>0</v>
      </c>
      <c r="AI251" s="83">
        <v>0</v>
      </c>
      <c r="AJ251" s="82">
        <v>0</v>
      </c>
      <c r="AK251" s="92">
        <v>0</v>
      </c>
      <c r="AL251" s="82">
        <v>0</v>
      </c>
      <c r="AM251" s="82">
        <v>0</v>
      </c>
      <c r="AN251" s="82">
        <v>0</v>
      </c>
      <c r="AO251" s="84">
        <f>SUM(P251:AN251)</f>
        <v>432</v>
      </c>
      <c r="AP251" s="85"/>
    </row>
    <row r="252" spans="1:42" ht="14.25" customHeight="1">
      <c r="A252" s="70">
        <v>45659</v>
      </c>
      <c r="B252" s="86" t="s">
        <v>26</v>
      </c>
      <c r="C252" s="72" t="str">
        <f>D252&amp;"-"&amp;M252</f>
        <v>N04NB0053-216</v>
      </c>
      <c r="D252" s="73" t="s">
        <v>290</v>
      </c>
      <c r="E252" s="74" t="s">
        <v>289</v>
      </c>
      <c r="F252" s="74" t="s">
        <v>42</v>
      </c>
      <c r="G252" s="75">
        <v>45758</v>
      </c>
      <c r="H252" s="76">
        <v>45715</v>
      </c>
      <c r="I252" s="77">
        <v>45730</v>
      </c>
      <c r="J252" s="78">
        <v>45723</v>
      </c>
      <c r="K252" s="79">
        <f>+I252-G252</f>
        <v>-28</v>
      </c>
      <c r="L252" s="79">
        <f>+J252-G252</f>
        <v>-35</v>
      </c>
      <c r="M252" s="80">
        <v>216</v>
      </c>
      <c r="N252" s="81">
        <v>216</v>
      </c>
      <c r="O252" s="79" t="s">
        <v>18</v>
      </c>
      <c r="P252" s="82">
        <v>0</v>
      </c>
      <c r="Q252" s="82">
        <v>0</v>
      </c>
      <c r="R252" s="83">
        <v>0</v>
      </c>
      <c r="S252" s="83">
        <v>0</v>
      </c>
      <c r="T252" s="83">
        <v>0</v>
      </c>
      <c r="U252" s="83">
        <v>0</v>
      </c>
      <c r="V252" s="83">
        <v>0</v>
      </c>
      <c r="W252" s="83">
        <v>18</v>
      </c>
      <c r="X252" s="83">
        <v>18</v>
      </c>
      <c r="Y252" s="83">
        <v>18</v>
      </c>
      <c r="Z252" s="83">
        <v>18</v>
      </c>
      <c r="AA252" s="83">
        <v>36</v>
      </c>
      <c r="AB252" s="83">
        <v>36</v>
      </c>
      <c r="AC252" s="83">
        <v>18</v>
      </c>
      <c r="AD252" s="83">
        <v>18</v>
      </c>
      <c r="AE252" s="83">
        <v>18</v>
      </c>
      <c r="AF252" s="83">
        <v>18</v>
      </c>
      <c r="AG252" s="83">
        <v>0</v>
      </c>
      <c r="AH252" s="83">
        <v>0</v>
      </c>
      <c r="AI252" s="83">
        <v>0</v>
      </c>
      <c r="AJ252" s="82">
        <v>0</v>
      </c>
      <c r="AK252" s="92">
        <v>0</v>
      </c>
      <c r="AL252" s="82">
        <v>0</v>
      </c>
      <c r="AM252" s="82">
        <v>0</v>
      </c>
      <c r="AN252" s="82">
        <v>0</v>
      </c>
      <c r="AO252" s="84">
        <f>SUM(P252:AN252)</f>
        <v>216</v>
      </c>
      <c r="AP252" s="85"/>
    </row>
    <row r="253" spans="1:42" ht="14.25" customHeight="1">
      <c r="A253" s="70">
        <v>45659</v>
      </c>
      <c r="B253" s="86" t="s">
        <v>26</v>
      </c>
      <c r="C253" s="72" t="str">
        <f>D253&amp;"-"&amp;M253</f>
        <v>N04NB0061-72</v>
      </c>
      <c r="D253" s="73" t="s">
        <v>291</v>
      </c>
      <c r="E253" s="74" t="s">
        <v>286</v>
      </c>
      <c r="F253" s="74" t="s">
        <v>42</v>
      </c>
      <c r="G253" s="75">
        <v>45758</v>
      </c>
      <c r="H253" s="76">
        <v>45715</v>
      </c>
      <c r="I253" s="77">
        <v>45730</v>
      </c>
      <c r="J253" s="78">
        <v>45723</v>
      </c>
      <c r="K253" s="79">
        <f>+I253-G253</f>
        <v>-28</v>
      </c>
      <c r="L253" s="79">
        <f>+J253-G253</f>
        <v>-35</v>
      </c>
      <c r="M253" s="80">
        <v>72</v>
      </c>
      <c r="N253" s="81">
        <v>72</v>
      </c>
      <c r="O253" s="79" t="s">
        <v>18</v>
      </c>
      <c r="P253" s="82">
        <v>0</v>
      </c>
      <c r="Q253" s="82">
        <v>12</v>
      </c>
      <c r="R253" s="83">
        <v>6</v>
      </c>
      <c r="S253" s="83">
        <v>12</v>
      </c>
      <c r="T253" s="83">
        <v>12</v>
      </c>
      <c r="U253" s="83">
        <v>12</v>
      </c>
      <c r="V253" s="83">
        <v>12</v>
      </c>
      <c r="W253" s="83">
        <v>6</v>
      </c>
      <c r="X253" s="83">
        <v>0</v>
      </c>
      <c r="Y253" s="83">
        <v>0</v>
      </c>
      <c r="Z253" s="83">
        <v>0</v>
      </c>
      <c r="AA253" s="83">
        <v>0</v>
      </c>
      <c r="AB253" s="83">
        <v>0</v>
      </c>
      <c r="AC253" s="83">
        <v>0</v>
      </c>
      <c r="AD253" s="83">
        <v>0</v>
      </c>
      <c r="AE253" s="83">
        <v>0</v>
      </c>
      <c r="AF253" s="83">
        <v>0</v>
      </c>
      <c r="AG253" s="83">
        <v>0</v>
      </c>
      <c r="AH253" s="83">
        <v>0</v>
      </c>
      <c r="AI253" s="83">
        <v>0</v>
      </c>
      <c r="AJ253" s="82">
        <v>0</v>
      </c>
      <c r="AK253" s="92">
        <v>0</v>
      </c>
      <c r="AL253" s="82">
        <v>0</v>
      </c>
      <c r="AM253" s="82">
        <v>0</v>
      </c>
      <c r="AN253" s="82">
        <v>0</v>
      </c>
      <c r="AO253" s="84">
        <f>SUM(P253:AN253)</f>
        <v>72</v>
      </c>
      <c r="AP253" s="85"/>
    </row>
    <row r="254" spans="1:42" ht="14.25" customHeight="1">
      <c r="A254" s="70">
        <v>45659</v>
      </c>
      <c r="B254" s="86" t="s">
        <v>26</v>
      </c>
      <c r="C254" s="72" t="str">
        <f>D254&amp;"-"&amp;M254</f>
        <v>N04NB0062-96</v>
      </c>
      <c r="D254" s="73" t="s">
        <v>292</v>
      </c>
      <c r="E254" s="74" t="s">
        <v>286</v>
      </c>
      <c r="F254" s="74" t="s">
        <v>42</v>
      </c>
      <c r="G254" s="75">
        <v>45758</v>
      </c>
      <c r="H254" s="76">
        <v>45715</v>
      </c>
      <c r="I254" s="77">
        <v>45730</v>
      </c>
      <c r="J254" s="78">
        <v>45723</v>
      </c>
      <c r="K254" s="79">
        <f>+I254-G254</f>
        <v>-28</v>
      </c>
      <c r="L254" s="79">
        <f>+J254-G254</f>
        <v>-35</v>
      </c>
      <c r="M254" s="80">
        <v>96</v>
      </c>
      <c r="N254" s="81">
        <v>96</v>
      </c>
      <c r="O254" s="79" t="s">
        <v>18</v>
      </c>
      <c r="P254" s="82">
        <v>0</v>
      </c>
      <c r="Q254" s="82">
        <v>24</v>
      </c>
      <c r="R254" s="83">
        <v>24</v>
      </c>
      <c r="S254" s="83">
        <v>24</v>
      </c>
      <c r="T254" s="83">
        <v>24</v>
      </c>
      <c r="U254" s="83">
        <v>0</v>
      </c>
      <c r="V254" s="83">
        <v>0</v>
      </c>
      <c r="W254" s="83">
        <v>0</v>
      </c>
      <c r="X254" s="83">
        <v>0</v>
      </c>
      <c r="Y254" s="83">
        <v>0</v>
      </c>
      <c r="Z254" s="83">
        <v>0</v>
      </c>
      <c r="AA254" s="83">
        <v>0</v>
      </c>
      <c r="AB254" s="83">
        <v>0</v>
      </c>
      <c r="AC254" s="83">
        <v>0</v>
      </c>
      <c r="AD254" s="83">
        <v>0</v>
      </c>
      <c r="AE254" s="83">
        <v>0</v>
      </c>
      <c r="AF254" s="83">
        <v>0</v>
      </c>
      <c r="AG254" s="83">
        <v>0</v>
      </c>
      <c r="AH254" s="83">
        <v>0</v>
      </c>
      <c r="AI254" s="83">
        <v>0</v>
      </c>
      <c r="AJ254" s="82">
        <v>0</v>
      </c>
      <c r="AK254" s="92">
        <v>0</v>
      </c>
      <c r="AL254" s="82">
        <v>0</v>
      </c>
      <c r="AM254" s="82">
        <v>0</v>
      </c>
      <c r="AN254" s="82">
        <v>0</v>
      </c>
      <c r="AO254" s="84">
        <f>SUM(P254:AN254)</f>
        <v>96</v>
      </c>
      <c r="AP254" s="85"/>
    </row>
    <row r="255" spans="1:42" ht="14.25" customHeight="1">
      <c r="A255" s="70">
        <v>45659</v>
      </c>
      <c r="B255" s="86" t="s">
        <v>26</v>
      </c>
      <c r="C255" s="72" t="str">
        <f>D255&amp;"-"&amp;M255</f>
        <v>N04NB0066-216</v>
      </c>
      <c r="D255" s="73" t="s">
        <v>293</v>
      </c>
      <c r="E255" s="74" t="s">
        <v>286</v>
      </c>
      <c r="F255" s="74" t="s">
        <v>42</v>
      </c>
      <c r="G255" s="75">
        <v>45758</v>
      </c>
      <c r="H255" s="76">
        <v>45715</v>
      </c>
      <c r="I255" s="77">
        <v>45730</v>
      </c>
      <c r="J255" s="78">
        <v>45723</v>
      </c>
      <c r="K255" s="79">
        <f>+I255-G255</f>
        <v>-28</v>
      </c>
      <c r="L255" s="79">
        <f>+J255-G255</f>
        <v>-35</v>
      </c>
      <c r="M255" s="80">
        <v>216</v>
      </c>
      <c r="N255" s="81">
        <v>216</v>
      </c>
      <c r="O255" s="79" t="s">
        <v>18</v>
      </c>
      <c r="P255" s="82">
        <v>0</v>
      </c>
      <c r="Q255" s="82">
        <v>0</v>
      </c>
      <c r="R255" s="83">
        <v>0</v>
      </c>
      <c r="S255" s="83">
        <v>0</v>
      </c>
      <c r="T255" s="83">
        <v>0</v>
      </c>
      <c r="U255" s="83">
        <v>0</v>
      </c>
      <c r="V255" s="83">
        <v>0</v>
      </c>
      <c r="W255" s="83">
        <v>18</v>
      </c>
      <c r="X255" s="83">
        <v>18</v>
      </c>
      <c r="Y255" s="83">
        <v>36</v>
      </c>
      <c r="Z255" s="83">
        <v>36</v>
      </c>
      <c r="AA255" s="83">
        <v>36</v>
      </c>
      <c r="AB255" s="83">
        <v>36</v>
      </c>
      <c r="AC255" s="83">
        <v>18</v>
      </c>
      <c r="AD255" s="83">
        <v>18</v>
      </c>
      <c r="AE255" s="83">
        <v>0</v>
      </c>
      <c r="AF255" s="83">
        <v>0</v>
      </c>
      <c r="AG255" s="83">
        <v>0</v>
      </c>
      <c r="AH255" s="83">
        <v>0</v>
      </c>
      <c r="AI255" s="83">
        <v>0</v>
      </c>
      <c r="AJ255" s="82">
        <v>0</v>
      </c>
      <c r="AK255" s="92">
        <v>0</v>
      </c>
      <c r="AL255" s="82">
        <v>0</v>
      </c>
      <c r="AM255" s="82">
        <v>0</v>
      </c>
      <c r="AN255" s="82">
        <v>0</v>
      </c>
      <c r="AO255" s="84">
        <f>SUM(P255:AN255)</f>
        <v>216</v>
      </c>
      <c r="AP255" s="85"/>
    </row>
    <row r="256" spans="1:42" ht="14.25" customHeight="1">
      <c r="A256" s="70">
        <v>45659</v>
      </c>
      <c r="B256" s="86" t="s">
        <v>26</v>
      </c>
      <c r="C256" s="72" t="str">
        <f>D256&amp;"-"&amp;M256</f>
        <v>N04NB0069-792</v>
      </c>
      <c r="D256" s="73" t="s">
        <v>294</v>
      </c>
      <c r="E256" s="74" t="s">
        <v>286</v>
      </c>
      <c r="F256" s="74" t="s">
        <v>42</v>
      </c>
      <c r="G256" s="75">
        <v>45758</v>
      </c>
      <c r="H256" s="76">
        <v>45715</v>
      </c>
      <c r="I256" s="77">
        <v>45730</v>
      </c>
      <c r="J256" s="78">
        <v>45723</v>
      </c>
      <c r="K256" s="79">
        <f>+I256-G256</f>
        <v>-28</v>
      </c>
      <c r="L256" s="79">
        <f>+J256-G256</f>
        <v>-35</v>
      </c>
      <c r="M256" s="80">
        <v>792</v>
      </c>
      <c r="N256" s="81">
        <v>792</v>
      </c>
      <c r="O256" s="79" t="s">
        <v>18</v>
      </c>
      <c r="P256" s="82">
        <v>18</v>
      </c>
      <c r="Q256" s="82">
        <v>42</v>
      </c>
      <c r="R256" s="83">
        <v>42</v>
      </c>
      <c r="S256" s="83">
        <v>96</v>
      </c>
      <c r="T256" s="83">
        <v>54</v>
      </c>
      <c r="U256" s="83">
        <v>90</v>
      </c>
      <c r="V256" s="83">
        <v>78</v>
      </c>
      <c r="W256" s="83">
        <v>72</v>
      </c>
      <c r="X256" s="83">
        <v>60</v>
      </c>
      <c r="Y256" s="83">
        <v>48</v>
      </c>
      <c r="Z256" s="83">
        <v>30</v>
      </c>
      <c r="AA256" s="83">
        <v>48</v>
      </c>
      <c r="AB256" s="83">
        <v>42</v>
      </c>
      <c r="AC256" s="83">
        <v>24</v>
      </c>
      <c r="AD256" s="83">
        <v>24</v>
      </c>
      <c r="AE256" s="83">
        <v>6</v>
      </c>
      <c r="AF256" s="83">
        <v>12</v>
      </c>
      <c r="AG256" s="83">
        <v>0</v>
      </c>
      <c r="AH256" s="83">
        <v>6</v>
      </c>
      <c r="AI256" s="83">
        <v>0</v>
      </c>
      <c r="AJ256" s="82">
        <v>0</v>
      </c>
      <c r="AK256" s="92">
        <v>0</v>
      </c>
      <c r="AL256" s="82">
        <v>0</v>
      </c>
      <c r="AM256" s="82">
        <v>0</v>
      </c>
      <c r="AN256" s="82">
        <v>0</v>
      </c>
      <c r="AO256" s="84">
        <f>SUM(P256:AN256)</f>
        <v>792</v>
      </c>
      <c r="AP256" s="85"/>
    </row>
    <row r="257" spans="1:42" ht="14.25" customHeight="1">
      <c r="A257" s="70">
        <v>45659</v>
      </c>
      <c r="B257" s="86" t="s">
        <v>26</v>
      </c>
      <c r="C257" s="72" t="str">
        <f>D257&amp;"-"&amp;M257</f>
        <v>N04NB0054-72</v>
      </c>
      <c r="D257" s="73" t="s">
        <v>295</v>
      </c>
      <c r="E257" s="74" t="s">
        <v>289</v>
      </c>
      <c r="F257" s="74" t="s">
        <v>42</v>
      </c>
      <c r="G257" s="75">
        <v>45758</v>
      </c>
      <c r="H257" s="76">
        <v>45716</v>
      </c>
      <c r="I257" s="77">
        <v>45730</v>
      </c>
      <c r="J257" s="78">
        <v>45723</v>
      </c>
      <c r="K257" s="79">
        <f>+I257-G257</f>
        <v>-28</v>
      </c>
      <c r="L257" s="79">
        <f>+J257-G257</f>
        <v>-35</v>
      </c>
      <c r="M257" s="80">
        <v>72</v>
      </c>
      <c r="N257" s="81">
        <v>72</v>
      </c>
      <c r="O257" s="79" t="s">
        <v>18</v>
      </c>
      <c r="P257" s="82">
        <v>0</v>
      </c>
      <c r="Q257" s="82">
        <v>0</v>
      </c>
      <c r="R257" s="83">
        <v>0</v>
      </c>
      <c r="S257" s="83">
        <v>0</v>
      </c>
      <c r="T257" s="83">
        <v>0</v>
      </c>
      <c r="U257" s="83">
        <v>0</v>
      </c>
      <c r="V257" s="83">
        <v>12</v>
      </c>
      <c r="W257" s="83">
        <v>12</v>
      </c>
      <c r="X257" s="83">
        <v>12</v>
      </c>
      <c r="Y257" s="83">
        <v>12</v>
      </c>
      <c r="Z257" s="83">
        <v>12</v>
      </c>
      <c r="AA257" s="83">
        <v>12</v>
      </c>
      <c r="AB257" s="83">
        <v>0</v>
      </c>
      <c r="AC257" s="83">
        <v>0</v>
      </c>
      <c r="AD257" s="83">
        <v>0</v>
      </c>
      <c r="AE257" s="83">
        <v>0</v>
      </c>
      <c r="AF257" s="83">
        <v>0</v>
      </c>
      <c r="AG257" s="83">
        <v>0</v>
      </c>
      <c r="AH257" s="83">
        <v>0</v>
      </c>
      <c r="AI257" s="83">
        <v>0</v>
      </c>
      <c r="AJ257" s="82">
        <v>0</v>
      </c>
      <c r="AK257" s="92">
        <v>0</v>
      </c>
      <c r="AL257" s="82">
        <v>0</v>
      </c>
      <c r="AM257" s="82">
        <v>0</v>
      </c>
      <c r="AN257" s="82">
        <v>0</v>
      </c>
      <c r="AO257" s="84">
        <f>SUM(P257:AN257)</f>
        <v>72</v>
      </c>
      <c r="AP257" s="85"/>
    </row>
    <row r="258" spans="1:42" ht="14.25" customHeight="1">
      <c r="A258" s="70">
        <v>45659</v>
      </c>
      <c r="B258" s="86" t="s">
        <v>26</v>
      </c>
      <c r="C258" s="72" t="str">
        <f>D258&amp;"-"&amp;M258</f>
        <v>N04NB0055-216</v>
      </c>
      <c r="D258" s="73" t="s">
        <v>296</v>
      </c>
      <c r="E258" s="74" t="s">
        <v>289</v>
      </c>
      <c r="F258" s="74" t="s">
        <v>42</v>
      </c>
      <c r="G258" s="75">
        <v>45758</v>
      </c>
      <c r="H258" s="76">
        <v>45716</v>
      </c>
      <c r="I258" s="77">
        <v>45730</v>
      </c>
      <c r="J258" s="78">
        <v>45723</v>
      </c>
      <c r="K258" s="79">
        <f>+I258-G258</f>
        <v>-28</v>
      </c>
      <c r="L258" s="79">
        <f>+J258-G258</f>
        <v>-35</v>
      </c>
      <c r="M258" s="80">
        <v>216</v>
      </c>
      <c r="N258" s="81">
        <v>216</v>
      </c>
      <c r="O258" s="79" t="s">
        <v>18</v>
      </c>
      <c r="P258" s="82">
        <v>18</v>
      </c>
      <c r="Q258" s="82">
        <v>18</v>
      </c>
      <c r="R258" s="83">
        <v>36</v>
      </c>
      <c r="S258" s="83">
        <v>36</v>
      </c>
      <c r="T258" s="83">
        <v>18</v>
      </c>
      <c r="U258" s="83">
        <v>18</v>
      </c>
      <c r="V258" s="83">
        <v>18</v>
      </c>
      <c r="W258" s="83">
        <v>18</v>
      </c>
      <c r="X258" s="83">
        <v>18</v>
      </c>
      <c r="Y258" s="83">
        <v>18</v>
      </c>
      <c r="Z258" s="83">
        <v>0</v>
      </c>
      <c r="AA258" s="83">
        <v>0</v>
      </c>
      <c r="AB258" s="83">
        <v>0</v>
      </c>
      <c r="AC258" s="83">
        <v>0</v>
      </c>
      <c r="AD258" s="83">
        <v>0</v>
      </c>
      <c r="AE258" s="83">
        <v>0</v>
      </c>
      <c r="AF258" s="83">
        <v>0</v>
      </c>
      <c r="AG258" s="83">
        <v>0</v>
      </c>
      <c r="AH258" s="83">
        <v>0</v>
      </c>
      <c r="AI258" s="83">
        <v>0</v>
      </c>
      <c r="AJ258" s="82">
        <v>0</v>
      </c>
      <c r="AK258" s="92">
        <v>0</v>
      </c>
      <c r="AL258" s="82">
        <v>0</v>
      </c>
      <c r="AM258" s="82">
        <v>0</v>
      </c>
      <c r="AN258" s="82">
        <v>0</v>
      </c>
      <c r="AO258" s="84">
        <f>SUM(P258:AN258)</f>
        <v>216</v>
      </c>
      <c r="AP258" s="85"/>
    </row>
    <row r="259" spans="1:42" ht="14.25" customHeight="1">
      <c r="A259" s="70">
        <v>45659</v>
      </c>
      <c r="B259" s="86" t="s">
        <v>26</v>
      </c>
      <c r="C259" s="72" t="str">
        <f>D259&amp;"-"&amp;M259</f>
        <v>N04NB0056-72</v>
      </c>
      <c r="D259" s="73" t="s">
        <v>297</v>
      </c>
      <c r="E259" s="74" t="s">
        <v>289</v>
      </c>
      <c r="F259" s="74" t="s">
        <v>42</v>
      </c>
      <c r="G259" s="75">
        <v>45758</v>
      </c>
      <c r="H259" s="76">
        <v>45716</v>
      </c>
      <c r="I259" s="77">
        <v>45730</v>
      </c>
      <c r="J259" s="78">
        <v>45723</v>
      </c>
      <c r="K259" s="79">
        <f>+I259-G259</f>
        <v>-28</v>
      </c>
      <c r="L259" s="79">
        <f>+J259-G259</f>
        <v>-35</v>
      </c>
      <c r="M259" s="80">
        <v>72</v>
      </c>
      <c r="N259" s="81">
        <v>72</v>
      </c>
      <c r="O259" s="79" t="s">
        <v>18</v>
      </c>
      <c r="P259" s="82">
        <v>0</v>
      </c>
      <c r="Q259" s="82">
        <v>12</v>
      </c>
      <c r="R259" s="83">
        <v>6</v>
      </c>
      <c r="S259" s="83">
        <v>12</v>
      </c>
      <c r="T259" s="83">
        <v>12</v>
      </c>
      <c r="U259" s="83">
        <v>12</v>
      </c>
      <c r="V259" s="83">
        <v>12</v>
      </c>
      <c r="W259" s="83">
        <v>6</v>
      </c>
      <c r="X259" s="83">
        <v>0</v>
      </c>
      <c r="Y259" s="83">
        <v>0</v>
      </c>
      <c r="Z259" s="83">
        <v>0</v>
      </c>
      <c r="AA259" s="83">
        <v>0</v>
      </c>
      <c r="AB259" s="83">
        <v>0</v>
      </c>
      <c r="AC259" s="83">
        <v>0</v>
      </c>
      <c r="AD259" s="83">
        <v>0</v>
      </c>
      <c r="AE259" s="83">
        <v>0</v>
      </c>
      <c r="AF259" s="83">
        <v>0</v>
      </c>
      <c r="AG259" s="83">
        <v>0</v>
      </c>
      <c r="AH259" s="83">
        <v>0</v>
      </c>
      <c r="AI259" s="83">
        <v>0</v>
      </c>
      <c r="AJ259" s="82">
        <v>0</v>
      </c>
      <c r="AK259" s="92">
        <v>0</v>
      </c>
      <c r="AL259" s="82">
        <v>0</v>
      </c>
      <c r="AM259" s="82">
        <v>0</v>
      </c>
      <c r="AN259" s="82">
        <v>0</v>
      </c>
      <c r="AO259" s="84">
        <f>SUM(P259:AN259)</f>
        <v>72</v>
      </c>
      <c r="AP259" s="85"/>
    </row>
    <row r="260" spans="1:42" ht="14.25" customHeight="1">
      <c r="A260" s="70">
        <v>45659</v>
      </c>
      <c r="B260" s="86" t="s">
        <v>26</v>
      </c>
      <c r="C260" s="72" t="str">
        <f>D260&amp;"-"&amp;M260</f>
        <v>N04NB0057-72</v>
      </c>
      <c r="D260" s="73" t="s">
        <v>298</v>
      </c>
      <c r="E260" s="74" t="s">
        <v>289</v>
      </c>
      <c r="F260" s="74" t="s">
        <v>42</v>
      </c>
      <c r="G260" s="75">
        <v>45758</v>
      </c>
      <c r="H260" s="76">
        <v>45716</v>
      </c>
      <c r="I260" s="77">
        <v>45730</v>
      </c>
      <c r="J260" s="78">
        <v>45723</v>
      </c>
      <c r="K260" s="79">
        <f>+I260-G260</f>
        <v>-28</v>
      </c>
      <c r="L260" s="79">
        <f>+J260-G260</f>
        <v>-35</v>
      </c>
      <c r="M260" s="80">
        <v>72</v>
      </c>
      <c r="N260" s="81">
        <v>72</v>
      </c>
      <c r="O260" s="79" t="s">
        <v>18</v>
      </c>
      <c r="P260" s="82">
        <v>0</v>
      </c>
      <c r="Q260" s="82">
        <v>18</v>
      </c>
      <c r="R260" s="83">
        <v>18</v>
      </c>
      <c r="S260" s="83">
        <v>18</v>
      </c>
      <c r="T260" s="83">
        <v>18</v>
      </c>
      <c r="U260" s="83">
        <v>0</v>
      </c>
      <c r="V260" s="83">
        <v>0</v>
      </c>
      <c r="W260" s="83">
        <v>0</v>
      </c>
      <c r="X260" s="83">
        <v>0</v>
      </c>
      <c r="Y260" s="83">
        <v>0</v>
      </c>
      <c r="Z260" s="83">
        <v>0</v>
      </c>
      <c r="AA260" s="83">
        <v>0</v>
      </c>
      <c r="AB260" s="83">
        <v>0</v>
      </c>
      <c r="AC260" s="83">
        <v>0</v>
      </c>
      <c r="AD260" s="83">
        <v>0</v>
      </c>
      <c r="AE260" s="83">
        <v>0</v>
      </c>
      <c r="AF260" s="83">
        <v>0</v>
      </c>
      <c r="AG260" s="83">
        <v>0</v>
      </c>
      <c r="AH260" s="83">
        <v>0</v>
      </c>
      <c r="AI260" s="83">
        <v>0</v>
      </c>
      <c r="AJ260" s="82">
        <v>0</v>
      </c>
      <c r="AK260" s="92">
        <v>0</v>
      </c>
      <c r="AL260" s="82">
        <v>0</v>
      </c>
      <c r="AM260" s="82">
        <v>0</v>
      </c>
      <c r="AN260" s="82">
        <v>0</v>
      </c>
      <c r="AO260" s="84">
        <f>SUM(P260:AN260)</f>
        <v>72</v>
      </c>
      <c r="AP260" s="85"/>
    </row>
    <row r="261" spans="1:42" ht="14.25" customHeight="1">
      <c r="A261" s="70">
        <v>45659</v>
      </c>
      <c r="B261" s="86" t="s">
        <v>26</v>
      </c>
      <c r="C261" s="72" t="str">
        <f>D261&amp;"-"&amp;M261</f>
        <v>N04NB0064-216</v>
      </c>
      <c r="D261" s="73" t="s">
        <v>299</v>
      </c>
      <c r="E261" s="74" t="s">
        <v>289</v>
      </c>
      <c r="F261" s="74" t="s">
        <v>42</v>
      </c>
      <c r="G261" s="75">
        <v>45758</v>
      </c>
      <c r="H261" s="76">
        <v>45716</v>
      </c>
      <c r="I261" s="77">
        <v>45730</v>
      </c>
      <c r="J261" s="78">
        <v>45723</v>
      </c>
      <c r="K261" s="79">
        <f>+I261-G261</f>
        <v>-28</v>
      </c>
      <c r="L261" s="79">
        <f>+J261-G261</f>
        <v>-35</v>
      </c>
      <c r="M261" s="80">
        <v>216</v>
      </c>
      <c r="N261" s="81">
        <v>216</v>
      </c>
      <c r="O261" s="79" t="s">
        <v>18</v>
      </c>
      <c r="P261" s="82">
        <v>0</v>
      </c>
      <c r="Q261" s="82">
        <v>0</v>
      </c>
      <c r="R261" s="83">
        <v>0</v>
      </c>
      <c r="S261" s="83">
        <v>0</v>
      </c>
      <c r="T261" s="83">
        <v>0</v>
      </c>
      <c r="U261" s="83">
        <v>0</v>
      </c>
      <c r="V261" s="83">
        <v>0</v>
      </c>
      <c r="W261" s="83">
        <v>18</v>
      </c>
      <c r="X261" s="83">
        <v>18</v>
      </c>
      <c r="Y261" s="83">
        <v>36</v>
      </c>
      <c r="Z261" s="83">
        <v>36</v>
      </c>
      <c r="AA261" s="83">
        <v>36</v>
      </c>
      <c r="AB261" s="83">
        <v>36</v>
      </c>
      <c r="AC261" s="83">
        <v>18</v>
      </c>
      <c r="AD261" s="83">
        <v>18</v>
      </c>
      <c r="AE261" s="83">
        <v>0</v>
      </c>
      <c r="AF261" s="83">
        <v>0</v>
      </c>
      <c r="AG261" s="83">
        <v>0</v>
      </c>
      <c r="AH261" s="83">
        <v>0</v>
      </c>
      <c r="AI261" s="83">
        <v>0</v>
      </c>
      <c r="AJ261" s="82">
        <v>0</v>
      </c>
      <c r="AK261" s="92">
        <v>0</v>
      </c>
      <c r="AL261" s="82">
        <v>0</v>
      </c>
      <c r="AM261" s="82">
        <v>0</v>
      </c>
      <c r="AN261" s="82">
        <v>0</v>
      </c>
      <c r="AO261" s="84">
        <f>SUM(P261:AN261)</f>
        <v>216</v>
      </c>
      <c r="AP261" s="85"/>
    </row>
    <row r="262" spans="1:42" ht="14.25" customHeight="1">
      <c r="A262" s="70">
        <v>45659</v>
      </c>
      <c r="B262" s="86" t="s">
        <v>26</v>
      </c>
      <c r="C262" s="72" t="str">
        <f>D262&amp;"-"&amp;M262</f>
        <v>N04NB0070-204</v>
      </c>
      <c r="D262" s="73" t="s">
        <v>300</v>
      </c>
      <c r="E262" s="74" t="s">
        <v>289</v>
      </c>
      <c r="F262" s="74" t="s">
        <v>42</v>
      </c>
      <c r="G262" s="75">
        <v>45758</v>
      </c>
      <c r="H262" s="76">
        <v>45716</v>
      </c>
      <c r="I262" s="77">
        <v>45730</v>
      </c>
      <c r="J262" s="78">
        <v>45723</v>
      </c>
      <c r="K262" s="79">
        <f>+I262-G262</f>
        <v>-28</v>
      </c>
      <c r="L262" s="79">
        <f>+J262-G262</f>
        <v>-35</v>
      </c>
      <c r="M262" s="80">
        <v>204</v>
      </c>
      <c r="N262" s="81">
        <v>204</v>
      </c>
      <c r="O262" s="79" t="s">
        <v>18</v>
      </c>
      <c r="P262" s="82">
        <v>12</v>
      </c>
      <c r="Q262" s="82">
        <v>6</v>
      </c>
      <c r="R262" s="83">
        <v>12</v>
      </c>
      <c r="S262" s="83">
        <v>24</v>
      </c>
      <c r="T262" s="83">
        <v>6</v>
      </c>
      <c r="U262" s="83">
        <v>18</v>
      </c>
      <c r="V262" s="83">
        <v>18</v>
      </c>
      <c r="W262" s="83">
        <v>12</v>
      </c>
      <c r="X262" s="83">
        <v>18</v>
      </c>
      <c r="Y262" s="83">
        <v>18</v>
      </c>
      <c r="Z262" s="83">
        <v>12</v>
      </c>
      <c r="AA262" s="83">
        <v>18</v>
      </c>
      <c r="AB262" s="83">
        <v>18</v>
      </c>
      <c r="AC262" s="83">
        <v>6</v>
      </c>
      <c r="AD262" s="83">
        <v>6</v>
      </c>
      <c r="AE262" s="83">
        <v>0</v>
      </c>
      <c r="AF262" s="83">
        <v>0</v>
      </c>
      <c r="AG262" s="83">
        <v>0</v>
      </c>
      <c r="AH262" s="83">
        <v>0</v>
      </c>
      <c r="AI262" s="83">
        <v>0</v>
      </c>
      <c r="AJ262" s="82">
        <v>0</v>
      </c>
      <c r="AK262" s="92">
        <v>0</v>
      </c>
      <c r="AL262" s="82">
        <v>0</v>
      </c>
      <c r="AM262" s="82">
        <v>0</v>
      </c>
      <c r="AN262" s="82">
        <v>0</v>
      </c>
      <c r="AO262" s="84">
        <f>SUM(P262:AN262)</f>
        <v>204</v>
      </c>
      <c r="AP262" s="85"/>
    </row>
    <row r="263" spans="1:42" ht="14.25" customHeight="1">
      <c r="A263" s="70">
        <v>45659</v>
      </c>
      <c r="B263" s="86" t="s">
        <v>26</v>
      </c>
      <c r="C263" s="72" t="str">
        <f>D263&amp;"-"&amp;M263</f>
        <v>N04NB0071-954</v>
      </c>
      <c r="D263" s="73" t="s">
        <v>301</v>
      </c>
      <c r="E263" s="74" t="s">
        <v>289</v>
      </c>
      <c r="F263" s="74" t="s">
        <v>42</v>
      </c>
      <c r="G263" s="75">
        <v>45758</v>
      </c>
      <c r="H263" s="76">
        <v>45716</v>
      </c>
      <c r="I263" s="77">
        <v>45730</v>
      </c>
      <c r="J263" s="78">
        <v>45723</v>
      </c>
      <c r="K263" s="79">
        <f>+I263-G263</f>
        <v>-28</v>
      </c>
      <c r="L263" s="79">
        <f>+J263-G263</f>
        <v>-35</v>
      </c>
      <c r="M263" s="80">
        <v>954</v>
      </c>
      <c r="N263" s="81">
        <v>954</v>
      </c>
      <c r="O263" s="79" t="s">
        <v>18</v>
      </c>
      <c r="P263" s="82">
        <v>12</v>
      </c>
      <c r="Q263" s="82">
        <v>72</v>
      </c>
      <c r="R263" s="83">
        <v>30</v>
      </c>
      <c r="S263" s="83">
        <v>120</v>
      </c>
      <c r="T263" s="83">
        <v>30</v>
      </c>
      <c r="U263" s="83">
        <v>102</v>
      </c>
      <c r="V263" s="83">
        <v>72</v>
      </c>
      <c r="W263" s="83">
        <v>48</v>
      </c>
      <c r="X263" s="83">
        <v>72</v>
      </c>
      <c r="Y263" s="83">
        <v>84</v>
      </c>
      <c r="Z263" s="83">
        <v>36</v>
      </c>
      <c r="AA263" s="83">
        <v>108</v>
      </c>
      <c r="AB263" s="83">
        <v>84</v>
      </c>
      <c r="AC263" s="83">
        <v>12</v>
      </c>
      <c r="AD263" s="83">
        <v>42</v>
      </c>
      <c r="AE263" s="83">
        <v>6</v>
      </c>
      <c r="AF263" s="83">
        <v>24</v>
      </c>
      <c r="AG263" s="83">
        <v>0</v>
      </c>
      <c r="AH263" s="83">
        <v>0</v>
      </c>
      <c r="AI263" s="83">
        <v>0</v>
      </c>
      <c r="AJ263" s="82">
        <v>0</v>
      </c>
      <c r="AK263" s="92">
        <v>0</v>
      </c>
      <c r="AL263" s="82">
        <v>0</v>
      </c>
      <c r="AM263" s="82">
        <v>0</v>
      </c>
      <c r="AN263" s="82">
        <v>0</v>
      </c>
      <c r="AO263" s="84">
        <f>SUM(P263:AN263)</f>
        <v>954</v>
      </c>
      <c r="AP263" s="85"/>
    </row>
    <row r="264" spans="1:42" ht="14.25" customHeight="1">
      <c r="A264" s="70">
        <v>45659</v>
      </c>
      <c r="B264" s="86" t="s">
        <v>26</v>
      </c>
      <c r="C264" s="72" t="str">
        <f>D264&amp;"-"&amp;M264</f>
        <v>N04NB0058-360</v>
      </c>
      <c r="D264" s="73" t="s">
        <v>302</v>
      </c>
      <c r="E264" s="74" t="s">
        <v>286</v>
      </c>
      <c r="F264" s="74" t="s">
        <v>42</v>
      </c>
      <c r="G264" s="75">
        <v>45758</v>
      </c>
      <c r="H264" s="76">
        <v>45716</v>
      </c>
      <c r="I264" s="77">
        <v>45730</v>
      </c>
      <c r="J264" s="78">
        <v>45723</v>
      </c>
      <c r="K264" s="79">
        <f>+I264-G264</f>
        <v>-28</v>
      </c>
      <c r="L264" s="79">
        <f>+J264-G264</f>
        <v>-35</v>
      </c>
      <c r="M264" s="80">
        <v>360</v>
      </c>
      <c r="N264" s="81">
        <v>360</v>
      </c>
      <c r="O264" s="79" t="s">
        <v>18</v>
      </c>
      <c r="P264" s="82">
        <v>0</v>
      </c>
      <c r="Q264" s="82">
        <v>0</v>
      </c>
      <c r="R264" s="83">
        <v>0</v>
      </c>
      <c r="S264" s="83">
        <v>0</v>
      </c>
      <c r="T264" s="83">
        <v>0</v>
      </c>
      <c r="U264" s="83">
        <v>0</v>
      </c>
      <c r="V264" s="83">
        <v>30</v>
      </c>
      <c r="W264" s="83">
        <v>30</v>
      </c>
      <c r="X264" s="83">
        <v>30</v>
      </c>
      <c r="Y264" s="83">
        <v>60</v>
      </c>
      <c r="Z264" s="83">
        <v>60</v>
      </c>
      <c r="AA264" s="83">
        <v>60</v>
      </c>
      <c r="AB264" s="83">
        <v>30</v>
      </c>
      <c r="AC264" s="83">
        <v>30</v>
      </c>
      <c r="AD264" s="83">
        <v>30</v>
      </c>
      <c r="AE264" s="83">
        <v>0</v>
      </c>
      <c r="AF264" s="83">
        <v>0</v>
      </c>
      <c r="AG264" s="83">
        <v>0</v>
      </c>
      <c r="AH264" s="83">
        <v>0</v>
      </c>
      <c r="AI264" s="83">
        <v>0</v>
      </c>
      <c r="AJ264" s="82">
        <v>0</v>
      </c>
      <c r="AK264" s="92">
        <v>0</v>
      </c>
      <c r="AL264" s="82">
        <v>0</v>
      </c>
      <c r="AM264" s="82">
        <v>0</v>
      </c>
      <c r="AN264" s="82">
        <v>0</v>
      </c>
      <c r="AO264" s="84">
        <f>SUM(P264:AN264)</f>
        <v>360</v>
      </c>
      <c r="AP264" s="85"/>
    </row>
    <row r="265" spans="1:42" ht="14.25" customHeight="1">
      <c r="A265" s="70">
        <v>45638</v>
      </c>
      <c r="B265" s="86" t="s">
        <v>26</v>
      </c>
      <c r="C265" s="72" t="str">
        <f>D265&amp;"-"&amp;M265</f>
        <v>N04NB0015-504</v>
      </c>
      <c r="D265" s="73" t="s">
        <v>317</v>
      </c>
      <c r="E265" s="74" t="s">
        <v>45</v>
      </c>
      <c r="F265" s="74" t="s">
        <v>46</v>
      </c>
      <c r="G265" s="75">
        <v>45758</v>
      </c>
      <c r="H265" s="76">
        <v>45719</v>
      </c>
      <c r="I265" s="77">
        <v>45734</v>
      </c>
      <c r="J265" s="78">
        <v>45734</v>
      </c>
      <c r="K265" s="79">
        <f>+I265-G265</f>
        <v>-24</v>
      </c>
      <c r="L265" s="79">
        <f>+J265-G265</f>
        <v>-24</v>
      </c>
      <c r="M265" s="80">
        <v>504</v>
      </c>
      <c r="N265" s="81">
        <v>504</v>
      </c>
      <c r="O265" s="79" t="s">
        <v>18</v>
      </c>
      <c r="P265" s="82">
        <v>0</v>
      </c>
      <c r="Q265" s="82">
        <v>0</v>
      </c>
      <c r="R265" s="83">
        <v>0</v>
      </c>
      <c r="S265" s="83">
        <v>0</v>
      </c>
      <c r="T265" s="83">
        <v>0</v>
      </c>
      <c r="U265" s="83">
        <v>84</v>
      </c>
      <c r="V265" s="83">
        <v>0</v>
      </c>
      <c r="W265" s="83">
        <v>138</v>
      </c>
      <c r="X265" s="83">
        <v>0</v>
      </c>
      <c r="Y265" s="83">
        <v>156</v>
      </c>
      <c r="Z265" s="83">
        <v>0</v>
      </c>
      <c r="AA265" s="83">
        <v>84</v>
      </c>
      <c r="AB265" s="83">
        <v>0</v>
      </c>
      <c r="AC265" s="83">
        <v>30</v>
      </c>
      <c r="AD265" s="83">
        <v>0</v>
      </c>
      <c r="AE265" s="83">
        <v>12</v>
      </c>
      <c r="AF265" s="83">
        <v>0</v>
      </c>
      <c r="AG265" s="83">
        <v>0</v>
      </c>
      <c r="AH265" s="83">
        <v>0</v>
      </c>
      <c r="AI265" s="83">
        <v>0</v>
      </c>
      <c r="AJ265" s="82">
        <v>0</v>
      </c>
      <c r="AK265" s="92">
        <v>0</v>
      </c>
      <c r="AL265" s="82">
        <v>0</v>
      </c>
      <c r="AM265" s="82">
        <v>0</v>
      </c>
      <c r="AN265" s="82">
        <v>0</v>
      </c>
      <c r="AO265" s="84">
        <f>SUM(P265:AN265)</f>
        <v>504</v>
      </c>
      <c r="AP265" s="85"/>
    </row>
    <row r="266" spans="1:42" ht="14.25" customHeight="1">
      <c r="A266" s="211">
        <v>45680</v>
      </c>
      <c r="B266" s="387" t="s">
        <v>26</v>
      </c>
      <c r="C266" s="388" t="str">
        <f>D266&amp;"-"&amp;M266</f>
        <v>N04NB0165-2400</v>
      </c>
      <c r="D266" s="389" t="s">
        <v>394</v>
      </c>
      <c r="E266" s="390" t="s">
        <v>28</v>
      </c>
      <c r="F266" s="390" t="s">
        <v>29</v>
      </c>
      <c r="G266" s="391">
        <v>45758</v>
      </c>
      <c r="H266" s="392">
        <v>45716</v>
      </c>
      <c r="I266" s="393"/>
      <c r="J266" s="394">
        <v>45727</v>
      </c>
      <c r="K266" s="224">
        <f>+I266-G266</f>
        <v>-45758</v>
      </c>
      <c r="L266" s="224">
        <f>+J266-G266</f>
        <v>-31</v>
      </c>
      <c r="M266" s="395">
        <v>2400</v>
      </c>
      <c r="N266" s="396">
        <v>2400</v>
      </c>
      <c r="O266" s="224" t="s">
        <v>18</v>
      </c>
      <c r="P266" s="397">
        <v>72</v>
      </c>
      <c r="Q266" s="397">
        <v>120</v>
      </c>
      <c r="R266" s="398">
        <v>168</v>
      </c>
      <c r="S266" s="398">
        <v>228</v>
      </c>
      <c r="T266" s="398">
        <v>300</v>
      </c>
      <c r="U266" s="398">
        <v>384</v>
      </c>
      <c r="V266" s="398">
        <v>288</v>
      </c>
      <c r="W266" s="398">
        <v>240</v>
      </c>
      <c r="X266" s="398">
        <v>168</v>
      </c>
      <c r="Y266" s="398">
        <v>120</v>
      </c>
      <c r="Z266" s="398">
        <v>96</v>
      </c>
      <c r="AA266" s="398">
        <v>120</v>
      </c>
      <c r="AB266" s="398">
        <v>60</v>
      </c>
      <c r="AC266" s="398">
        <v>24</v>
      </c>
      <c r="AD266" s="398">
        <v>12</v>
      </c>
      <c r="AE266" s="398"/>
      <c r="AF266" s="398"/>
      <c r="AG266" s="398"/>
      <c r="AH266" s="398"/>
      <c r="AI266" s="398"/>
      <c r="AJ266" s="397"/>
      <c r="AK266" s="399"/>
      <c r="AL266" s="397"/>
      <c r="AM266" s="397"/>
      <c r="AN266" s="397"/>
      <c r="AO266" s="400">
        <f>SUM(P266:AN266)</f>
        <v>2400</v>
      </c>
      <c r="AP266" s="306"/>
    </row>
    <row r="267" spans="1:42" ht="14.25" customHeight="1">
      <c r="A267" s="211">
        <v>45680</v>
      </c>
      <c r="B267" s="387" t="s">
        <v>26</v>
      </c>
      <c r="C267" s="388" t="str">
        <f>D267&amp;"-"&amp;M267</f>
        <v>N04NB0167-144</v>
      </c>
      <c r="D267" s="389" t="s">
        <v>395</v>
      </c>
      <c r="E267" s="390" t="s">
        <v>28</v>
      </c>
      <c r="F267" s="390" t="s">
        <v>29</v>
      </c>
      <c r="G267" s="391">
        <v>45758</v>
      </c>
      <c r="H267" s="392">
        <v>45716</v>
      </c>
      <c r="I267" s="393"/>
      <c r="J267" s="394">
        <v>45727</v>
      </c>
      <c r="K267" s="224">
        <f>+I267-G267</f>
        <v>-45758</v>
      </c>
      <c r="L267" s="224">
        <f>+J267-G267</f>
        <v>-31</v>
      </c>
      <c r="M267" s="395">
        <v>144</v>
      </c>
      <c r="N267" s="396">
        <v>144</v>
      </c>
      <c r="O267" s="224" t="s">
        <v>18</v>
      </c>
      <c r="P267" s="397"/>
      <c r="Q267" s="397">
        <v>12</v>
      </c>
      <c r="R267" s="398">
        <v>24</v>
      </c>
      <c r="S267" s="398">
        <v>24</v>
      </c>
      <c r="T267" s="398">
        <v>24</v>
      </c>
      <c r="U267" s="398">
        <v>24</v>
      </c>
      <c r="V267" s="398">
        <v>24</v>
      </c>
      <c r="W267" s="398">
        <v>12</v>
      </c>
      <c r="X267" s="398"/>
      <c r="Y267" s="398"/>
      <c r="Z267" s="398"/>
      <c r="AA267" s="398"/>
      <c r="AB267" s="398"/>
      <c r="AC267" s="398"/>
      <c r="AD267" s="398"/>
      <c r="AE267" s="398"/>
      <c r="AF267" s="398"/>
      <c r="AG267" s="398"/>
      <c r="AH267" s="398"/>
      <c r="AI267" s="398"/>
      <c r="AJ267" s="397"/>
      <c r="AK267" s="399"/>
      <c r="AL267" s="397"/>
      <c r="AM267" s="397"/>
      <c r="AN267" s="397"/>
      <c r="AO267" s="400">
        <f>SUM(P267:AN267)</f>
        <v>144</v>
      </c>
      <c r="AP267" s="306"/>
    </row>
    <row r="268" spans="1:42" ht="14.25" customHeight="1">
      <c r="A268" s="211">
        <v>45680</v>
      </c>
      <c r="B268" s="387" t="s">
        <v>26</v>
      </c>
      <c r="C268" s="388" t="str">
        <f>D268&amp;"-"&amp;M268</f>
        <v>N04NB0170-1644</v>
      </c>
      <c r="D268" s="389" t="s">
        <v>396</v>
      </c>
      <c r="E268" s="390" t="s">
        <v>28</v>
      </c>
      <c r="F268" s="390" t="s">
        <v>29</v>
      </c>
      <c r="G268" s="391">
        <v>45758</v>
      </c>
      <c r="H268" s="392">
        <v>45717</v>
      </c>
      <c r="I268" s="393"/>
      <c r="J268" s="394">
        <v>45727</v>
      </c>
      <c r="K268" s="224">
        <f>+I268-G268</f>
        <v>-45758</v>
      </c>
      <c r="L268" s="224">
        <f>+J268-G268</f>
        <v>-31</v>
      </c>
      <c r="M268" s="395">
        <v>1644</v>
      </c>
      <c r="N268" s="396">
        <v>1644</v>
      </c>
      <c r="O268" s="224" t="s">
        <v>18</v>
      </c>
      <c r="P268" s="397">
        <v>42</v>
      </c>
      <c r="Q268" s="397">
        <v>102</v>
      </c>
      <c r="R268" s="398">
        <v>120</v>
      </c>
      <c r="S268" s="398">
        <v>174</v>
      </c>
      <c r="T268" s="398">
        <v>162</v>
      </c>
      <c r="U268" s="398">
        <v>180</v>
      </c>
      <c r="V268" s="398">
        <v>144</v>
      </c>
      <c r="W268" s="398">
        <v>90</v>
      </c>
      <c r="X268" s="398">
        <v>120</v>
      </c>
      <c r="Y268" s="398">
        <v>102</v>
      </c>
      <c r="Z268" s="398">
        <v>90</v>
      </c>
      <c r="AA268" s="398">
        <v>102</v>
      </c>
      <c r="AB268" s="398">
        <v>90</v>
      </c>
      <c r="AC268" s="398">
        <v>48</v>
      </c>
      <c r="AD268" s="398">
        <v>54</v>
      </c>
      <c r="AE268" s="398"/>
      <c r="AF268" s="398">
        <v>24</v>
      </c>
      <c r="AG268" s="398"/>
      <c r="AH268" s="398"/>
      <c r="AI268" s="398"/>
      <c r="AJ268" s="397"/>
      <c r="AK268" s="399"/>
      <c r="AL268" s="397"/>
      <c r="AM268" s="397"/>
      <c r="AN268" s="397"/>
      <c r="AO268" s="400">
        <f>SUM(P268:AN268)</f>
        <v>1644</v>
      </c>
      <c r="AP268" s="306"/>
    </row>
    <row r="269" spans="1:42" ht="14.25" customHeight="1">
      <c r="A269" s="211">
        <v>45680</v>
      </c>
      <c r="B269" s="387" t="s">
        <v>26</v>
      </c>
      <c r="C269" s="388" t="str">
        <f>D269&amp;"-"&amp;M269</f>
        <v>N04NB0171-2400</v>
      </c>
      <c r="D269" s="389" t="s">
        <v>397</v>
      </c>
      <c r="E269" s="390" t="s">
        <v>28</v>
      </c>
      <c r="F269" s="390" t="s">
        <v>29</v>
      </c>
      <c r="G269" s="391">
        <v>45758</v>
      </c>
      <c r="H269" s="392">
        <v>45719</v>
      </c>
      <c r="I269" s="393"/>
      <c r="J269" s="394">
        <v>45727</v>
      </c>
      <c r="K269" s="224">
        <f>+I269-G269</f>
        <v>-45758</v>
      </c>
      <c r="L269" s="224">
        <f>+J269-G269</f>
        <v>-31</v>
      </c>
      <c r="M269" s="395">
        <v>2400</v>
      </c>
      <c r="N269" s="396">
        <v>2400</v>
      </c>
      <c r="O269" s="224" t="s">
        <v>18</v>
      </c>
      <c r="P269" s="397">
        <v>72</v>
      </c>
      <c r="Q269" s="397">
        <v>120</v>
      </c>
      <c r="R269" s="398">
        <v>168</v>
      </c>
      <c r="S269" s="398">
        <v>228</v>
      </c>
      <c r="T269" s="398">
        <v>300</v>
      </c>
      <c r="U269" s="398">
        <v>384</v>
      </c>
      <c r="V269" s="398">
        <v>288</v>
      </c>
      <c r="W269" s="398">
        <v>240</v>
      </c>
      <c r="X269" s="398">
        <v>168</v>
      </c>
      <c r="Y269" s="398">
        <v>120</v>
      </c>
      <c r="Z269" s="398">
        <v>96</v>
      </c>
      <c r="AA269" s="398">
        <v>120</v>
      </c>
      <c r="AB269" s="398">
        <v>60</v>
      </c>
      <c r="AC269" s="398">
        <v>24</v>
      </c>
      <c r="AD269" s="398">
        <v>12</v>
      </c>
      <c r="AE269" s="398"/>
      <c r="AF269" s="398"/>
      <c r="AG269" s="398"/>
      <c r="AH269" s="398"/>
      <c r="AI269" s="398"/>
      <c r="AJ269" s="397"/>
      <c r="AK269" s="399"/>
      <c r="AL269" s="397"/>
      <c r="AM269" s="397"/>
      <c r="AN269" s="397"/>
      <c r="AO269" s="400">
        <f>SUM(P269:AN269)</f>
        <v>2400</v>
      </c>
      <c r="AP269" s="306"/>
    </row>
    <row r="270" spans="1:42" ht="14.25" customHeight="1">
      <c r="A270" s="211">
        <v>45680</v>
      </c>
      <c r="B270" s="387" t="s">
        <v>26</v>
      </c>
      <c r="C270" s="388" t="str">
        <f>D270&amp;"-"&amp;M270</f>
        <v>N04NB0166-144</v>
      </c>
      <c r="D270" s="389" t="s">
        <v>398</v>
      </c>
      <c r="E270" s="390" t="s">
        <v>48</v>
      </c>
      <c r="F270" s="390" t="s">
        <v>29</v>
      </c>
      <c r="G270" s="391">
        <v>45758</v>
      </c>
      <c r="H270" s="392">
        <v>45714</v>
      </c>
      <c r="I270" s="393"/>
      <c r="J270" s="394">
        <v>45727</v>
      </c>
      <c r="K270" s="224">
        <f>+I270-G270</f>
        <v>-45758</v>
      </c>
      <c r="L270" s="224">
        <f>+J270-G270</f>
        <v>-31</v>
      </c>
      <c r="M270" s="395">
        <v>144</v>
      </c>
      <c r="N270" s="396">
        <v>144</v>
      </c>
      <c r="O270" s="224" t="s">
        <v>18</v>
      </c>
      <c r="P270" s="397"/>
      <c r="Q270" s="397">
        <v>12</v>
      </c>
      <c r="R270" s="398">
        <v>24</v>
      </c>
      <c r="S270" s="398">
        <v>24</v>
      </c>
      <c r="T270" s="398">
        <v>24</v>
      </c>
      <c r="U270" s="398">
        <v>24</v>
      </c>
      <c r="V270" s="398">
        <v>24</v>
      </c>
      <c r="W270" s="398">
        <v>12</v>
      </c>
      <c r="X270" s="398"/>
      <c r="Y270" s="398"/>
      <c r="Z270" s="398"/>
      <c r="AA270" s="398"/>
      <c r="AB270" s="398"/>
      <c r="AC270" s="398"/>
      <c r="AD270" s="398"/>
      <c r="AE270" s="398"/>
      <c r="AF270" s="398"/>
      <c r="AG270" s="398"/>
      <c r="AH270" s="398"/>
      <c r="AI270" s="398"/>
      <c r="AJ270" s="397"/>
      <c r="AK270" s="399"/>
      <c r="AL270" s="397"/>
      <c r="AM270" s="397"/>
      <c r="AN270" s="397"/>
      <c r="AO270" s="400">
        <f>SUM(P270:AN270)</f>
        <v>144</v>
      </c>
      <c r="AP270" s="306"/>
    </row>
    <row r="271" spans="1:42" ht="14.25" customHeight="1">
      <c r="A271" s="211">
        <v>45680</v>
      </c>
      <c r="B271" s="387" t="s">
        <v>26</v>
      </c>
      <c r="C271" s="388" t="str">
        <f>D271&amp;"-"&amp;M271</f>
        <v>N04NB0168-1860</v>
      </c>
      <c r="D271" s="389" t="s">
        <v>399</v>
      </c>
      <c r="E271" s="390" t="s">
        <v>48</v>
      </c>
      <c r="F271" s="390" t="s">
        <v>29</v>
      </c>
      <c r="G271" s="391">
        <v>45758</v>
      </c>
      <c r="H271" s="392">
        <v>45714</v>
      </c>
      <c r="I271" s="393"/>
      <c r="J271" s="394">
        <v>45727</v>
      </c>
      <c r="K271" s="224">
        <f>+I271-G271</f>
        <v>-45758</v>
      </c>
      <c r="L271" s="224">
        <f>+J271-G271</f>
        <v>-31</v>
      </c>
      <c r="M271" s="395">
        <v>1860</v>
      </c>
      <c r="N271" s="396">
        <v>1860</v>
      </c>
      <c r="O271" s="224" t="s">
        <v>18</v>
      </c>
      <c r="P271" s="397">
        <v>30</v>
      </c>
      <c r="Q271" s="397">
        <v>84</v>
      </c>
      <c r="R271" s="398">
        <v>90</v>
      </c>
      <c r="S271" s="398">
        <v>156</v>
      </c>
      <c r="T271" s="398">
        <v>138</v>
      </c>
      <c r="U271" s="398">
        <v>144</v>
      </c>
      <c r="V271" s="398">
        <v>144</v>
      </c>
      <c r="W271" s="398">
        <v>108</v>
      </c>
      <c r="X271" s="398">
        <v>144</v>
      </c>
      <c r="Y271" s="398">
        <v>156</v>
      </c>
      <c r="Z271" s="398">
        <v>138</v>
      </c>
      <c r="AA271" s="398">
        <v>174</v>
      </c>
      <c r="AB271" s="398">
        <v>156</v>
      </c>
      <c r="AC271" s="398">
        <v>72</v>
      </c>
      <c r="AD271" s="398">
        <v>90</v>
      </c>
      <c r="AE271" s="398">
        <v>12</v>
      </c>
      <c r="AF271" s="398">
        <v>24</v>
      </c>
      <c r="AG271" s="398"/>
      <c r="AH271" s="398"/>
      <c r="AI271" s="398"/>
      <c r="AJ271" s="397"/>
      <c r="AK271" s="399"/>
      <c r="AL271" s="397"/>
      <c r="AM271" s="397"/>
      <c r="AN271" s="397"/>
      <c r="AO271" s="400">
        <f>SUM(P271:AN271)</f>
        <v>1860</v>
      </c>
      <c r="AP271" s="306"/>
    </row>
    <row r="272" spans="1:42" ht="14.25" customHeight="1">
      <c r="A272" s="70">
        <v>45659</v>
      </c>
      <c r="B272" s="86" t="s">
        <v>26</v>
      </c>
      <c r="C272" s="72" t="str">
        <f>D272&amp;"-"&amp;M272</f>
        <v>N04NB0063-1182</v>
      </c>
      <c r="D272" s="73" t="s">
        <v>303</v>
      </c>
      <c r="E272" s="74" t="s">
        <v>48</v>
      </c>
      <c r="F272" s="74" t="s">
        <v>29</v>
      </c>
      <c r="G272" s="75">
        <v>45765</v>
      </c>
      <c r="H272" s="76">
        <v>45712</v>
      </c>
      <c r="I272" s="77">
        <v>45730</v>
      </c>
      <c r="J272" s="78">
        <v>45726</v>
      </c>
      <c r="K272" s="79">
        <f>+I272-G272</f>
        <v>-35</v>
      </c>
      <c r="L272" s="79">
        <f>+J272-G272</f>
        <v>-39</v>
      </c>
      <c r="M272" s="80">
        <v>1182</v>
      </c>
      <c r="N272" s="81">
        <v>1182</v>
      </c>
      <c r="O272" s="79" t="s">
        <v>18</v>
      </c>
      <c r="P272" s="82">
        <v>0</v>
      </c>
      <c r="Q272" s="82">
        <v>6</v>
      </c>
      <c r="R272" s="83">
        <v>18</v>
      </c>
      <c r="S272" s="83">
        <v>48</v>
      </c>
      <c r="T272" s="83">
        <v>36</v>
      </c>
      <c r="U272" s="83">
        <v>54</v>
      </c>
      <c r="V272" s="83">
        <v>78</v>
      </c>
      <c r="W272" s="83">
        <v>78</v>
      </c>
      <c r="X272" s="83">
        <v>84</v>
      </c>
      <c r="Y272" s="83">
        <v>96</v>
      </c>
      <c r="Z272" s="83">
        <v>108</v>
      </c>
      <c r="AA272" s="83">
        <v>132</v>
      </c>
      <c r="AB272" s="83">
        <v>138</v>
      </c>
      <c r="AC272" s="83">
        <v>90</v>
      </c>
      <c r="AD272" s="83">
        <v>84</v>
      </c>
      <c r="AE272" s="83">
        <v>60</v>
      </c>
      <c r="AF272" s="83">
        <v>48</v>
      </c>
      <c r="AG272" s="83">
        <v>0</v>
      </c>
      <c r="AH272" s="83">
        <v>12</v>
      </c>
      <c r="AI272" s="83">
        <v>0</v>
      </c>
      <c r="AJ272" s="82">
        <v>0</v>
      </c>
      <c r="AK272" s="92">
        <v>0</v>
      </c>
      <c r="AL272" s="82">
        <v>0</v>
      </c>
      <c r="AM272" s="82">
        <v>0</v>
      </c>
      <c r="AN272" s="82">
        <v>0</v>
      </c>
      <c r="AO272" s="84">
        <f>SUM(P272:AN272)</f>
        <v>1170</v>
      </c>
      <c r="AP272" s="85"/>
    </row>
    <row r="273" spans="1:42" ht="14.25" customHeight="1">
      <c r="A273" s="70">
        <v>45659</v>
      </c>
      <c r="B273" s="86" t="s">
        <v>26</v>
      </c>
      <c r="C273" s="72" t="str">
        <f>D273&amp;"-"&amp;M273</f>
        <v>N04NB0068-822</v>
      </c>
      <c r="D273" s="73" t="s">
        <v>304</v>
      </c>
      <c r="E273" s="74" t="s">
        <v>289</v>
      </c>
      <c r="F273" s="74" t="s">
        <v>42</v>
      </c>
      <c r="G273" s="75">
        <v>45765</v>
      </c>
      <c r="H273" s="76">
        <v>45717</v>
      </c>
      <c r="I273" s="77">
        <v>45730</v>
      </c>
      <c r="J273" s="78">
        <v>45726</v>
      </c>
      <c r="K273" s="79">
        <f>+I273-G273</f>
        <v>-35</v>
      </c>
      <c r="L273" s="79">
        <f>+J273-G273</f>
        <v>-39</v>
      </c>
      <c r="M273" s="80">
        <v>822</v>
      </c>
      <c r="N273" s="81">
        <v>822</v>
      </c>
      <c r="O273" s="79" t="s">
        <v>18</v>
      </c>
      <c r="P273" s="82">
        <v>12</v>
      </c>
      <c r="Q273" s="82">
        <v>30</v>
      </c>
      <c r="R273" s="83">
        <v>42</v>
      </c>
      <c r="S273" s="83">
        <v>66</v>
      </c>
      <c r="T273" s="83">
        <v>48</v>
      </c>
      <c r="U273" s="83">
        <v>84</v>
      </c>
      <c r="V273" s="83">
        <v>72</v>
      </c>
      <c r="W273" s="83">
        <v>66</v>
      </c>
      <c r="X273" s="83">
        <v>54</v>
      </c>
      <c r="Y273" s="83">
        <v>48</v>
      </c>
      <c r="Z273" s="83">
        <v>54</v>
      </c>
      <c r="AA273" s="83">
        <v>66</v>
      </c>
      <c r="AB273" s="83">
        <v>60</v>
      </c>
      <c r="AC273" s="83">
        <v>48</v>
      </c>
      <c r="AD273" s="83">
        <v>36</v>
      </c>
      <c r="AE273" s="83">
        <v>18</v>
      </c>
      <c r="AF273" s="83">
        <v>12</v>
      </c>
      <c r="AG273" s="83">
        <v>0</v>
      </c>
      <c r="AH273" s="83">
        <v>6</v>
      </c>
      <c r="AI273" s="83">
        <v>0</v>
      </c>
      <c r="AJ273" s="82">
        <v>0</v>
      </c>
      <c r="AK273" s="92">
        <v>0</v>
      </c>
      <c r="AL273" s="82">
        <v>0</v>
      </c>
      <c r="AM273" s="82">
        <v>0</v>
      </c>
      <c r="AN273" s="82">
        <v>0</v>
      </c>
      <c r="AO273" s="84">
        <f>SUM(P273:AN273)</f>
        <v>822</v>
      </c>
      <c r="AP273" s="85"/>
    </row>
    <row r="274" spans="1:42" ht="14.25" customHeight="1">
      <c r="A274" s="70">
        <v>45659</v>
      </c>
      <c r="B274" s="86" t="s">
        <v>26</v>
      </c>
      <c r="C274" s="72" t="str">
        <f>D274&amp;"-"&amp;M274</f>
        <v>N04NB0065-480</v>
      </c>
      <c r="D274" s="73" t="s">
        <v>305</v>
      </c>
      <c r="E274" s="74" t="s">
        <v>286</v>
      </c>
      <c r="F274" s="74" t="s">
        <v>42</v>
      </c>
      <c r="G274" s="75">
        <v>45765</v>
      </c>
      <c r="H274" s="76">
        <v>45717</v>
      </c>
      <c r="I274" s="77">
        <v>45730</v>
      </c>
      <c r="J274" s="78">
        <v>45726</v>
      </c>
      <c r="K274" s="79">
        <f>+I274-G274</f>
        <v>-35</v>
      </c>
      <c r="L274" s="79">
        <f>+J274-G274</f>
        <v>-39</v>
      </c>
      <c r="M274" s="80">
        <v>480</v>
      </c>
      <c r="N274" s="81">
        <v>480</v>
      </c>
      <c r="O274" s="79" t="s">
        <v>18</v>
      </c>
      <c r="P274" s="82">
        <v>18</v>
      </c>
      <c r="Q274" s="82">
        <v>24</v>
      </c>
      <c r="R274" s="83">
        <v>30</v>
      </c>
      <c r="S274" s="83">
        <v>42</v>
      </c>
      <c r="T274" s="83">
        <v>18</v>
      </c>
      <c r="U274" s="83">
        <v>42</v>
      </c>
      <c r="V274" s="83">
        <v>30</v>
      </c>
      <c r="W274" s="83">
        <v>24</v>
      </c>
      <c r="X274" s="83">
        <v>30</v>
      </c>
      <c r="Y274" s="83">
        <v>36</v>
      </c>
      <c r="Z274" s="83">
        <v>42</v>
      </c>
      <c r="AA274" s="83">
        <v>48</v>
      </c>
      <c r="AB274" s="83">
        <v>36</v>
      </c>
      <c r="AC274" s="83">
        <v>24</v>
      </c>
      <c r="AD274" s="83">
        <v>24</v>
      </c>
      <c r="AE274" s="83">
        <v>6</v>
      </c>
      <c r="AF274" s="83">
        <v>6</v>
      </c>
      <c r="AG274" s="83">
        <v>0</v>
      </c>
      <c r="AH274" s="83">
        <v>0</v>
      </c>
      <c r="AI274" s="83">
        <v>0</v>
      </c>
      <c r="AJ274" s="82">
        <v>0</v>
      </c>
      <c r="AK274" s="92">
        <v>0</v>
      </c>
      <c r="AL274" s="82">
        <v>0</v>
      </c>
      <c r="AM274" s="82">
        <v>0</v>
      </c>
      <c r="AN274" s="82">
        <v>0</v>
      </c>
      <c r="AO274" s="84">
        <f>SUM(P274:AN274)</f>
        <v>480</v>
      </c>
      <c r="AP274" s="85"/>
    </row>
    <row r="275" spans="1:42" ht="14.25" customHeight="1">
      <c r="A275" s="70">
        <v>45610</v>
      </c>
      <c r="B275" s="71" t="s">
        <v>15</v>
      </c>
      <c r="C275" s="72" t="str">
        <f>D275&amp;"-"&amp;M275</f>
        <v>H011120-492</v>
      </c>
      <c r="D275" s="73" t="s">
        <v>239</v>
      </c>
      <c r="E275" s="74" t="s">
        <v>24</v>
      </c>
      <c r="F275" s="74" t="s">
        <v>25</v>
      </c>
      <c r="G275" s="75">
        <v>45772</v>
      </c>
      <c r="H275" s="76">
        <v>45748</v>
      </c>
      <c r="I275" s="77">
        <v>45716</v>
      </c>
      <c r="J275" s="78">
        <v>45716</v>
      </c>
      <c r="K275" s="79">
        <f>+I275-G275</f>
        <v>-56</v>
      </c>
      <c r="L275" s="79">
        <f>+J275-G275</f>
        <v>-56</v>
      </c>
      <c r="M275" s="80">
        <v>492</v>
      </c>
      <c r="N275" s="81">
        <v>492</v>
      </c>
      <c r="O275" s="79" t="s">
        <v>18</v>
      </c>
      <c r="P275" s="82">
        <v>0</v>
      </c>
      <c r="Q275" s="82">
        <v>0</v>
      </c>
      <c r="R275" s="83">
        <v>0</v>
      </c>
      <c r="S275" s="83">
        <v>0</v>
      </c>
      <c r="T275" s="83">
        <v>0</v>
      </c>
      <c r="U275" s="83">
        <v>0</v>
      </c>
      <c r="V275" s="83">
        <v>24</v>
      </c>
      <c r="W275" s="83">
        <v>0</v>
      </c>
      <c r="X275" s="83">
        <v>54</v>
      </c>
      <c r="Y275" s="83">
        <v>36</v>
      </c>
      <c r="Z275" s="83">
        <v>72</v>
      </c>
      <c r="AA275" s="83">
        <v>30</v>
      </c>
      <c r="AB275" s="83">
        <v>78</v>
      </c>
      <c r="AC275" s="83">
        <v>36</v>
      </c>
      <c r="AD275" s="83">
        <v>66</v>
      </c>
      <c r="AE275" s="83">
        <v>12</v>
      </c>
      <c r="AF275" s="83">
        <v>54</v>
      </c>
      <c r="AG275" s="83">
        <v>0</v>
      </c>
      <c r="AH275" s="83">
        <v>24</v>
      </c>
      <c r="AI275" s="83">
        <v>0</v>
      </c>
      <c r="AJ275" s="82">
        <v>6</v>
      </c>
      <c r="AK275" s="89">
        <v>0</v>
      </c>
      <c r="AL275" s="82">
        <v>0</v>
      </c>
      <c r="AM275" s="82">
        <v>0</v>
      </c>
      <c r="AN275" s="82">
        <v>0</v>
      </c>
      <c r="AO275" s="84">
        <f>SUM(P275:AN275)</f>
        <v>492</v>
      </c>
      <c r="AP275" s="85"/>
    </row>
    <row r="276" spans="1:42" ht="14.25" customHeight="1">
      <c r="A276" s="70">
        <v>45659</v>
      </c>
      <c r="B276" s="86" t="s">
        <v>26</v>
      </c>
      <c r="C276" s="72" t="str">
        <f>D276&amp;"-"&amp;M276</f>
        <v>N04NB0072-1632</v>
      </c>
      <c r="D276" s="73" t="s">
        <v>306</v>
      </c>
      <c r="E276" s="74" t="s">
        <v>48</v>
      </c>
      <c r="F276" s="74" t="s">
        <v>29</v>
      </c>
      <c r="G276" s="75">
        <v>45772</v>
      </c>
      <c r="H276" s="76">
        <v>45712</v>
      </c>
      <c r="I276" s="77">
        <v>45730</v>
      </c>
      <c r="J276" s="78">
        <v>45726</v>
      </c>
      <c r="K276" s="79">
        <f>+I276-G276</f>
        <v>-42</v>
      </c>
      <c r="L276" s="79">
        <f>+J276-G276</f>
        <v>-46</v>
      </c>
      <c r="M276" s="80">
        <v>1632</v>
      </c>
      <c r="N276" s="81">
        <v>1632</v>
      </c>
      <c r="O276" s="79" t="s">
        <v>18</v>
      </c>
      <c r="P276" s="82">
        <v>66</v>
      </c>
      <c r="Q276" s="82">
        <v>66</v>
      </c>
      <c r="R276" s="83">
        <v>66</v>
      </c>
      <c r="S276" s="83">
        <v>138</v>
      </c>
      <c r="T276" s="83">
        <v>138</v>
      </c>
      <c r="U276" s="83">
        <v>138</v>
      </c>
      <c r="V276" s="83">
        <v>138</v>
      </c>
      <c r="W276" s="83">
        <v>66</v>
      </c>
      <c r="X276" s="83">
        <v>66</v>
      </c>
      <c r="Y276" s="83">
        <v>138</v>
      </c>
      <c r="Z276" s="83">
        <v>138</v>
      </c>
      <c r="AA276" s="83">
        <v>138</v>
      </c>
      <c r="AB276" s="83">
        <v>138</v>
      </c>
      <c r="AC276" s="83">
        <v>66</v>
      </c>
      <c r="AD276" s="83">
        <v>66</v>
      </c>
      <c r="AE276" s="83">
        <v>0</v>
      </c>
      <c r="AF276" s="83">
        <v>66</v>
      </c>
      <c r="AG276" s="83">
        <v>0</v>
      </c>
      <c r="AH276" s="83">
        <v>0</v>
      </c>
      <c r="AI276" s="83">
        <v>0</v>
      </c>
      <c r="AJ276" s="82">
        <v>0</v>
      </c>
      <c r="AK276" s="92">
        <v>0</v>
      </c>
      <c r="AL276" s="82">
        <v>0</v>
      </c>
      <c r="AM276" s="82">
        <v>0</v>
      </c>
      <c r="AN276" s="82">
        <v>0</v>
      </c>
      <c r="AO276" s="84">
        <f>SUM(P276:AN276)</f>
        <v>1632</v>
      </c>
      <c r="AP276" s="85"/>
    </row>
    <row r="277" spans="1:42" ht="14.25" customHeight="1">
      <c r="A277" s="70">
        <v>45659</v>
      </c>
      <c r="B277" s="86" t="s">
        <v>26</v>
      </c>
      <c r="C277" s="72" t="str">
        <f>D277&amp;"-"&amp;M277</f>
        <v>N04NB0079-144</v>
      </c>
      <c r="D277" s="73" t="s">
        <v>307</v>
      </c>
      <c r="E277" s="74" t="s">
        <v>48</v>
      </c>
      <c r="F277" s="74" t="s">
        <v>29</v>
      </c>
      <c r="G277" s="75">
        <v>45772</v>
      </c>
      <c r="H277" s="76">
        <v>45713</v>
      </c>
      <c r="I277" s="77">
        <v>45730</v>
      </c>
      <c r="J277" s="78">
        <v>45726</v>
      </c>
      <c r="K277" s="79">
        <f>+I277-G277</f>
        <v>-42</v>
      </c>
      <c r="L277" s="79">
        <f>+J277-G277</f>
        <v>-46</v>
      </c>
      <c r="M277" s="80">
        <v>144</v>
      </c>
      <c r="N277" s="81">
        <v>144</v>
      </c>
      <c r="O277" s="79" t="s">
        <v>18</v>
      </c>
      <c r="P277" s="82">
        <v>6</v>
      </c>
      <c r="Q277" s="82">
        <v>6</v>
      </c>
      <c r="R277" s="83">
        <v>12</v>
      </c>
      <c r="S277" s="83">
        <v>12</v>
      </c>
      <c r="T277" s="83">
        <v>12</v>
      </c>
      <c r="U277" s="83">
        <v>12</v>
      </c>
      <c r="V277" s="83">
        <v>12</v>
      </c>
      <c r="W277" s="83">
        <v>6</v>
      </c>
      <c r="X277" s="83">
        <v>12</v>
      </c>
      <c r="Y277" s="83">
        <v>12</v>
      </c>
      <c r="Z277" s="83">
        <v>18</v>
      </c>
      <c r="AA277" s="83">
        <v>12</v>
      </c>
      <c r="AB277" s="83">
        <v>6</v>
      </c>
      <c r="AC277" s="83">
        <v>6</v>
      </c>
      <c r="AD277" s="83">
        <v>0</v>
      </c>
      <c r="AE277" s="83">
        <v>0</v>
      </c>
      <c r="AF277" s="83">
        <v>0</v>
      </c>
      <c r="AG277" s="83">
        <v>0</v>
      </c>
      <c r="AH277" s="83">
        <v>0</v>
      </c>
      <c r="AI277" s="83">
        <v>0</v>
      </c>
      <c r="AJ277" s="82">
        <v>0</v>
      </c>
      <c r="AK277" s="92">
        <v>0</v>
      </c>
      <c r="AL277" s="82">
        <v>0</v>
      </c>
      <c r="AM277" s="82">
        <v>0</v>
      </c>
      <c r="AN277" s="82">
        <v>0</v>
      </c>
      <c r="AO277" s="84">
        <f>SUM(P277:AN277)</f>
        <v>144</v>
      </c>
      <c r="AP277" s="85"/>
    </row>
    <row r="278" spans="1:42" ht="14.25" customHeight="1">
      <c r="A278" s="70">
        <v>45659</v>
      </c>
      <c r="B278" s="86" t="s">
        <v>26</v>
      </c>
      <c r="C278" s="72" t="str">
        <f>D278&amp;"-"&amp;M278</f>
        <v>N04NB0083-594</v>
      </c>
      <c r="D278" s="73" t="s">
        <v>308</v>
      </c>
      <c r="E278" s="74" t="s">
        <v>48</v>
      </c>
      <c r="F278" s="74" t="s">
        <v>29</v>
      </c>
      <c r="G278" s="75">
        <v>45779</v>
      </c>
      <c r="H278" s="76">
        <v>45713</v>
      </c>
      <c r="I278" s="77">
        <v>45730</v>
      </c>
      <c r="J278" s="78">
        <v>45726</v>
      </c>
      <c r="K278" s="79">
        <f>+I278-G278</f>
        <v>-49</v>
      </c>
      <c r="L278" s="79">
        <f>+J278-G278</f>
        <v>-53</v>
      </c>
      <c r="M278" s="80">
        <v>594</v>
      </c>
      <c r="N278" s="81">
        <v>594</v>
      </c>
      <c r="O278" s="79" t="s">
        <v>18</v>
      </c>
      <c r="P278" s="82">
        <v>0</v>
      </c>
      <c r="Q278" s="82">
        <v>0</v>
      </c>
      <c r="R278" s="83">
        <v>30</v>
      </c>
      <c r="S278" s="83">
        <v>48</v>
      </c>
      <c r="T278" s="83">
        <v>60</v>
      </c>
      <c r="U278" s="83">
        <v>66</v>
      </c>
      <c r="V278" s="83">
        <v>66</v>
      </c>
      <c r="W278" s="83">
        <v>42</v>
      </c>
      <c r="X278" s="83">
        <v>66</v>
      </c>
      <c r="Y278" s="83">
        <v>36</v>
      </c>
      <c r="Z278" s="83">
        <v>54</v>
      </c>
      <c r="AA278" s="83">
        <v>48</v>
      </c>
      <c r="AB278" s="83">
        <v>48</v>
      </c>
      <c r="AC278" s="83">
        <v>0</v>
      </c>
      <c r="AD278" s="83">
        <v>30</v>
      </c>
      <c r="AE278" s="83">
        <v>0</v>
      </c>
      <c r="AF278" s="83">
        <v>0</v>
      </c>
      <c r="AG278" s="83">
        <v>0</v>
      </c>
      <c r="AH278" s="83">
        <v>0</v>
      </c>
      <c r="AI278" s="83">
        <v>0</v>
      </c>
      <c r="AJ278" s="82">
        <v>0</v>
      </c>
      <c r="AK278" s="92">
        <v>0</v>
      </c>
      <c r="AL278" s="82">
        <v>0</v>
      </c>
      <c r="AM278" s="82">
        <v>0</v>
      </c>
      <c r="AN278" s="82">
        <v>0</v>
      </c>
      <c r="AO278" s="84">
        <f>SUM(P278:AN278)</f>
        <v>594</v>
      </c>
      <c r="AP278" s="85"/>
    </row>
    <row r="279" spans="1:42" ht="14.25" customHeight="1">
      <c r="A279" s="70">
        <v>45638</v>
      </c>
      <c r="B279" s="86" t="s">
        <v>26</v>
      </c>
      <c r="C279" s="72" t="str">
        <f>D279&amp;"-"&amp;M279</f>
        <v>N04NB0016-2502</v>
      </c>
      <c r="D279" s="73" t="s">
        <v>326</v>
      </c>
      <c r="E279" s="74" t="s">
        <v>45</v>
      </c>
      <c r="F279" s="74" t="s">
        <v>46</v>
      </c>
      <c r="G279" s="75">
        <v>45779</v>
      </c>
      <c r="H279" s="76">
        <v>45716</v>
      </c>
      <c r="I279" s="77">
        <v>45755</v>
      </c>
      <c r="J279" s="78">
        <v>45755</v>
      </c>
      <c r="K279" s="79">
        <f>+I279-G279</f>
        <v>-24</v>
      </c>
      <c r="L279" s="79">
        <f>+J279-G279</f>
        <v>-24</v>
      </c>
      <c r="M279" s="80">
        <v>2502</v>
      </c>
      <c r="N279" s="81">
        <v>2502</v>
      </c>
      <c r="O279" s="79" t="s">
        <v>18</v>
      </c>
      <c r="P279" s="82">
        <v>0</v>
      </c>
      <c r="Q279" s="82">
        <v>150</v>
      </c>
      <c r="R279" s="83">
        <v>150</v>
      </c>
      <c r="S279" s="83">
        <v>360</v>
      </c>
      <c r="T279" s="83">
        <v>210</v>
      </c>
      <c r="U279" s="83">
        <v>372</v>
      </c>
      <c r="V279" s="83">
        <v>180</v>
      </c>
      <c r="W279" s="83">
        <v>222</v>
      </c>
      <c r="X279" s="83">
        <v>132</v>
      </c>
      <c r="Y279" s="83">
        <v>90</v>
      </c>
      <c r="Z279" s="83">
        <v>132</v>
      </c>
      <c r="AA279" s="83">
        <v>132</v>
      </c>
      <c r="AB279" s="83">
        <v>132</v>
      </c>
      <c r="AC279" s="83">
        <v>0</v>
      </c>
      <c r="AD279" s="83">
        <v>102</v>
      </c>
      <c r="AE279" s="83">
        <v>0</v>
      </c>
      <c r="AF279" s="83">
        <v>21</v>
      </c>
      <c r="AG279" s="83">
        <v>0</v>
      </c>
      <c r="AH279" s="83">
        <v>0</v>
      </c>
      <c r="AI279" s="83">
        <v>0</v>
      </c>
      <c r="AJ279" s="82">
        <v>0</v>
      </c>
      <c r="AK279" s="92">
        <v>0</v>
      </c>
      <c r="AL279" s="82">
        <v>0</v>
      </c>
      <c r="AM279" s="82">
        <v>0</v>
      </c>
      <c r="AN279" s="82">
        <v>0</v>
      </c>
      <c r="AO279" s="84">
        <f>SUM(P279:AN279)</f>
        <v>2385</v>
      </c>
      <c r="AP279" s="85"/>
    </row>
    <row r="280" spans="1:42" ht="14.25" customHeight="1">
      <c r="A280" s="70">
        <v>45638</v>
      </c>
      <c r="B280" s="86" t="s">
        <v>26</v>
      </c>
      <c r="C280" s="72" t="str">
        <f>D280&amp;"-"&amp;M280</f>
        <v>N05NB0003-678</v>
      </c>
      <c r="D280" s="73" t="s">
        <v>333</v>
      </c>
      <c r="E280" s="74" t="s">
        <v>45</v>
      </c>
      <c r="F280" s="74" t="s">
        <v>46</v>
      </c>
      <c r="G280" s="75">
        <v>45786</v>
      </c>
      <c r="H280" s="76">
        <v>45716</v>
      </c>
      <c r="I280" s="77">
        <v>45762</v>
      </c>
      <c r="J280" s="78">
        <v>45762</v>
      </c>
      <c r="K280" s="79">
        <f>+I280-G280</f>
        <v>-24</v>
      </c>
      <c r="L280" s="79">
        <f>+J280-G280</f>
        <v>-24</v>
      </c>
      <c r="M280" s="80">
        <v>678</v>
      </c>
      <c r="N280" s="81">
        <v>678</v>
      </c>
      <c r="O280" s="79" t="s">
        <v>18</v>
      </c>
      <c r="P280" s="82">
        <v>0</v>
      </c>
      <c r="Q280" s="82">
        <v>24</v>
      </c>
      <c r="R280" s="83">
        <v>60</v>
      </c>
      <c r="S280" s="83">
        <v>60</v>
      </c>
      <c r="T280" s="83">
        <v>84</v>
      </c>
      <c r="U280" s="83">
        <v>60</v>
      </c>
      <c r="V280" s="83">
        <v>60</v>
      </c>
      <c r="W280" s="83">
        <v>42</v>
      </c>
      <c r="X280" s="83">
        <v>90</v>
      </c>
      <c r="Y280" s="83">
        <v>24</v>
      </c>
      <c r="Z280" s="83">
        <v>60</v>
      </c>
      <c r="AA280" s="83">
        <v>0</v>
      </c>
      <c r="AB280" s="83">
        <v>54</v>
      </c>
      <c r="AC280" s="83">
        <v>0</v>
      </c>
      <c r="AD280" s="83">
        <v>24</v>
      </c>
      <c r="AE280" s="83">
        <v>0</v>
      </c>
      <c r="AF280" s="83">
        <v>12</v>
      </c>
      <c r="AG280" s="83">
        <v>0</v>
      </c>
      <c r="AH280" s="83">
        <v>0</v>
      </c>
      <c r="AI280" s="83">
        <v>0</v>
      </c>
      <c r="AJ280" s="82">
        <v>0</v>
      </c>
      <c r="AK280" s="92">
        <v>0</v>
      </c>
      <c r="AL280" s="82">
        <v>0</v>
      </c>
      <c r="AM280" s="82">
        <v>0</v>
      </c>
      <c r="AN280" s="82">
        <v>0</v>
      </c>
      <c r="AO280" s="84">
        <f>SUM(P280:AN280)</f>
        <v>654</v>
      </c>
      <c r="AP280" s="85"/>
    </row>
    <row r="281" spans="1:42" ht="14.25" customHeight="1">
      <c r="A281" s="70">
        <v>45659</v>
      </c>
      <c r="B281" s="86" t="s">
        <v>26</v>
      </c>
      <c r="C281" s="72" t="str">
        <f>D281&amp;"-"&amp;M281</f>
        <v>N05NB0077-144</v>
      </c>
      <c r="D281" s="73" t="s">
        <v>309</v>
      </c>
      <c r="E281" s="74" t="s">
        <v>48</v>
      </c>
      <c r="F281" s="74" t="s">
        <v>29</v>
      </c>
      <c r="G281" s="75">
        <v>45793</v>
      </c>
      <c r="H281" s="76">
        <v>45717</v>
      </c>
      <c r="I281" s="77">
        <v>45730</v>
      </c>
      <c r="J281" s="78">
        <v>45727</v>
      </c>
      <c r="K281" s="79">
        <f>+I281-G281</f>
        <v>-63</v>
      </c>
      <c r="L281" s="79">
        <f>+J281-G281</f>
        <v>-66</v>
      </c>
      <c r="M281" s="80">
        <v>144</v>
      </c>
      <c r="N281" s="81">
        <v>144</v>
      </c>
      <c r="O281" s="79" t="s">
        <v>18</v>
      </c>
      <c r="P281" s="82">
        <v>0</v>
      </c>
      <c r="Q281" s="82">
        <v>0</v>
      </c>
      <c r="R281" s="83">
        <v>0</v>
      </c>
      <c r="S281" s="83">
        <v>0</v>
      </c>
      <c r="T281" s="83">
        <v>0</v>
      </c>
      <c r="U281" s="83">
        <v>0</v>
      </c>
      <c r="V281" s="83">
        <v>6</v>
      </c>
      <c r="W281" s="83">
        <v>6</v>
      </c>
      <c r="X281" s="83">
        <v>24</v>
      </c>
      <c r="Y281" s="83">
        <v>18</v>
      </c>
      <c r="Z281" s="83">
        <v>24</v>
      </c>
      <c r="AA281" s="83">
        <v>18</v>
      </c>
      <c r="AB281" s="83">
        <v>24</v>
      </c>
      <c r="AC281" s="83">
        <v>6</v>
      </c>
      <c r="AD281" s="83">
        <v>12</v>
      </c>
      <c r="AE281" s="83">
        <v>0</v>
      </c>
      <c r="AF281" s="83">
        <v>6</v>
      </c>
      <c r="AG281" s="83">
        <v>0</v>
      </c>
      <c r="AH281" s="83">
        <v>0</v>
      </c>
      <c r="AI281" s="83">
        <v>0</v>
      </c>
      <c r="AJ281" s="82">
        <v>0</v>
      </c>
      <c r="AK281" s="92">
        <v>0</v>
      </c>
      <c r="AL281" s="82">
        <v>0</v>
      </c>
      <c r="AM281" s="82">
        <v>0</v>
      </c>
      <c r="AN281" s="82">
        <v>0</v>
      </c>
      <c r="AO281" s="84">
        <f>SUM(P281:AN281)</f>
        <v>144</v>
      </c>
      <c r="AP281" s="85"/>
    </row>
    <row r="282" spans="1:42" ht="14.25" customHeight="1">
      <c r="A282" s="70">
        <v>45659</v>
      </c>
      <c r="B282" s="86" t="s">
        <v>26</v>
      </c>
      <c r="C282" s="72" t="str">
        <f>D282&amp;"-"&amp;M282</f>
        <v>N05NB0079-168</v>
      </c>
      <c r="D282" s="73" t="s">
        <v>310</v>
      </c>
      <c r="E282" s="74" t="s">
        <v>48</v>
      </c>
      <c r="F282" s="74" t="s">
        <v>29</v>
      </c>
      <c r="G282" s="75">
        <v>45793</v>
      </c>
      <c r="H282" s="76">
        <v>45717</v>
      </c>
      <c r="I282" s="77">
        <v>45730</v>
      </c>
      <c r="J282" s="78">
        <v>45727</v>
      </c>
      <c r="K282" s="79">
        <f>+I282-G282</f>
        <v>-63</v>
      </c>
      <c r="L282" s="79">
        <f>+J282-G282</f>
        <v>-66</v>
      </c>
      <c r="M282" s="80">
        <v>168</v>
      </c>
      <c r="N282" s="81">
        <v>168</v>
      </c>
      <c r="O282" s="79" t="s">
        <v>18</v>
      </c>
      <c r="P282" s="82">
        <v>0</v>
      </c>
      <c r="Q282" s="82">
        <v>0</v>
      </c>
      <c r="R282" s="83">
        <v>0</v>
      </c>
      <c r="S282" s="83">
        <v>0</v>
      </c>
      <c r="T282" s="83">
        <v>0</v>
      </c>
      <c r="U282" s="83">
        <v>0</v>
      </c>
      <c r="V282" s="83">
        <v>0</v>
      </c>
      <c r="W282" s="83">
        <v>6</v>
      </c>
      <c r="X282" s="83">
        <v>18</v>
      </c>
      <c r="Y282" s="83">
        <v>24</v>
      </c>
      <c r="Z282" s="83">
        <v>30</v>
      </c>
      <c r="AA282" s="83">
        <v>24</v>
      </c>
      <c r="AB282" s="83">
        <v>30</v>
      </c>
      <c r="AC282" s="83">
        <v>18</v>
      </c>
      <c r="AD282" s="83">
        <v>12</v>
      </c>
      <c r="AE282" s="83">
        <v>0</v>
      </c>
      <c r="AF282" s="83">
        <v>6</v>
      </c>
      <c r="AG282" s="83">
        <v>0</v>
      </c>
      <c r="AH282" s="83">
        <v>0</v>
      </c>
      <c r="AI282" s="83">
        <v>0</v>
      </c>
      <c r="AJ282" s="82">
        <v>0</v>
      </c>
      <c r="AK282" s="92">
        <v>0</v>
      </c>
      <c r="AL282" s="82">
        <v>0</v>
      </c>
      <c r="AM282" s="82">
        <v>0</v>
      </c>
      <c r="AN282" s="82">
        <v>0</v>
      </c>
      <c r="AO282" s="84">
        <f>SUM(P282:AN282)</f>
        <v>168</v>
      </c>
      <c r="AP282" s="85"/>
    </row>
    <row r="283" spans="1:42" ht="14.25" customHeight="1">
      <c r="A283" s="70">
        <v>45665</v>
      </c>
      <c r="B283" s="71" t="s">
        <v>15</v>
      </c>
      <c r="C283" s="72" t="str">
        <f>D283&amp;"-"&amp;M283</f>
        <v>H028328-4824</v>
      </c>
      <c r="D283" s="73" t="s">
        <v>311</v>
      </c>
      <c r="E283" s="74" t="s">
        <v>16</v>
      </c>
      <c r="F283" s="74" t="s">
        <v>17</v>
      </c>
      <c r="G283" s="75">
        <v>45793</v>
      </c>
      <c r="H283" s="76">
        <v>45772</v>
      </c>
      <c r="I283" s="77">
        <v>45734</v>
      </c>
      <c r="J283" s="78">
        <v>45727</v>
      </c>
      <c r="K283" s="79">
        <f>+I283-G283</f>
        <v>-59</v>
      </c>
      <c r="L283" s="79">
        <f>+J283-G283</f>
        <v>-66</v>
      </c>
      <c r="M283" s="80">
        <v>4824</v>
      </c>
      <c r="N283" s="81">
        <v>4824</v>
      </c>
      <c r="O283" s="79" t="s">
        <v>18</v>
      </c>
      <c r="P283" s="82">
        <v>0</v>
      </c>
      <c r="Q283" s="82">
        <v>0</v>
      </c>
      <c r="R283" s="83">
        <v>0</v>
      </c>
      <c r="S283" s="83">
        <v>0</v>
      </c>
      <c r="T283" s="83">
        <v>0</v>
      </c>
      <c r="U283" s="83">
        <v>0</v>
      </c>
      <c r="V283" s="83">
        <v>0</v>
      </c>
      <c r="W283" s="83">
        <v>0</v>
      </c>
      <c r="X283" s="83">
        <v>400</v>
      </c>
      <c r="Y283" s="83">
        <v>800</v>
      </c>
      <c r="Z283" s="83">
        <v>800</v>
      </c>
      <c r="AA283" s="83">
        <v>800</v>
      </c>
      <c r="AB283" s="83">
        <v>800</v>
      </c>
      <c r="AC283" s="83">
        <v>400</v>
      </c>
      <c r="AD283" s="83">
        <v>400</v>
      </c>
      <c r="AE283" s="83">
        <v>0</v>
      </c>
      <c r="AF283" s="83">
        <v>400</v>
      </c>
      <c r="AG283" s="83">
        <v>0</v>
      </c>
      <c r="AH283" s="83">
        <v>24</v>
      </c>
      <c r="AI283" s="83">
        <v>0</v>
      </c>
      <c r="AJ283" s="82">
        <v>0</v>
      </c>
      <c r="AK283" s="92">
        <v>0</v>
      </c>
      <c r="AL283" s="82">
        <v>0</v>
      </c>
      <c r="AM283" s="82">
        <v>0</v>
      </c>
      <c r="AN283" s="82">
        <v>0</v>
      </c>
      <c r="AO283" s="84">
        <f>SUM(P283:AN283)</f>
        <v>4824</v>
      </c>
      <c r="AP283" s="85"/>
    </row>
    <row r="284" spans="1:42" ht="14.25" customHeight="1">
      <c r="A284" s="70">
        <v>45665</v>
      </c>
      <c r="B284" s="71" t="s">
        <v>15</v>
      </c>
      <c r="C284" s="72" t="str">
        <f>D284&amp;"-"&amp;M284</f>
        <v>H028330-4884</v>
      </c>
      <c r="D284" s="73" t="s">
        <v>312</v>
      </c>
      <c r="E284" s="74" t="s">
        <v>16</v>
      </c>
      <c r="F284" s="74" t="s">
        <v>17</v>
      </c>
      <c r="G284" s="75">
        <v>45793</v>
      </c>
      <c r="H284" s="76">
        <v>45772</v>
      </c>
      <c r="I284" s="77">
        <v>45734</v>
      </c>
      <c r="J284" s="78">
        <v>45727</v>
      </c>
      <c r="K284" s="79">
        <f>+I284-G284</f>
        <v>-59</v>
      </c>
      <c r="L284" s="79">
        <f>+J284-G284</f>
        <v>-66</v>
      </c>
      <c r="M284" s="80">
        <v>4884</v>
      </c>
      <c r="N284" s="81">
        <v>4884</v>
      </c>
      <c r="O284" s="79" t="s">
        <v>18</v>
      </c>
      <c r="P284" s="82">
        <v>36</v>
      </c>
      <c r="Q284" s="82">
        <v>170</v>
      </c>
      <c r="R284" s="83">
        <v>340</v>
      </c>
      <c r="S284" s="83">
        <v>340</v>
      </c>
      <c r="T284" s="83">
        <v>510</v>
      </c>
      <c r="U284" s="83">
        <v>340</v>
      </c>
      <c r="V284" s="83">
        <v>170</v>
      </c>
      <c r="W284" s="83">
        <v>170</v>
      </c>
      <c r="X284" s="83">
        <v>234</v>
      </c>
      <c r="Y284" s="83">
        <v>468</v>
      </c>
      <c r="Z284" s="83">
        <v>468</v>
      </c>
      <c r="AA284" s="83">
        <v>468</v>
      </c>
      <c r="AB284" s="83">
        <v>468</v>
      </c>
      <c r="AC284" s="83">
        <v>234</v>
      </c>
      <c r="AD284" s="83">
        <v>234</v>
      </c>
      <c r="AE284" s="83">
        <v>0</v>
      </c>
      <c r="AF284" s="83">
        <v>234</v>
      </c>
      <c r="AG284" s="83">
        <v>0</v>
      </c>
      <c r="AH284" s="83">
        <v>0</v>
      </c>
      <c r="AI284" s="83">
        <v>0</v>
      </c>
      <c r="AJ284" s="82">
        <v>0</v>
      </c>
      <c r="AK284" s="92">
        <v>0</v>
      </c>
      <c r="AL284" s="82">
        <v>0</v>
      </c>
      <c r="AM284" s="82">
        <v>0</v>
      </c>
      <c r="AN284" s="82">
        <v>0</v>
      </c>
      <c r="AO284" s="84">
        <f>SUM(P284:AN284)</f>
        <v>4884</v>
      </c>
      <c r="AP284" s="85"/>
    </row>
    <row r="285" spans="1:42" ht="14.25" customHeight="1">
      <c r="A285" s="70">
        <v>45665</v>
      </c>
      <c r="B285" s="71" t="s">
        <v>15</v>
      </c>
      <c r="C285" s="72" t="str">
        <f>D285&amp;"-"&amp;M285</f>
        <v>H028402-4800</v>
      </c>
      <c r="D285" s="73" t="s">
        <v>313</v>
      </c>
      <c r="E285" s="74" t="s">
        <v>16</v>
      </c>
      <c r="F285" s="74" t="s">
        <v>17</v>
      </c>
      <c r="G285" s="75">
        <v>45793</v>
      </c>
      <c r="H285" s="76">
        <v>45772</v>
      </c>
      <c r="I285" s="77">
        <v>45734</v>
      </c>
      <c r="J285" s="78">
        <v>45727</v>
      </c>
      <c r="K285" s="79">
        <f>+I285-G285</f>
        <v>-59</v>
      </c>
      <c r="L285" s="79">
        <f>+J285-G285</f>
        <v>-66</v>
      </c>
      <c r="M285" s="80">
        <v>4800</v>
      </c>
      <c r="N285" s="81">
        <v>4800</v>
      </c>
      <c r="O285" s="79" t="s">
        <v>18</v>
      </c>
      <c r="P285" s="82">
        <v>0</v>
      </c>
      <c r="Q285" s="82">
        <v>400</v>
      </c>
      <c r="R285" s="83">
        <v>800</v>
      </c>
      <c r="S285" s="83">
        <v>800</v>
      </c>
      <c r="T285" s="83">
        <v>1200</v>
      </c>
      <c r="U285" s="83">
        <v>800</v>
      </c>
      <c r="V285" s="83">
        <v>400</v>
      </c>
      <c r="W285" s="83">
        <v>400</v>
      </c>
      <c r="X285" s="83">
        <v>0</v>
      </c>
      <c r="Y285" s="83">
        <v>0</v>
      </c>
      <c r="Z285" s="83">
        <v>0</v>
      </c>
      <c r="AA285" s="83">
        <v>0</v>
      </c>
      <c r="AB285" s="83">
        <v>0</v>
      </c>
      <c r="AC285" s="83">
        <v>0</v>
      </c>
      <c r="AD285" s="83">
        <v>0</v>
      </c>
      <c r="AE285" s="83">
        <v>0</v>
      </c>
      <c r="AF285" s="83">
        <v>0</v>
      </c>
      <c r="AG285" s="83">
        <v>0</v>
      </c>
      <c r="AH285" s="83">
        <v>0</v>
      </c>
      <c r="AI285" s="83">
        <v>0</v>
      </c>
      <c r="AJ285" s="82">
        <v>0</v>
      </c>
      <c r="AK285" s="92">
        <v>0</v>
      </c>
      <c r="AL285" s="82">
        <v>0</v>
      </c>
      <c r="AM285" s="82">
        <v>0</v>
      </c>
      <c r="AN285" s="82">
        <v>0</v>
      </c>
      <c r="AO285" s="84">
        <f>SUM(P285:AN285)</f>
        <v>4800</v>
      </c>
      <c r="AP285" s="85"/>
    </row>
    <row r="286" spans="1:42" ht="14.25" customHeight="1">
      <c r="A286" s="70">
        <v>45665</v>
      </c>
      <c r="B286" s="71" t="s">
        <v>15</v>
      </c>
      <c r="C286" s="72" t="str">
        <f>D286&amp;"-"&amp;M286</f>
        <v>H028403-4800</v>
      </c>
      <c r="D286" s="73" t="s">
        <v>314</v>
      </c>
      <c r="E286" s="74" t="s">
        <v>16</v>
      </c>
      <c r="F286" s="74" t="s">
        <v>17</v>
      </c>
      <c r="G286" s="75">
        <v>45793</v>
      </c>
      <c r="H286" s="76">
        <v>45772</v>
      </c>
      <c r="I286" s="77">
        <v>45734</v>
      </c>
      <c r="J286" s="78">
        <v>45727</v>
      </c>
      <c r="K286" s="79">
        <f>+I286-G286</f>
        <v>-59</v>
      </c>
      <c r="L286" s="79">
        <f>+J286-G286</f>
        <v>-66</v>
      </c>
      <c r="M286" s="80">
        <v>4800</v>
      </c>
      <c r="N286" s="81">
        <v>4800</v>
      </c>
      <c r="O286" s="79" t="s">
        <v>18</v>
      </c>
      <c r="P286" s="82">
        <v>0</v>
      </c>
      <c r="Q286" s="82">
        <v>400</v>
      </c>
      <c r="R286" s="83">
        <v>800</v>
      </c>
      <c r="S286" s="83">
        <v>800</v>
      </c>
      <c r="T286" s="83">
        <v>1200</v>
      </c>
      <c r="U286" s="83">
        <v>800</v>
      </c>
      <c r="V286" s="83">
        <v>400</v>
      </c>
      <c r="W286" s="83">
        <v>400</v>
      </c>
      <c r="X286" s="83">
        <v>0</v>
      </c>
      <c r="Y286" s="83">
        <v>0</v>
      </c>
      <c r="Z286" s="83">
        <v>0</v>
      </c>
      <c r="AA286" s="83">
        <v>0</v>
      </c>
      <c r="AB286" s="83">
        <v>0</v>
      </c>
      <c r="AC286" s="83">
        <v>0</v>
      </c>
      <c r="AD286" s="83">
        <v>0</v>
      </c>
      <c r="AE286" s="83">
        <v>0</v>
      </c>
      <c r="AF286" s="83">
        <v>0</v>
      </c>
      <c r="AG286" s="83">
        <v>0</v>
      </c>
      <c r="AH286" s="83">
        <v>0</v>
      </c>
      <c r="AI286" s="83">
        <v>0</v>
      </c>
      <c r="AJ286" s="82">
        <v>0</v>
      </c>
      <c r="AK286" s="92">
        <v>0</v>
      </c>
      <c r="AL286" s="82">
        <v>0</v>
      </c>
      <c r="AM286" s="82">
        <v>0</v>
      </c>
      <c r="AN286" s="82">
        <v>0</v>
      </c>
      <c r="AO286" s="84">
        <f>SUM(P286:AN286)</f>
        <v>4800</v>
      </c>
      <c r="AP286" s="85"/>
    </row>
    <row r="287" spans="1:42" ht="14.25" customHeight="1">
      <c r="A287" s="70">
        <v>45665</v>
      </c>
      <c r="B287" s="71" t="s">
        <v>15</v>
      </c>
      <c r="C287" s="72" t="str">
        <f>D287&amp;"-"&amp;M287</f>
        <v>H028405-4992</v>
      </c>
      <c r="D287" s="73" t="s">
        <v>315</v>
      </c>
      <c r="E287" s="74" t="s">
        <v>16</v>
      </c>
      <c r="F287" s="74" t="s">
        <v>17</v>
      </c>
      <c r="G287" s="75">
        <v>45793</v>
      </c>
      <c r="H287" s="76">
        <v>45772</v>
      </c>
      <c r="I287" s="77">
        <v>45734</v>
      </c>
      <c r="J287" s="78">
        <v>45727</v>
      </c>
      <c r="K287" s="79">
        <f>+I287-G287</f>
        <v>-59</v>
      </c>
      <c r="L287" s="79">
        <f>+J287-G287</f>
        <v>-66</v>
      </c>
      <c r="M287" s="80">
        <v>4992</v>
      </c>
      <c r="N287" s="81">
        <v>4992</v>
      </c>
      <c r="O287" s="79" t="s">
        <v>18</v>
      </c>
      <c r="P287" s="82">
        <v>0</v>
      </c>
      <c r="Q287" s="82">
        <v>0</v>
      </c>
      <c r="R287" s="83">
        <v>0</v>
      </c>
      <c r="S287" s="83">
        <v>0</v>
      </c>
      <c r="T287" s="83">
        <v>0</v>
      </c>
      <c r="U287" s="83">
        <v>0</v>
      </c>
      <c r="V287" s="83">
        <v>0</v>
      </c>
      <c r="W287" s="83">
        <v>0</v>
      </c>
      <c r="X287" s="83">
        <v>416</v>
      </c>
      <c r="Y287" s="83">
        <v>832</v>
      </c>
      <c r="Z287" s="83">
        <v>832</v>
      </c>
      <c r="AA287" s="83">
        <v>832</v>
      </c>
      <c r="AB287" s="83">
        <v>832</v>
      </c>
      <c r="AC287" s="83">
        <v>416</v>
      </c>
      <c r="AD287" s="83">
        <v>416</v>
      </c>
      <c r="AE287" s="83">
        <v>0</v>
      </c>
      <c r="AF287" s="83">
        <v>416</v>
      </c>
      <c r="AG287" s="83">
        <v>0</v>
      </c>
      <c r="AH287" s="83">
        <v>0</v>
      </c>
      <c r="AI287" s="83">
        <v>0</v>
      </c>
      <c r="AJ287" s="82">
        <v>0</v>
      </c>
      <c r="AK287" s="92">
        <v>0</v>
      </c>
      <c r="AL287" s="82">
        <v>0</v>
      </c>
      <c r="AM287" s="82">
        <v>0</v>
      </c>
      <c r="AN287" s="82">
        <v>0</v>
      </c>
      <c r="AO287" s="84">
        <f>SUM(P287:AN287)</f>
        <v>4992</v>
      </c>
      <c r="AP287" s="85"/>
    </row>
    <row r="288" spans="1:42" ht="14.25" customHeight="1">
      <c r="A288" s="70">
        <v>45665</v>
      </c>
      <c r="B288" s="71" t="s">
        <v>15</v>
      </c>
      <c r="C288" s="72" t="str">
        <f>D288&amp;"-"&amp;M288</f>
        <v>H028315-960</v>
      </c>
      <c r="D288" s="73" t="s">
        <v>316</v>
      </c>
      <c r="E288" s="74" t="s">
        <v>19</v>
      </c>
      <c r="F288" s="74" t="s">
        <v>20</v>
      </c>
      <c r="G288" s="75">
        <v>45793</v>
      </c>
      <c r="H288" s="76">
        <v>45772</v>
      </c>
      <c r="I288" s="77">
        <v>45734</v>
      </c>
      <c r="J288" s="78">
        <v>45727</v>
      </c>
      <c r="K288" s="79">
        <f>+I288-G288</f>
        <v>-59</v>
      </c>
      <c r="L288" s="79">
        <f>+J288-G288</f>
        <v>-66</v>
      </c>
      <c r="M288" s="80">
        <v>960</v>
      </c>
      <c r="N288" s="81">
        <v>960</v>
      </c>
      <c r="O288" s="79" t="s">
        <v>18</v>
      </c>
      <c r="P288" s="82">
        <v>0</v>
      </c>
      <c r="Q288" s="82">
        <v>75</v>
      </c>
      <c r="R288" s="83">
        <v>150</v>
      </c>
      <c r="S288" s="83">
        <v>150</v>
      </c>
      <c r="T288" s="83">
        <v>225</v>
      </c>
      <c r="U288" s="83">
        <v>150</v>
      </c>
      <c r="V288" s="83">
        <v>75</v>
      </c>
      <c r="W288" s="83">
        <v>75</v>
      </c>
      <c r="X288" s="83">
        <v>5</v>
      </c>
      <c r="Y288" s="83">
        <v>10</v>
      </c>
      <c r="Z288" s="83">
        <v>10</v>
      </c>
      <c r="AA288" s="83">
        <v>10</v>
      </c>
      <c r="AB288" s="83">
        <v>10</v>
      </c>
      <c r="AC288" s="83">
        <v>5</v>
      </c>
      <c r="AD288" s="83">
        <v>5</v>
      </c>
      <c r="AE288" s="83">
        <v>0</v>
      </c>
      <c r="AF288" s="83">
        <v>5</v>
      </c>
      <c r="AG288" s="83">
        <v>0</v>
      </c>
      <c r="AH288" s="83">
        <v>0</v>
      </c>
      <c r="AI288" s="83">
        <v>0</v>
      </c>
      <c r="AJ288" s="82">
        <v>0</v>
      </c>
      <c r="AK288" s="92">
        <v>0</v>
      </c>
      <c r="AL288" s="82">
        <v>0</v>
      </c>
      <c r="AM288" s="82">
        <v>0</v>
      </c>
      <c r="AN288" s="82">
        <v>0</v>
      </c>
      <c r="AO288" s="84">
        <f>SUM(P288:AN288)</f>
        <v>960</v>
      </c>
      <c r="AP288" s="85"/>
    </row>
    <row r="289" spans="1:42" ht="14.25" customHeight="1">
      <c r="A289" s="70">
        <v>45665</v>
      </c>
      <c r="B289" s="71" t="s">
        <v>15</v>
      </c>
      <c r="C289" s="72" t="str">
        <f>D289&amp;"-"&amp;M289</f>
        <v>H028397-4800</v>
      </c>
      <c r="D289" s="73" t="s">
        <v>318</v>
      </c>
      <c r="E289" s="74" t="s">
        <v>19</v>
      </c>
      <c r="F289" s="74" t="s">
        <v>20</v>
      </c>
      <c r="G289" s="75">
        <v>45793</v>
      </c>
      <c r="H289" s="76">
        <v>45772</v>
      </c>
      <c r="I289" s="77">
        <v>45735</v>
      </c>
      <c r="J289" s="78">
        <v>45734</v>
      </c>
      <c r="K289" s="79">
        <f>+I289-G289</f>
        <v>-58</v>
      </c>
      <c r="L289" s="79">
        <f>+J289-G289</f>
        <v>-59</v>
      </c>
      <c r="M289" s="80">
        <v>4800</v>
      </c>
      <c r="N289" s="81">
        <v>4800</v>
      </c>
      <c r="O289" s="79" t="s">
        <v>18</v>
      </c>
      <c r="P289" s="82">
        <v>0</v>
      </c>
      <c r="Q289" s="82">
        <v>400</v>
      </c>
      <c r="R289" s="83">
        <v>800</v>
      </c>
      <c r="S289" s="83">
        <v>800</v>
      </c>
      <c r="T289" s="83">
        <v>1200</v>
      </c>
      <c r="U289" s="83">
        <v>800</v>
      </c>
      <c r="V289" s="83">
        <v>400</v>
      </c>
      <c r="W289" s="83">
        <v>400</v>
      </c>
      <c r="X289" s="83">
        <v>0</v>
      </c>
      <c r="Y289" s="83">
        <v>0</v>
      </c>
      <c r="Z289" s="83">
        <v>0</v>
      </c>
      <c r="AA289" s="83">
        <v>0</v>
      </c>
      <c r="AB289" s="83">
        <v>0</v>
      </c>
      <c r="AC289" s="83">
        <v>0</v>
      </c>
      <c r="AD289" s="83">
        <v>0</v>
      </c>
      <c r="AE289" s="83">
        <v>0</v>
      </c>
      <c r="AF289" s="83">
        <v>0</v>
      </c>
      <c r="AG289" s="83">
        <v>0</v>
      </c>
      <c r="AH289" s="83">
        <v>0</v>
      </c>
      <c r="AI289" s="83">
        <v>0</v>
      </c>
      <c r="AJ289" s="82">
        <v>0</v>
      </c>
      <c r="AK289" s="92">
        <v>0</v>
      </c>
      <c r="AL289" s="82">
        <v>0</v>
      </c>
      <c r="AM289" s="82">
        <v>0</v>
      </c>
      <c r="AN289" s="82">
        <v>0</v>
      </c>
      <c r="AO289" s="84">
        <f>SUM(P289:AN289)</f>
        <v>4800</v>
      </c>
      <c r="AP289" s="85"/>
    </row>
    <row r="290" spans="1:42" ht="14.25" customHeight="1">
      <c r="A290" s="70">
        <v>45665</v>
      </c>
      <c r="B290" s="71" t="s">
        <v>15</v>
      </c>
      <c r="C290" s="72" t="str">
        <f>D290&amp;"-"&amp;M290</f>
        <v>H028400-4800</v>
      </c>
      <c r="D290" s="73" t="s">
        <v>319</v>
      </c>
      <c r="E290" s="74" t="s">
        <v>19</v>
      </c>
      <c r="F290" s="74" t="s">
        <v>20</v>
      </c>
      <c r="G290" s="75">
        <v>45793</v>
      </c>
      <c r="H290" s="76">
        <v>45772</v>
      </c>
      <c r="I290" s="77">
        <v>45735</v>
      </c>
      <c r="J290" s="78">
        <v>45734</v>
      </c>
      <c r="K290" s="79">
        <f>+I290-G290</f>
        <v>-58</v>
      </c>
      <c r="L290" s="79">
        <f>+J290-G290</f>
        <v>-59</v>
      </c>
      <c r="M290" s="80">
        <v>4800</v>
      </c>
      <c r="N290" s="81">
        <v>4800</v>
      </c>
      <c r="O290" s="79" t="s">
        <v>18</v>
      </c>
      <c r="P290" s="82">
        <v>0</v>
      </c>
      <c r="Q290" s="82">
        <v>400</v>
      </c>
      <c r="R290" s="83">
        <v>800</v>
      </c>
      <c r="S290" s="83">
        <v>800</v>
      </c>
      <c r="T290" s="83">
        <v>1200</v>
      </c>
      <c r="U290" s="83">
        <v>800</v>
      </c>
      <c r="V290" s="83">
        <v>400</v>
      </c>
      <c r="W290" s="83">
        <v>400</v>
      </c>
      <c r="X290" s="83">
        <v>0</v>
      </c>
      <c r="Y290" s="83">
        <v>0</v>
      </c>
      <c r="Z290" s="83">
        <v>0</v>
      </c>
      <c r="AA290" s="83">
        <v>0</v>
      </c>
      <c r="AB290" s="83">
        <v>0</v>
      </c>
      <c r="AC290" s="83">
        <v>0</v>
      </c>
      <c r="AD290" s="83">
        <v>0</v>
      </c>
      <c r="AE290" s="83">
        <v>0</v>
      </c>
      <c r="AF290" s="83">
        <v>0</v>
      </c>
      <c r="AG290" s="83">
        <v>0</v>
      </c>
      <c r="AH290" s="83">
        <v>0</v>
      </c>
      <c r="AI290" s="83">
        <v>0</v>
      </c>
      <c r="AJ290" s="82">
        <v>0</v>
      </c>
      <c r="AK290" s="92">
        <v>0</v>
      </c>
      <c r="AL290" s="82">
        <v>0</v>
      </c>
      <c r="AM290" s="82">
        <v>0</v>
      </c>
      <c r="AN290" s="82">
        <v>0</v>
      </c>
      <c r="AO290" s="84">
        <f>SUM(P290:AN290)</f>
        <v>4800</v>
      </c>
      <c r="AP290" s="85"/>
    </row>
    <row r="291" spans="1:42" ht="14.25" customHeight="1">
      <c r="A291" s="70">
        <v>45665</v>
      </c>
      <c r="B291" s="71" t="s">
        <v>15</v>
      </c>
      <c r="C291" s="72" t="str">
        <f>D291&amp;"-"&amp;M291</f>
        <v>H028401-4800</v>
      </c>
      <c r="D291" s="73" t="s">
        <v>320</v>
      </c>
      <c r="E291" s="74" t="s">
        <v>16</v>
      </c>
      <c r="F291" s="74" t="s">
        <v>17</v>
      </c>
      <c r="G291" s="75">
        <v>45800</v>
      </c>
      <c r="H291" s="76">
        <v>45779</v>
      </c>
      <c r="I291" s="77">
        <v>45735</v>
      </c>
      <c r="J291" s="78">
        <v>45734</v>
      </c>
      <c r="K291" s="79">
        <f>+I291-G291</f>
        <v>-65</v>
      </c>
      <c r="L291" s="79">
        <f>+J291-G291</f>
        <v>-66</v>
      </c>
      <c r="M291" s="80">
        <v>4800</v>
      </c>
      <c r="N291" s="81">
        <v>4800</v>
      </c>
      <c r="O291" s="79" t="s">
        <v>18</v>
      </c>
      <c r="P291" s="82">
        <v>0</v>
      </c>
      <c r="Q291" s="82">
        <v>400</v>
      </c>
      <c r="R291" s="83">
        <v>800</v>
      </c>
      <c r="S291" s="83">
        <v>800</v>
      </c>
      <c r="T291" s="83">
        <v>1200</v>
      </c>
      <c r="U291" s="83">
        <v>800</v>
      </c>
      <c r="V291" s="83">
        <v>400</v>
      </c>
      <c r="W291" s="83">
        <v>400</v>
      </c>
      <c r="X291" s="83">
        <v>0</v>
      </c>
      <c r="Y291" s="83">
        <v>0</v>
      </c>
      <c r="Z291" s="83">
        <v>0</v>
      </c>
      <c r="AA291" s="83">
        <v>0</v>
      </c>
      <c r="AB291" s="83">
        <v>0</v>
      </c>
      <c r="AC291" s="83">
        <v>0</v>
      </c>
      <c r="AD291" s="83">
        <v>0</v>
      </c>
      <c r="AE291" s="83">
        <v>0</v>
      </c>
      <c r="AF291" s="83">
        <v>0</v>
      </c>
      <c r="AG291" s="83">
        <v>0</v>
      </c>
      <c r="AH291" s="83">
        <v>0</v>
      </c>
      <c r="AI291" s="83">
        <v>0</v>
      </c>
      <c r="AJ291" s="82">
        <v>0</v>
      </c>
      <c r="AK291" s="92">
        <v>0</v>
      </c>
      <c r="AL291" s="82">
        <v>0</v>
      </c>
      <c r="AM291" s="82">
        <v>0</v>
      </c>
      <c r="AN291" s="82">
        <v>0</v>
      </c>
      <c r="AO291" s="84">
        <f>SUM(P291:AN291)</f>
        <v>4800</v>
      </c>
      <c r="AP291" s="85"/>
    </row>
    <row r="292" spans="1:42" ht="14.25" customHeight="1">
      <c r="A292" s="70">
        <v>45665</v>
      </c>
      <c r="B292" s="71" t="s">
        <v>15</v>
      </c>
      <c r="C292" s="72" t="str">
        <f>D292&amp;"-"&amp;M292</f>
        <v>H028404-3780</v>
      </c>
      <c r="D292" s="73" t="s">
        <v>321</v>
      </c>
      <c r="E292" s="74" t="s">
        <v>16</v>
      </c>
      <c r="F292" s="74" t="s">
        <v>17</v>
      </c>
      <c r="G292" s="75">
        <v>45800</v>
      </c>
      <c r="H292" s="76">
        <v>45779</v>
      </c>
      <c r="I292" s="77">
        <v>45735</v>
      </c>
      <c r="J292" s="78">
        <v>45734</v>
      </c>
      <c r="K292" s="79">
        <f>+I292-G292</f>
        <v>-65</v>
      </c>
      <c r="L292" s="79">
        <f>+J292-G292</f>
        <v>-66</v>
      </c>
      <c r="M292" s="80">
        <v>3780</v>
      </c>
      <c r="N292" s="81">
        <v>3780</v>
      </c>
      <c r="O292" s="79" t="s">
        <v>18</v>
      </c>
      <c r="P292" s="82">
        <v>0</v>
      </c>
      <c r="Q292" s="82">
        <v>315</v>
      </c>
      <c r="R292" s="83">
        <v>630</v>
      </c>
      <c r="S292" s="83">
        <v>630</v>
      </c>
      <c r="T292" s="83">
        <v>945</v>
      </c>
      <c r="U292" s="83">
        <v>630</v>
      </c>
      <c r="V292" s="83">
        <v>315</v>
      </c>
      <c r="W292" s="83">
        <v>315</v>
      </c>
      <c r="X292" s="83">
        <v>0</v>
      </c>
      <c r="Y292" s="83">
        <v>0</v>
      </c>
      <c r="Z292" s="83">
        <v>0</v>
      </c>
      <c r="AA292" s="83">
        <v>0</v>
      </c>
      <c r="AB292" s="83">
        <v>0</v>
      </c>
      <c r="AC292" s="83">
        <v>0</v>
      </c>
      <c r="AD292" s="83">
        <v>0</v>
      </c>
      <c r="AE292" s="83">
        <v>0</v>
      </c>
      <c r="AF292" s="83">
        <v>0</v>
      </c>
      <c r="AG292" s="83">
        <v>0</v>
      </c>
      <c r="AH292" s="83">
        <v>0</v>
      </c>
      <c r="AI292" s="83">
        <v>0</v>
      </c>
      <c r="AJ292" s="82">
        <v>0</v>
      </c>
      <c r="AK292" s="92">
        <v>0</v>
      </c>
      <c r="AL292" s="82">
        <v>0</v>
      </c>
      <c r="AM292" s="82">
        <v>0</v>
      </c>
      <c r="AN292" s="82">
        <v>0</v>
      </c>
      <c r="AO292" s="84">
        <f>SUM(P292:AN292)</f>
        <v>3780</v>
      </c>
      <c r="AP292" s="85"/>
    </row>
    <row r="293" spans="1:42" ht="14.25" customHeight="1">
      <c r="A293" s="70">
        <v>45665</v>
      </c>
      <c r="B293" s="71" t="s">
        <v>15</v>
      </c>
      <c r="C293" s="72" t="str">
        <f>D293&amp;"-"&amp;M293</f>
        <v>H028318-2940</v>
      </c>
      <c r="D293" s="73" t="s">
        <v>322</v>
      </c>
      <c r="E293" s="74" t="s">
        <v>67</v>
      </c>
      <c r="F293" s="74" t="s">
        <v>68</v>
      </c>
      <c r="G293" s="75">
        <v>45800</v>
      </c>
      <c r="H293" s="76">
        <v>45779</v>
      </c>
      <c r="I293" s="77">
        <v>45735</v>
      </c>
      <c r="J293" s="78">
        <v>45734</v>
      </c>
      <c r="K293" s="79">
        <f>+I293-G293</f>
        <v>-65</v>
      </c>
      <c r="L293" s="79">
        <f>+J293-G293</f>
        <v>-66</v>
      </c>
      <c r="M293" s="80">
        <v>2940</v>
      </c>
      <c r="N293" s="81">
        <v>2940</v>
      </c>
      <c r="O293" s="79" t="s">
        <v>18</v>
      </c>
      <c r="P293" s="82">
        <v>0</v>
      </c>
      <c r="Q293" s="82">
        <v>30</v>
      </c>
      <c r="R293" s="83">
        <v>60</v>
      </c>
      <c r="S293" s="83">
        <v>60</v>
      </c>
      <c r="T293" s="83">
        <v>90</v>
      </c>
      <c r="U293" s="83">
        <v>60</v>
      </c>
      <c r="V293" s="83">
        <v>30</v>
      </c>
      <c r="W293" s="83">
        <v>30</v>
      </c>
      <c r="X293" s="83">
        <v>174</v>
      </c>
      <c r="Y293" s="83">
        <v>430</v>
      </c>
      <c r="Z293" s="83">
        <v>430</v>
      </c>
      <c r="AA293" s="83">
        <v>430</v>
      </c>
      <c r="AB293" s="83">
        <v>430</v>
      </c>
      <c r="AC293" s="83">
        <v>175</v>
      </c>
      <c r="AD293" s="83">
        <v>192</v>
      </c>
      <c r="AE293" s="83">
        <v>0</v>
      </c>
      <c r="AF293" s="83">
        <v>96</v>
      </c>
      <c r="AG293" s="83">
        <v>0</v>
      </c>
      <c r="AH293" s="83">
        <v>0</v>
      </c>
      <c r="AI293" s="83">
        <v>0</v>
      </c>
      <c r="AJ293" s="82">
        <v>0</v>
      </c>
      <c r="AK293" s="92">
        <v>0</v>
      </c>
      <c r="AL293" s="82">
        <v>0</v>
      </c>
      <c r="AM293" s="82">
        <v>0</v>
      </c>
      <c r="AN293" s="82">
        <v>0</v>
      </c>
      <c r="AO293" s="84">
        <f>SUM(P293:AN293)</f>
        <v>2717</v>
      </c>
      <c r="AP293" s="85"/>
    </row>
    <row r="294" spans="1:42" ht="14.25" customHeight="1">
      <c r="A294" s="70">
        <v>45665</v>
      </c>
      <c r="B294" s="71" t="s">
        <v>15</v>
      </c>
      <c r="C294" s="72" t="str">
        <f>D294&amp;"-"&amp;M294</f>
        <v>H028324-2508</v>
      </c>
      <c r="D294" s="73" t="s">
        <v>323</v>
      </c>
      <c r="E294" s="74" t="s">
        <v>67</v>
      </c>
      <c r="F294" s="74" t="s">
        <v>68</v>
      </c>
      <c r="G294" s="75">
        <v>45800</v>
      </c>
      <c r="H294" s="76">
        <v>45779</v>
      </c>
      <c r="I294" s="77">
        <v>45735</v>
      </c>
      <c r="J294" s="78">
        <v>45734</v>
      </c>
      <c r="K294" s="79">
        <f>+I294-G294</f>
        <v>-65</v>
      </c>
      <c r="L294" s="79">
        <f>+J294-G294</f>
        <v>-66</v>
      </c>
      <c r="M294" s="80">
        <v>2508</v>
      </c>
      <c r="N294" s="81">
        <v>2508</v>
      </c>
      <c r="O294" s="79" t="s">
        <v>18</v>
      </c>
      <c r="P294" s="82">
        <v>0</v>
      </c>
      <c r="Q294" s="82">
        <v>139</v>
      </c>
      <c r="R294" s="83">
        <v>278</v>
      </c>
      <c r="S294" s="83">
        <v>278</v>
      </c>
      <c r="T294" s="83">
        <v>417</v>
      </c>
      <c r="U294" s="83">
        <v>278</v>
      </c>
      <c r="V294" s="83">
        <v>139</v>
      </c>
      <c r="W294" s="83">
        <v>139</v>
      </c>
      <c r="X294" s="83">
        <v>70</v>
      </c>
      <c r="Y294" s="83">
        <v>140</v>
      </c>
      <c r="Z294" s="83">
        <v>140</v>
      </c>
      <c r="AA294" s="83">
        <v>140</v>
      </c>
      <c r="AB294" s="83">
        <v>140</v>
      </c>
      <c r="AC294" s="83">
        <v>70</v>
      </c>
      <c r="AD294" s="83">
        <v>70</v>
      </c>
      <c r="AE294" s="83">
        <v>0</v>
      </c>
      <c r="AF294" s="83">
        <v>70</v>
      </c>
      <c r="AG294" s="83">
        <v>0</v>
      </c>
      <c r="AH294" s="83">
        <v>0</v>
      </c>
      <c r="AI294" s="83">
        <v>0</v>
      </c>
      <c r="AJ294" s="82">
        <v>0</v>
      </c>
      <c r="AK294" s="92">
        <v>0</v>
      </c>
      <c r="AL294" s="82">
        <v>0</v>
      </c>
      <c r="AM294" s="82">
        <v>0</v>
      </c>
      <c r="AN294" s="82">
        <v>0</v>
      </c>
      <c r="AO294" s="84">
        <f>SUM(P294:AN294)</f>
        <v>2508</v>
      </c>
      <c r="AP294" s="85"/>
    </row>
    <row r="295" spans="1:42" ht="14.25" customHeight="1">
      <c r="A295" s="70">
        <v>45665</v>
      </c>
      <c r="B295" s="71" t="s">
        <v>15</v>
      </c>
      <c r="C295" s="72" t="str">
        <f>D295&amp;"-"&amp;M295</f>
        <v>H028387-4620</v>
      </c>
      <c r="D295" s="73" t="s">
        <v>324</v>
      </c>
      <c r="E295" s="74" t="s">
        <v>28</v>
      </c>
      <c r="F295" s="74" t="s">
        <v>29</v>
      </c>
      <c r="G295" s="75">
        <v>45800</v>
      </c>
      <c r="H295" s="76">
        <v>45779</v>
      </c>
      <c r="I295" s="77">
        <v>45735</v>
      </c>
      <c r="J295" s="78">
        <v>45734</v>
      </c>
      <c r="K295" s="79">
        <f>+I295-G295</f>
        <v>-65</v>
      </c>
      <c r="L295" s="79">
        <f>+J295-G295</f>
        <v>-66</v>
      </c>
      <c r="M295" s="80">
        <v>4620</v>
      </c>
      <c r="N295" s="81">
        <v>4620</v>
      </c>
      <c r="O295" s="79" t="s">
        <v>18</v>
      </c>
      <c r="P295" s="82">
        <v>0</v>
      </c>
      <c r="Q295" s="82">
        <v>0</v>
      </c>
      <c r="R295" s="83">
        <v>0</v>
      </c>
      <c r="S295" s="83">
        <v>0</v>
      </c>
      <c r="T295" s="83">
        <v>0</v>
      </c>
      <c r="U295" s="83">
        <v>0</v>
      </c>
      <c r="V295" s="83">
        <v>0</v>
      </c>
      <c r="W295" s="83">
        <v>0</v>
      </c>
      <c r="X295" s="83">
        <v>385</v>
      </c>
      <c r="Y295" s="83">
        <v>770</v>
      </c>
      <c r="Z295" s="83">
        <v>770</v>
      </c>
      <c r="AA295" s="83">
        <v>770</v>
      </c>
      <c r="AB295" s="83">
        <v>770</v>
      </c>
      <c r="AC295" s="83">
        <v>385</v>
      </c>
      <c r="AD295" s="83">
        <v>385</v>
      </c>
      <c r="AE295" s="83">
        <v>0</v>
      </c>
      <c r="AF295" s="83">
        <v>385</v>
      </c>
      <c r="AG295" s="83">
        <v>0</v>
      </c>
      <c r="AH295" s="83">
        <v>0</v>
      </c>
      <c r="AI295" s="83">
        <v>0</v>
      </c>
      <c r="AJ295" s="82">
        <v>0</v>
      </c>
      <c r="AK295" s="92">
        <v>0</v>
      </c>
      <c r="AL295" s="82">
        <v>0</v>
      </c>
      <c r="AM295" s="82">
        <v>0</v>
      </c>
      <c r="AN295" s="82">
        <v>0</v>
      </c>
      <c r="AO295" s="84">
        <f>SUM(P295:AN295)</f>
        <v>4620</v>
      </c>
      <c r="AP295" s="85"/>
    </row>
    <row r="296" spans="1:42" ht="14.25" customHeight="1">
      <c r="A296" s="70">
        <v>45659</v>
      </c>
      <c r="B296" s="86" t="s">
        <v>26</v>
      </c>
      <c r="C296" s="72" t="str">
        <f>D296&amp;"-"&amp;M296</f>
        <v>N05NB0076-774</v>
      </c>
      <c r="D296" s="73" t="s">
        <v>325</v>
      </c>
      <c r="E296" s="74" t="s">
        <v>48</v>
      </c>
      <c r="F296" s="74" t="s">
        <v>29</v>
      </c>
      <c r="G296" s="75">
        <v>45807</v>
      </c>
      <c r="H296" s="76">
        <v>45719</v>
      </c>
      <c r="I296" s="77">
        <v>45735</v>
      </c>
      <c r="J296" s="78">
        <v>45734</v>
      </c>
      <c r="K296" s="79">
        <f>+I296-G296</f>
        <v>-72</v>
      </c>
      <c r="L296" s="79">
        <f>+J296-G296</f>
        <v>-73</v>
      </c>
      <c r="M296" s="80">
        <v>774</v>
      </c>
      <c r="N296" s="81">
        <v>774</v>
      </c>
      <c r="O296" s="79" t="s">
        <v>18</v>
      </c>
      <c r="P296" s="82">
        <v>12</v>
      </c>
      <c r="Q296" s="82">
        <v>6</v>
      </c>
      <c r="R296" s="83">
        <v>54</v>
      </c>
      <c r="S296" s="83">
        <v>30</v>
      </c>
      <c r="T296" s="83">
        <v>96</v>
      </c>
      <c r="U296" s="83">
        <v>36</v>
      </c>
      <c r="V296" s="83">
        <v>78</v>
      </c>
      <c r="W296" s="83">
        <v>24</v>
      </c>
      <c r="X296" s="83">
        <v>72</v>
      </c>
      <c r="Y296" s="83">
        <v>42</v>
      </c>
      <c r="Z296" s="83">
        <v>114</v>
      </c>
      <c r="AA296" s="83">
        <v>48</v>
      </c>
      <c r="AB296" s="83">
        <v>90</v>
      </c>
      <c r="AC296" s="83">
        <v>24</v>
      </c>
      <c r="AD296" s="83">
        <v>36</v>
      </c>
      <c r="AE296" s="83">
        <v>0</v>
      </c>
      <c r="AF296" s="83">
        <v>12</v>
      </c>
      <c r="AG296" s="83">
        <v>0</v>
      </c>
      <c r="AH296" s="83">
        <v>0</v>
      </c>
      <c r="AI296" s="83">
        <v>0</v>
      </c>
      <c r="AJ296" s="82">
        <v>0</v>
      </c>
      <c r="AK296" s="92">
        <v>0</v>
      </c>
      <c r="AL296" s="82">
        <v>0</v>
      </c>
      <c r="AM296" s="82">
        <v>0</v>
      </c>
      <c r="AN296" s="82">
        <v>0</v>
      </c>
      <c r="AO296" s="84">
        <f>SUM(P296:AN296)</f>
        <v>774</v>
      </c>
      <c r="AP296" s="85"/>
    </row>
    <row r="297" spans="1:42" ht="14.25" customHeight="1">
      <c r="A297" s="70">
        <v>45665</v>
      </c>
      <c r="B297" s="71" t="s">
        <v>15</v>
      </c>
      <c r="C297" s="72" t="str">
        <f>D297&amp;"-"&amp;M297</f>
        <v>H028327-4320</v>
      </c>
      <c r="D297" s="73" t="s">
        <v>327</v>
      </c>
      <c r="E297" s="74" t="s">
        <v>28</v>
      </c>
      <c r="F297" s="74" t="s">
        <v>29</v>
      </c>
      <c r="G297" s="75">
        <v>45807</v>
      </c>
      <c r="H297" s="76">
        <v>45786</v>
      </c>
      <c r="I297" s="77">
        <v>45754</v>
      </c>
      <c r="J297" s="78">
        <v>45755</v>
      </c>
      <c r="K297" s="79">
        <f>+I297-G297</f>
        <v>-53</v>
      </c>
      <c r="L297" s="79">
        <f>+J297-G297</f>
        <v>-52</v>
      </c>
      <c r="M297" s="80">
        <v>4320</v>
      </c>
      <c r="N297" s="81">
        <v>4320</v>
      </c>
      <c r="O297" s="79" t="s">
        <v>18</v>
      </c>
      <c r="P297" s="82">
        <v>24</v>
      </c>
      <c r="Q297" s="82">
        <v>358</v>
      </c>
      <c r="R297" s="83">
        <v>716</v>
      </c>
      <c r="S297" s="83">
        <v>716</v>
      </c>
      <c r="T297" s="83">
        <v>1074</v>
      </c>
      <c r="U297" s="83">
        <v>716</v>
      </c>
      <c r="V297" s="83">
        <v>358</v>
      </c>
      <c r="W297" s="83">
        <v>358</v>
      </c>
      <c r="X297" s="83">
        <v>0</v>
      </c>
      <c r="Y297" s="83">
        <v>0</v>
      </c>
      <c r="Z297" s="83">
        <v>0</v>
      </c>
      <c r="AA297" s="83">
        <v>0</v>
      </c>
      <c r="AB297" s="83">
        <v>0</v>
      </c>
      <c r="AC297" s="83">
        <v>0</v>
      </c>
      <c r="AD297" s="83">
        <v>0</v>
      </c>
      <c r="AE297" s="83">
        <v>0</v>
      </c>
      <c r="AF297" s="83">
        <v>0</v>
      </c>
      <c r="AG297" s="83">
        <v>0</v>
      </c>
      <c r="AH297" s="83">
        <v>0</v>
      </c>
      <c r="AI297" s="83">
        <v>0</v>
      </c>
      <c r="AJ297" s="82">
        <v>0</v>
      </c>
      <c r="AK297" s="92">
        <v>0</v>
      </c>
      <c r="AL297" s="82">
        <v>0</v>
      </c>
      <c r="AM297" s="82">
        <v>0</v>
      </c>
      <c r="AN297" s="82">
        <v>0</v>
      </c>
      <c r="AO297" s="84">
        <f>SUM(P297:AN297)</f>
        <v>4320</v>
      </c>
      <c r="AP297" s="85"/>
    </row>
    <row r="298" spans="1:42" ht="14.25" customHeight="1">
      <c r="A298" s="70">
        <v>45665</v>
      </c>
      <c r="B298" s="71" t="s">
        <v>15</v>
      </c>
      <c r="C298" s="72" t="str">
        <f>D298&amp;"-"&amp;M298</f>
        <v>H028386-4800</v>
      </c>
      <c r="D298" s="73" t="s">
        <v>328</v>
      </c>
      <c r="E298" s="74" t="s">
        <v>28</v>
      </c>
      <c r="F298" s="74" t="s">
        <v>29</v>
      </c>
      <c r="G298" s="75">
        <v>45807</v>
      </c>
      <c r="H298" s="76">
        <v>45786</v>
      </c>
      <c r="I298" s="77">
        <v>45754</v>
      </c>
      <c r="J298" s="78">
        <v>45755</v>
      </c>
      <c r="K298" s="79">
        <f>+I298-G298</f>
        <v>-53</v>
      </c>
      <c r="L298" s="79">
        <f>+J298-G298</f>
        <v>-52</v>
      </c>
      <c r="M298" s="80">
        <v>4800</v>
      </c>
      <c r="N298" s="81">
        <v>4800</v>
      </c>
      <c r="O298" s="79" t="s">
        <v>18</v>
      </c>
      <c r="P298" s="82">
        <v>0</v>
      </c>
      <c r="Q298" s="82">
        <v>400</v>
      </c>
      <c r="R298" s="83">
        <v>800</v>
      </c>
      <c r="S298" s="83">
        <v>800</v>
      </c>
      <c r="T298" s="83">
        <v>1200</v>
      </c>
      <c r="U298" s="83">
        <v>800</v>
      </c>
      <c r="V298" s="83">
        <v>400</v>
      </c>
      <c r="W298" s="83">
        <v>400</v>
      </c>
      <c r="X298" s="83">
        <v>0</v>
      </c>
      <c r="Y298" s="83">
        <v>0</v>
      </c>
      <c r="Z298" s="83">
        <v>0</v>
      </c>
      <c r="AA298" s="83">
        <v>0</v>
      </c>
      <c r="AB298" s="83">
        <v>0</v>
      </c>
      <c r="AC298" s="83">
        <v>0</v>
      </c>
      <c r="AD298" s="83">
        <v>0</v>
      </c>
      <c r="AE298" s="83">
        <v>0</v>
      </c>
      <c r="AF298" s="83">
        <v>0</v>
      </c>
      <c r="AG298" s="83">
        <v>0</v>
      </c>
      <c r="AH298" s="83">
        <v>0</v>
      </c>
      <c r="AI298" s="83">
        <v>0</v>
      </c>
      <c r="AJ298" s="82">
        <v>0</v>
      </c>
      <c r="AK298" s="92">
        <v>0</v>
      </c>
      <c r="AL298" s="82">
        <v>0</v>
      </c>
      <c r="AM298" s="82">
        <v>0</v>
      </c>
      <c r="AN298" s="82">
        <v>0</v>
      </c>
      <c r="AO298" s="84">
        <f>SUM(P298:AN298)</f>
        <v>4800</v>
      </c>
      <c r="AP298" s="85"/>
    </row>
    <row r="299" spans="1:42" ht="14.25" customHeight="1">
      <c r="A299" s="70">
        <v>45665</v>
      </c>
      <c r="B299" s="71" t="s">
        <v>15</v>
      </c>
      <c r="C299" s="72" t="str">
        <f>D299&amp;"-"&amp;M299</f>
        <v>H028388-4800</v>
      </c>
      <c r="D299" s="73" t="s">
        <v>329</v>
      </c>
      <c r="E299" s="74" t="s">
        <v>28</v>
      </c>
      <c r="F299" s="74" t="s">
        <v>29</v>
      </c>
      <c r="G299" s="75">
        <v>45807</v>
      </c>
      <c r="H299" s="76">
        <v>45786</v>
      </c>
      <c r="I299" s="77">
        <v>45754</v>
      </c>
      <c r="J299" s="78">
        <v>45755</v>
      </c>
      <c r="K299" s="79">
        <f>+I299-G299</f>
        <v>-53</v>
      </c>
      <c r="L299" s="79">
        <f>+J299-G299</f>
        <v>-52</v>
      </c>
      <c r="M299" s="80">
        <v>4800</v>
      </c>
      <c r="N299" s="81">
        <v>4800</v>
      </c>
      <c r="O299" s="79" t="s">
        <v>18</v>
      </c>
      <c r="P299" s="82">
        <v>0</v>
      </c>
      <c r="Q299" s="82">
        <v>400</v>
      </c>
      <c r="R299" s="83">
        <v>800</v>
      </c>
      <c r="S299" s="83">
        <v>800</v>
      </c>
      <c r="T299" s="83">
        <v>1200</v>
      </c>
      <c r="U299" s="83">
        <v>800</v>
      </c>
      <c r="V299" s="83">
        <v>400</v>
      </c>
      <c r="W299" s="83">
        <v>400</v>
      </c>
      <c r="X299" s="83">
        <v>0</v>
      </c>
      <c r="Y299" s="83">
        <v>0</v>
      </c>
      <c r="Z299" s="83">
        <v>0</v>
      </c>
      <c r="AA299" s="83">
        <v>0</v>
      </c>
      <c r="AB299" s="83">
        <v>0</v>
      </c>
      <c r="AC299" s="83">
        <v>0</v>
      </c>
      <c r="AD299" s="83">
        <v>0</v>
      </c>
      <c r="AE299" s="83">
        <v>0</v>
      </c>
      <c r="AF299" s="83">
        <v>0</v>
      </c>
      <c r="AG299" s="83">
        <v>0</v>
      </c>
      <c r="AH299" s="83">
        <v>0</v>
      </c>
      <c r="AI299" s="83">
        <v>0</v>
      </c>
      <c r="AJ299" s="82">
        <v>0</v>
      </c>
      <c r="AK299" s="92">
        <v>0</v>
      </c>
      <c r="AL299" s="82">
        <v>0</v>
      </c>
      <c r="AM299" s="82">
        <v>0</v>
      </c>
      <c r="AN299" s="82">
        <v>0</v>
      </c>
      <c r="AO299" s="84">
        <f>SUM(P299:AN299)</f>
        <v>4800</v>
      </c>
      <c r="AP299" s="85"/>
    </row>
    <row r="300" spans="1:42" ht="14.25" customHeight="1">
      <c r="A300" s="70">
        <v>45665</v>
      </c>
      <c r="B300" s="71" t="s">
        <v>15</v>
      </c>
      <c r="C300" s="72" t="str">
        <f>D300&amp;"-"&amp;M300</f>
        <v>H028392-4452</v>
      </c>
      <c r="D300" s="73" t="s">
        <v>330</v>
      </c>
      <c r="E300" s="74" t="s">
        <v>28</v>
      </c>
      <c r="F300" s="74" t="s">
        <v>29</v>
      </c>
      <c r="G300" s="75">
        <v>45807</v>
      </c>
      <c r="H300" s="76">
        <v>45786</v>
      </c>
      <c r="I300" s="77">
        <v>45754</v>
      </c>
      <c r="J300" s="78">
        <v>45755</v>
      </c>
      <c r="K300" s="79">
        <f>+I300-G300</f>
        <v>-53</v>
      </c>
      <c r="L300" s="79">
        <f>+J300-G300</f>
        <v>-52</v>
      </c>
      <c r="M300" s="80">
        <v>4452</v>
      </c>
      <c r="N300" s="81">
        <v>4452</v>
      </c>
      <c r="O300" s="79" t="s">
        <v>18</v>
      </c>
      <c r="P300" s="82">
        <v>0</v>
      </c>
      <c r="Q300" s="82">
        <v>371</v>
      </c>
      <c r="R300" s="83">
        <v>742</v>
      </c>
      <c r="S300" s="83">
        <v>742</v>
      </c>
      <c r="T300" s="83">
        <v>1113</v>
      </c>
      <c r="U300" s="83">
        <v>742</v>
      </c>
      <c r="V300" s="83">
        <v>371</v>
      </c>
      <c r="W300" s="83">
        <v>371</v>
      </c>
      <c r="X300" s="83">
        <v>0</v>
      </c>
      <c r="Y300" s="83">
        <v>0</v>
      </c>
      <c r="Z300" s="83">
        <v>0</v>
      </c>
      <c r="AA300" s="83">
        <v>0</v>
      </c>
      <c r="AB300" s="83">
        <v>0</v>
      </c>
      <c r="AC300" s="83">
        <v>0</v>
      </c>
      <c r="AD300" s="83">
        <v>0</v>
      </c>
      <c r="AE300" s="83">
        <v>0</v>
      </c>
      <c r="AF300" s="83">
        <v>0</v>
      </c>
      <c r="AG300" s="83">
        <v>0</v>
      </c>
      <c r="AH300" s="83">
        <v>0</v>
      </c>
      <c r="AI300" s="83">
        <v>0</v>
      </c>
      <c r="AJ300" s="82">
        <v>0</v>
      </c>
      <c r="AK300" s="92">
        <v>0</v>
      </c>
      <c r="AL300" s="82">
        <v>0</v>
      </c>
      <c r="AM300" s="82">
        <v>0</v>
      </c>
      <c r="AN300" s="82">
        <v>0</v>
      </c>
      <c r="AO300" s="84">
        <f>SUM(P300:AN300)</f>
        <v>4452</v>
      </c>
      <c r="AP300" s="85"/>
    </row>
    <row r="301" spans="1:42" ht="14.25" customHeight="1">
      <c r="A301" s="70">
        <v>45665</v>
      </c>
      <c r="B301" s="71" t="s">
        <v>15</v>
      </c>
      <c r="C301" s="72" t="str">
        <f>D301&amp;"-"&amp;M301</f>
        <v>H028316-4956</v>
      </c>
      <c r="D301" s="73" t="s">
        <v>331</v>
      </c>
      <c r="E301" s="74" t="s">
        <v>45</v>
      </c>
      <c r="F301" s="74" t="s">
        <v>46</v>
      </c>
      <c r="G301" s="75">
        <v>45807</v>
      </c>
      <c r="H301" s="76">
        <v>45786</v>
      </c>
      <c r="I301" s="77">
        <v>45754</v>
      </c>
      <c r="J301" s="78">
        <v>45755</v>
      </c>
      <c r="K301" s="79">
        <f>+I301-G301</f>
        <v>-53</v>
      </c>
      <c r="L301" s="79">
        <f>+J301-G301</f>
        <v>-52</v>
      </c>
      <c r="M301" s="80">
        <v>4956</v>
      </c>
      <c r="N301" s="81">
        <v>4956</v>
      </c>
      <c r="O301" s="79" t="s">
        <v>18</v>
      </c>
      <c r="P301" s="82">
        <v>0</v>
      </c>
      <c r="Q301" s="82">
        <v>68</v>
      </c>
      <c r="R301" s="83">
        <v>136</v>
      </c>
      <c r="S301" s="83">
        <v>136</v>
      </c>
      <c r="T301" s="83">
        <v>204</v>
      </c>
      <c r="U301" s="83">
        <v>136</v>
      </c>
      <c r="V301" s="83">
        <v>68</v>
      </c>
      <c r="W301" s="83">
        <v>68</v>
      </c>
      <c r="X301" s="83">
        <v>345</v>
      </c>
      <c r="Y301" s="83">
        <v>690</v>
      </c>
      <c r="Z301" s="83">
        <v>690</v>
      </c>
      <c r="AA301" s="83">
        <v>690</v>
      </c>
      <c r="AB301" s="83">
        <v>690</v>
      </c>
      <c r="AC301" s="83">
        <v>345</v>
      </c>
      <c r="AD301" s="83">
        <v>345</v>
      </c>
      <c r="AE301" s="83">
        <v>0</v>
      </c>
      <c r="AF301" s="83">
        <v>345</v>
      </c>
      <c r="AG301" s="83">
        <v>0</v>
      </c>
      <c r="AH301" s="83">
        <v>0</v>
      </c>
      <c r="AI301" s="83">
        <v>0</v>
      </c>
      <c r="AJ301" s="82">
        <v>0</v>
      </c>
      <c r="AK301" s="92">
        <v>0</v>
      </c>
      <c r="AL301" s="82">
        <v>0</v>
      </c>
      <c r="AM301" s="82">
        <v>0</v>
      </c>
      <c r="AN301" s="82">
        <v>0</v>
      </c>
      <c r="AO301" s="84">
        <f>SUM(P301:AN301)</f>
        <v>4956</v>
      </c>
      <c r="AP301" s="85"/>
    </row>
    <row r="302" spans="1:42" ht="14.25" customHeight="1">
      <c r="A302" s="70">
        <v>45665</v>
      </c>
      <c r="B302" s="71" t="s">
        <v>15</v>
      </c>
      <c r="C302" s="72" t="str">
        <f>D302&amp;"-"&amp;M302</f>
        <v>H028395-4476</v>
      </c>
      <c r="D302" s="73" t="s">
        <v>332</v>
      </c>
      <c r="E302" s="74" t="s">
        <v>45</v>
      </c>
      <c r="F302" s="74" t="s">
        <v>46</v>
      </c>
      <c r="G302" s="75">
        <v>45807</v>
      </c>
      <c r="H302" s="76">
        <v>45786</v>
      </c>
      <c r="I302" s="77">
        <v>45754</v>
      </c>
      <c r="J302" s="78">
        <v>45755</v>
      </c>
      <c r="K302" s="79">
        <f>+I302-G302</f>
        <v>-53</v>
      </c>
      <c r="L302" s="79">
        <f>+J302-G302</f>
        <v>-52</v>
      </c>
      <c r="M302" s="80">
        <v>4476</v>
      </c>
      <c r="N302" s="81">
        <v>4476</v>
      </c>
      <c r="O302" s="79" t="s">
        <v>18</v>
      </c>
      <c r="P302" s="82">
        <v>0</v>
      </c>
      <c r="Q302" s="82">
        <v>373</v>
      </c>
      <c r="R302" s="83">
        <v>746</v>
      </c>
      <c r="S302" s="83">
        <v>746</v>
      </c>
      <c r="T302" s="83">
        <v>1119</v>
      </c>
      <c r="U302" s="83">
        <v>746</v>
      </c>
      <c r="V302" s="83">
        <v>373</v>
      </c>
      <c r="W302" s="83">
        <v>373</v>
      </c>
      <c r="X302" s="83">
        <v>0</v>
      </c>
      <c r="Y302" s="83">
        <v>0</v>
      </c>
      <c r="Z302" s="83">
        <v>0</v>
      </c>
      <c r="AA302" s="83">
        <v>0</v>
      </c>
      <c r="AB302" s="83">
        <v>0</v>
      </c>
      <c r="AC302" s="83">
        <v>0</v>
      </c>
      <c r="AD302" s="83">
        <v>0</v>
      </c>
      <c r="AE302" s="83">
        <v>0</v>
      </c>
      <c r="AF302" s="83">
        <v>0</v>
      </c>
      <c r="AG302" s="83">
        <v>0</v>
      </c>
      <c r="AH302" s="83">
        <v>0</v>
      </c>
      <c r="AI302" s="83">
        <v>0</v>
      </c>
      <c r="AJ302" s="82">
        <v>0</v>
      </c>
      <c r="AK302" s="92">
        <v>0</v>
      </c>
      <c r="AL302" s="82">
        <v>0</v>
      </c>
      <c r="AM302" s="82">
        <v>0</v>
      </c>
      <c r="AN302" s="82">
        <v>0</v>
      </c>
      <c r="AO302" s="84">
        <f>SUM(P302:AN302)</f>
        <v>4476</v>
      </c>
      <c r="AP302" s="85"/>
    </row>
    <row r="303" spans="1:42" ht="14.25" customHeight="1">
      <c r="A303" s="70">
        <v>45659</v>
      </c>
      <c r="B303" s="86" t="s">
        <v>26</v>
      </c>
      <c r="C303" s="72" t="str">
        <f>D303&amp;"-"&amp;M303</f>
        <v>N05NB0075-216</v>
      </c>
      <c r="D303" s="73" t="s">
        <v>334</v>
      </c>
      <c r="E303" s="74" t="s">
        <v>289</v>
      </c>
      <c r="F303" s="74" t="s">
        <v>42</v>
      </c>
      <c r="G303" s="75">
        <v>45814</v>
      </c>
      <c r="H303" s="76">
        <v>45720</v>
      </c>
      <c r="I303" s="77">
        <v>45754</v>
      </c>
      <c r="J303" s="78">
        <v>45762</v>
      </c>
      <c r="K303" s="79">
        <f>+I303-G303</f>
        <v>-60</v>
      </c>
      <c r="L303" s="79">
        <f>+J303-G303</f>
        <v>-52</v>
      </c>
      <c r="M303" s="80">
        <v>216</v>
      </c>
      <c r="N303" s="81">
        <v>216</v>
      </c>
      <c r="O303" s="79" t="s">
        <v>18</v>
      </c>
      <c r="P303" s="82">
        <v>0</v>
      </c>
      <c r="Q303" s="82">
        <v>0</v>
      </c>
      <c r="R303" s="83">
        <v>0</v>
      </c>
      <c r="S303" s="83">
        <v>0</v>
      </c>
      <c r="T303" s="83">
        <v>0</v>
      </c>
      <c r="U303" s="83">
        <v>0</v>
      </c>
      <c r="V303" s="83">
        <v>0</v>
      </c>
      <c r="W303" s="83">
        <v>18</v>
      </c>
      <c r="X303" s="83">
        <v>18</v>
      </c>
      <c r="Y303" s="83">
        <v>36</v>
      </c>
      <c r="Z303" s="83">
        <v>36</v>
      </c>
      <c r="AA303" s="83">
        <v>36</v>
      </c>
      <c r="AB303" s="83">
        <v>36</v>
      </c>
      <c r="AC303" s="83">
        <v>18</v>
      </c>
      <c r="AD303" s="83">
        <v>18</v>
      </c>
      <c r="AE303" s="83">
        <v>0</v>
      </c>
      <c r="AF303" s="83">
        <v>0</v>
      </c>
      <c r="AG303" s="83">
        <v>0</v>
      </c>
      <c r="AH303" s="83">
        <v>0</v>
      </c>
      <c r="AI303" s="83">
        <v>0</v>
      </c>
      <c r="AJ303" s="82">
        <v>0</v>
      </c>
      <c r="AK303" s="92">
        <v>0</v>
      </c>
      <c r="AL303" s="82">
        <v>0</v>
      </c>
      <c r="AM303" s="82">
        <v>0</v>
      </c>
      <c r="AN303" s="82">
        <v>0</v>
      </c>
      <c r="AO303" s="84">
        <f>SUM(P303:AN303)</f>
        <v>216</v>
      </c>
      <c r="AP303" s="85"/>
    </row>
    <row r="304" spans="1:42" s="219" customFormat="1" ht="14.25" customHeight="1">
      <c r="A304" s="70">
        <v>45659</v>
      </c>
      <c r="B304" s="86" t="s">
        <v>26</v>
      </c>
      <c r="C304" s="72" t="str">
        <f>D304&amp;"-"&amp;M304</f>
        <v>N05NB0073-216</v>
      </c>
      <c r="D304" s="73" t="s">
        <v>335</v>
      </c>
      <c r="E304" s="74" t="s">
        <v>286</v>
      </c>
      <c r="F304" s="74" t="s">
        <v>42</v>
      </c>
      <c r="G304" s="75">
        <v>45814</v>
      </c>
      <c r="H304" s="76">
        <v>45720</v>
      </c>
      <c r="I304" s="77">
        <v>45754</v>
      </c>
      <c r="J304" s="78">
        <v>45762</v>
      </c>
      <c r="K304" s="79">
        <f>+I304-G304</f>
        <v>-60</v>
      </c>
      <c r="L304" s="79">
        <f>+J304-G304</f>
        <v>-52</v>
      </c>
      <c r="M304" s="80">
        <v>216</v>
      </c>
      <c r="N304" s="81">
        <v>216</v>
      </c>
      <c r="O304" s="79" t="s">
        <v>18</v>
      </c>
      <c r="P304" s="82">
        <v>0</v>
      </c>
      <c r="Q304" s="82">
        <v>0</v>
      </c>
      <c r="R304" s="83">
        <v>0</v>
      </c>
      <c r="S304" s="83">
        <v>0</v>
      </c>
      <c r="T304" s="83">
        <v>0</v>
      </c>
      <c r="U304" s="83">
        <v>0</v>
      </c>
      <c r="V304" s="83">
        <v>0</v>
      </c>
      <c r="W304" s="83">
        <v>18</v>
      </c>
      <c r="X304" s="83">
        <v>18</v>
      </c>
      <c r="Y304" s="83">
        <v>36</v>
      </c>
      <c r="Z304" s="83">
        <v>36</v>
      </c>
      <c r="AA304" s="83">
        <v>36</v>
      </c>
      <c r="AB304" s="83">
        <v>36</v>
      </c>
      <c r="AC304" s="83">
        <v>18</v>
      </c>
      <c r="AD304" s="83">
        <v>18</v>
      </c>
      <c r="AE304" s="83">
        <v>0</v>
      </c>
      <c r="AF304" s="83">
        <v>0</v>
      </c>
      <c r="AG304" s="83">
        <v>0</v>
      </c>
      <c r="AH304" s="83">
        <v>0</v>
      </c>
      <c r="AI304" s="83">
        <v>0</v>
      </c>
      <c r="AJ304" s="82">
        <v>0</v>
      </c>
      <c r="AK304" s="92">
        <v>0</v>
      </c>
      <c r="AL304" s="82">
        <v>0</v>
      </c>
      <c r="AM304" s="82">
        <v>0</v>
      </c>
      <c r="AN304" s="82">
        <v>0</v>
      </c>
      <c r="AO304" s="84">
        <f>SUM(P304:AN304)</f>
        <v>216</v>
      </c>
      <c r="AP304" s="85"/>
    </row>
    <row r="305" spans="1:42" s="219" customFormat="1" ht="14.25" customHeight="1">
      <c r="A305" s="70">
        <v>45638</v>
      </c>
      <c r="B305" s="86" t="s">
        <v>26</v>
      </c>
      <c r="C305" s="72" t="str">
        <f>D305&amp;"-"&amp;M305</f>
        <v>N05NB0004-954</v>
      </c>
      <c r="D305" s="73" t="s">
        <v>358</v>
      </c>
      <c r="E305" s="74" t="s">
        <v>45</v>
      </c>
      <c r="F305" s="74" t="s">
        <v>46</v>
      </c>
      <c r="G305" s="75">
        <v>45814</v>
      </c>
      <c r="H305" s="76">
        <v>45716</v>
      </c>
      <c r="I305" s="77">
        <v>45790</v>
      </c>
      <c r="J305" s="78">
        <v>45790</v>
      </c>
      <c r="K305" s="79">
        <f>+I305-G305</f>
        <v>-24</v>
      </c>
      <c r="L305" s="79">
        <f>+J305-G305</f>
        <v>-24</v>
      </c>
      <c r="M305" s="80">
        <v>954</v>
      </c>
      <c r="N305" s="81">
        <v>954</v>
      </c>
      <c r="O305" s="79" t="s">
        <v>18</v>
      </c>
      <c r="P305" s="82">
        <v>0</v>
      </c>
      <c r="Q305" s="82">
        <v>72</v>
      </c>
      <c r="R305" s="83">
        <v>72</v>
      </c>
      <c r="S305" s="83">
        <v>180</v>
      </c>
      <c r="T305" s="83">
        <v>114</v>
      </c>
      <c r="U305" s="83">
        <v>192</v>
      </c>
      <c r="V305" s="83">
        <v>90</v>
      </c>
      <c r="W305" s="83">
        <v>114</v>
      </c>
      <c r="X305" s="83">
        <v>24</v>
      </c>
      <c r="Y305" s="83">
        <v>24</v>
      </c>
      <c r="Z305" s="83">
        <v>24</v>
      </c>
      <c r="AA305" s="83">
        <v>24</v>
      </c>
      <c r="AB305" s="83">
        <v>12</v>
      </c>
      <c r="AC305" s="83">
        <v>0</v>
      </c>
      <c r="AD305" s="83">
        <v>12</v>
      </c>
      <c r="AE305" s="83">
        <v>0</v>
      </c>
      <c r="AF305" s="83">
        <v>0</v>
      </c>
      <c r="AG305" s="83">
        <v>0</v>
      </c>
      <c r="AH305" s="83">
        <v>0</v>
      </c>
      <c r="AI305" s="83">
        <v>0</v>
      </c>
      <c r="AJ305" s="82">
        <v>0</v>
      </c>
      <c r="AK305" s="92">
        <v>0</v>
      </c>
      <c r="AL305" s="82">
        <v>0</v>
      </c>
      <c r="AM305" s="82">
        <v>0</v>
      </c>
      <c r="AN305" s="82">
        <v>0</v>
      </c>
      <c r="AO305" s="84">
        <f>SUM(P305:AN305)</f>
        <v>954</v>
      </c>
      <c r="AP305" s="85"/>
    </row>
    <row r="306" spans="1:42" s="219" customFormat="1" ht="14.25" customHeight="1">
      <c r="A306" s="70">
        <v>45665</v>
      </c>
      <c r="B306" s="71" t="s">
        <v>15</v>
      </c>
      <c r="C306" s="72" t="str">
        <f>D306&amp;"-"&amp;M306</f>
        <v>H028393-4140</v>
      </c>
      <c r="D306" s="73" t="s">
        <v>336</v>
      </c>
      <c r="E306" s="74" t="s">
        <v>216</v>
      </c>
      <c r="F306" s="74" t="s">
        <v>217</v>
      </c>
      <c r="G306" s="75">
        <v>45821</v>
      </c>
      <c r="H306" s="76">
        <v>45800</v>
      </c>
      <c r="I306" s="77">
        <v>45771</v>
      </c>
      <c r="J306" s="78">
        <v>45762</v>
      </c>
      <c r="K306" s="79">
        <f>+I306-G306</f>
        <v>-50</v>
      </c>
      <c r="L306" s="79">
        <f>+J306-G306</f>
        <v>-59</v>
      </c>
      <c r="M306" s="80">
        <v>4140</v>
      </c>
      <c r="N306" s="81">
        <v>4140</v>
      </c>
      <c r="O306" s="79" t="s">
        <v>18</v>
      </c>
      <c r="P306" s="82">
        <v>0</v>
      </c>
      <c r="Q306" s="82">
        <v>0</v>
      </c>
      <c r="R306" s="83">
        <v>0</v>
      </c>
      <c r="S306" s="83">
        <v>0</v>
      </c>
      <c r="T306" s="83">
        <v>0</v>
      </c>
      <c r="U306" s="83">
        <v>0</v>
      </c>
      <c r="V306" s="83">
        <v>0</v>
      </c>
      <c r="W306" s="83">
        <v>0</v>
      </c>
      <c r="X306" s="83">
        <v>345</v>
      </c>
      <c r="Y306" s="83">
        <v>690</v>
      </c>
      <c r="Z306" s="83">
        <v>690</v>
      </c>
      <c r="AA306" s="83">
        <v>690</v>
      </c>
      <c r="AB306" s="83">
        <v>690</v>
      </c>
      <c r="AC306" s="83">
        <v>345</v>
      </c>
      <c r="AD306" s="83">
        <v>345</v>
      </c>
      <c r="AE306" s="83">
        <v>0</v>
      </c>
      <c r="AF306" s="83">
        <v>345</v>
      </c>
      <c r="AG306" s="83">
        <v>0</v>
      </c>
      <c r="AH306" s="83">
        <v>0</v>
      </c>
      <c r="AI306" s="83">
        <v>0</v>
      </c>
      <c r="AJ306" s="82">
        <v>0</v>
      </c>
      <c r="AK306" s="92">
        <v>0</v>
      </c>
      <c r="AL306" s="82">
        <v>0</v>
      </c>
      <c r="AM306" s="82">
        <v>0</v>
      </c>
      <c r="AN306" s="82">
        <v>0</v>
      </c>
      <c r="AO306" s="84">
        <f>SUM(P306:AN306)</f>
        <v>4140</v>
      </c>
      <c r="AP306" s="85"/>
    </row>
    <row r="307" spans="1:42" s="219" customFormat="1" ht="14.25" customHeight="1">
      <c r="A307" s="70">
        <v>45665</v>
      </c>
      <c r="B307" s="71" t="s">
        <v>15</v>
      </c>
      <c r="C307" s="72" t="str">
        <f>D307&amp;"-"&amp;M307</f>
        <v>H028382-4884</v>
      </c>
      <c r="D307" s="73" t="s">
        <v>337</v>
      </c>
      <c r="E307" s="74" t="s">
        <v>338</v>
      </c>
      <c r="F307" s="74" t="s">
        <v>339</v>
      </c>
      <c r="G307" s="75">
        <v>45828</v>
      </c>
      <c r="H307" s="76">
        <v>45807</v>
      </c>
      <c r="I307" s="77">
        <v>45771</v>
      </c>
      <c r="J307" s="78">
        <v>45762</v>
      </c>
      <c r="K307" s="79">
        <f>+I307-G307</f>
        <v>-57</v>
      </c>
      <c r="L307" s="79">
        <f>+J307-G307</f>
        <v>-66</v>
      </c>
      <c r="M307" s="80">
        <v>4884</v>
      </c>
      <c r="N307" s="81">
        <v>4884</v>
      </c>
      <c r="O307" s="79" t="s">
        <v>18</v>
      </c>
      <c r="P307" s="82">
        <v>0</v>
      </c>
      <c r="Q307" s="82">
        <v>0</v>
      </c>
      <c r="R307" s="83">
        <v>0</v>
      </c>
      <c r="S307" s="83">
        <v>0</v>
      </c>
      <c r="T307" s="83">
        <v>0</v>
      </c>
      <c r="U307" s="83">
        <v>0</v>
      </c>
      <c r="V307" s="83">
        <v>0</v>
      </c>
      <c r="W307" s="83">
        <v>0</v>
      </c>
      <c r="X307" s="83">
        <v>407</v>
      </c>
      <c r="Y307" s="83">
        <v>814</v>
      </c>
      <c r="Z307" s="83">
        <v>814</v>
      </c>
      <c r="AA307" s="83">
        <v>814</v>
      </c>
      <c r="AB307" s="83">
        <v>814</v>
      </c>
      <c r="AC307" s="83">
        <v>407</v>
      </c>
      <c r="AD307" s="83">
        <v>407</v>
      </c>
      <c r="AE307" s="83">
        <v>0</v>
      </c>
      <c r="AF307" s="83">
        <v>407</v>
      </c>
      <c r="AG307" s="83">
        <v>0</v>
      </c>
      <c r="AH307" s="83">
        <v>0</v>
      </c>
      <c r="AI307" s="83">
        <v>0</v>
      </c>
      <c r="AJ307" s="82">
        <v>0</v>
      </c>
      <c r="AK307" s="92">
        <v>0</v>
      </c>
      <c r="AL307" s="82">
        <v>0</v>
      </c>
      <c r="AM307" s="82">
        <v>0</v>
      </c>
      <c r="AN307" s="82">
        <v>0</v>
      </c>
      <c r="AO307" s="84">
        <f>SUM(P307:AN307)</f>
        <v>4884</v>
      </c>
      <c r="AP307" s="85"/>
    </row>
    <row r="308" spans="1:42" s="219" customFormat="1" ht="14.25" customHeight="1">
      <c r="A308" s="70">
        <v>45665</v>
      </c>
      <c r="B308" s="71" t="s">
        <v>15</v>
      </c>
      <c r="C308" s="72" t="str">
        <f>D308&amp;"-"&amp;M308</f>
        <v>H028323-4812</v>
      </c>
      <c r="D308" s="73" t="s">
        <v>340</v>
      </c>
      <c r="E308" s="74" t="s">
        <v>216</v>
      </c>
      <c r="F308" s="74" t="s">
        <v>217</v>
      </c>
      <c r="G308" s="75">
        <v>45828</v>
      </c>
      <c r="H308" s="76">
        <v>45807</v>
      </c>
      <c r="I308" s="77">
        <v>45771</v>
      </c>
      <c r="J308" s="78">
        <v>45762</v>
      </c>
      <c r="K308" s="79">
        <f>+I308-G308</f>
        <v>-57</v>
      </c>
      <c r="L308" s="79">
        <f>+J308-G308</f>
        <v>-66</v>
      </c>
      <c r="M308" s="80">
        <v>4812</v>
      </c>
      <c r="N308" s="81">
        <v>4812</v>
      </c>
      <c r="O308" s="79" t="s">
        <v>18</v>
      </c>
      <c r="P308" s="82">
        <v>12</v>
      </c>
      <c r="Q308" s="82">
        <v>400</v>
      </c>
      <c r="R308" s="83">
        <v>800</v>
      </c>
      <c r="S308" s="83">
        <v>800</v>
      </c>
      <c r="T308" s="83">
        <v>1200</v>
      </c>
      <c r="U308" s="83">
        <v>800</v>
      </c>
      <c r="V308" s="83">
        <v>400</v>
      </c>
      <c r="W308" s="83">
        <v>400</v>
      </c>
      <c r="X308" s="83">
        <v>0</v>
      </c>
      <c r="Y308" s="83">
        <v>0</v>
      </c>
      <c r="Z308" s="83">
        <v>0</v>
      </c>
      <c r="AA308" s="83">
        <v>0</v>
      </c>
      <c r="AB308" s="83">
        <v>0</v>
      </c>
      <c r="AC308" s="83">
        <v>0</v>
      </c>
      <c r="AD308" s="83">
        <v>0</v>
      </c>
      <c r="AE308" s="83">
        <v>0</v>
      </c>
      <c r="AF308" s="83">
        <v>0</v>
      </c>
      <c r="AG308" s="83">
        <v>0</v>
      </c>
      <c r="AH308" s="83">
        <v>0</v>
      </c>
      <c r="AI308" s="83">
        <v>0</v>
      </c>
      <c r="AJ308" s="82">
        <v>0</v>
      </c>
      <c r="AK308" s="92">
        <v>0</v>
      </c>
      <c r="AL308" s="82">
        <v>0</v>
      </c>
      <c r="AM308" s="82">
        <v>0</v>
      </c>
      <c r="AN308" s="82">
        <v>0</v>
      </c>
      <c r="AO308" s="84">
        <f>SUM(P308:AN308)</f>
        <v>4812</v>
      </c>
      <c r="AP308" s="85"/>
    </row>
    <row r="309" spans="1:42" s="219" customFormat="1" ht="14.25" customHeight="1">
      <c r="A309" s="70">
        <v>45665</v>
      </c>
      <c r="B309" s="71" t="s">
        <v>15</v>
      </c>
      <c r="C309" s="72" t="str">
        <f>D309&amp;"-"&amp;M309</f>
        <v>H028398-4800</v>
      </c>
      <c r="D309" s="73" t="s">
        <v>341</v>
      </c>
      <c r="E309" s="74" t="s">
        <v>216</v>
      </c>
      <c r="F309" s="74" t="s">
        <v>217</v>
      </c>
      <c r="G309" s="75">
        <v>45828</v>
      </c>
      <c r="H309" s="76">
        <v>45807</v>
      </c>
      <c r="I309" s="77">
        <v>45771</v>
      </c>
      <c r="J309" s="78">
        <v>45762</v>
      </c>
      <c r="K309" s="79">
        <f>+I309-G309</f>
        <v>-57</v>
      </c>
      <c r="L309" s="79">
        <f>+J309-G309</f>
        <v>-66</v>
      </c>
      <c r="M309" s="80">
        <v>4800</v>
      </c>
      <c r="N309" s="81">
        <v>4800</v>
      </c>
      <c r="O309" s="79" t="s">
        <v>18</v>
      </c>
      <c r="P309" s="82">
        <v>0</v>
      </c>
      <c r="Q309" s="82">
        <v>400</v>
      </c>
      <c r="R309" s="83">
        <v>800</v>
      </c>
      <c r="S309" s="83">
        <v>800</v>
      </c>
      <c r="T309" s="83">
        <v>1200</v>
      </c>
      <c r="U309" s="83">
        <v>800</v>
      </c>
      <c r="V309" s="83">
        <v>400</v>
      </c>
      <c r="W309" s="83">
        <v>400</v>
      </c>
      <c r="X309" s="83">
        <v>0</v>
      </c>
      <c r="Y309" s="83">
        <v>0</v>
      </c>
      <c r="Z309" s="83">
        <v>0</v>
      </c>
      <c r="AA309" s="83">
        <v>0</v>
      </c>
      <c r="AB309" s="83">
        <v>0</v>
      </c>
      <c r="AC309" s="83">
        <v>0</v>
      </c>
      <c r="AD309" s="83">
        <v>0</v>
      </c>
      <c r="AE309" s="83">
        <v>0</v>
      </c>
      <c r="AF309" s="83">
        <v>0</v>
      </c>
      <c r="AG309" s="83">
        <v>0</v>
      </c>
      <c r="AH309" s="83">
        <v>0</v>
      </c>
      <c r="AI309" s="83">
        <v>0</v>
      </c>
      <c r="AJ309" s="82">
        <v>0</v>
      </c>
      <c r="AK309" s="92">
        <v>0</v>
      </c>
      <c r="AL309" s="82">
        <v>0</v>
      </c>
      <c r="AM309" s="82">
        <v>0</v>
      </c>
      <c r="AN309" s="82">
        <v>0</v>
      </c>
      <c r="AO309" s="84">
        <f>SUM(P309:AN309)</f>
        <v>4800</v>
      </c>
      <c r="AP309" s="85"/>
    </row>
    <row r="310" spans="1:42" ht="14.25" customHeight="1">
      <c r="A310" s="70">
        <v>45665</v>
      </c>
      <c r="B310" s="71" t="s">
        <v>15</v>
      </c>
      <c r="C310" s="72" t="str">
        <f>D310&amp;"-"&amp;M310</f>
        <v>H028399-3624</v>
      </c>
      <c r="D310" s="73" t="s">
        <v>342</v>
      </c>
      <c r="E310" s="74" t="s">
        <v>216</v>
      </c>
      <c r="F310" s="74" t="s">
        <v>217</v>
      </c>
      <c r="G310" s="75">
        <v>45828</v>
      </c>
      <c r="H310" s="76">
        <v>45807</v>
      </c>
      <c r="I310" s="77">
        <v>45771</v>
      </c>
      <c r="J310" s="78">
        <v>45762</v>
      </c>
      <c r="K310" s="79">
        <f>+I310-G310</f>
        <v>-57</v>
      </c>
      <c r="L310" s="79">
        <f>+J310-G310</f>
        <v>-66</v>
      </c>
      <c r="M310" s="80">
        <v>3624</v>
      </c>
      <c r="N310" s="81">
        <v>3624</v>
      </c>
      <c r="O310" s="79" t="s">
        <v>18</v>
      </c>
      <c r="P310" s="82">
        <v>0</v>
      </c>
      <c r="Q310" s="82">
        <v>302</v>
      </c>
      <c r="R310" s="83">
        <v>604</v>
      </c>
      <c r="S310" s="83">
        <v>604</v>
      </c>
      <c r="T310" s="83">
        <v>906</v>
      </c>
      <c r="U310" s="83">
        <v>604</v>
      </c>
      <c r="V310" s="83">
        <v>302</v>
      </c>
      <c r="W310" s="83">
        <v>302</v>
      </c>
      <c r="X310" s="83">
        <v>0</v>
      </c>
      <c r="Y310" s="83">
        <v>0</v>
      </c>
      <c r="Z310" s="83">
        <v>0</v>
      </c>
      <c r="AA310" s="83">
        <v>0</v>
      </c>
      <c r="AB310" s="83">
        <v>0</v>
      </c>
      <c r="AC310" s="83">
        <v>0</v>
      </c>
      <c r="AD310" s="83">
        <v>0</v>
      </c>
      <c r="AE310" s="83">
        <v>0</v>
      </c>
      <c r="AF310" s="83">
        <v>0</v>
      </c>
      <c r="AG310" s="83">
        <v>0</v>
      </c>
      <c r="AH310" s="83">
        <v>0</v>
      </c>
      <c r="AI310" s="83">
        <v>0</v>
      </c>
      <c r="AJ310" s="82">
        <v>0</v>
      </c>
      <c r="AK310" s="92">
        <v>0</v>
      </c>
      <c r="AL310" s="82">
        <v>0</v>
      </c>
      <c r="AM310" s="82">
        <v>0</v>
      </c>
      <c r="AN310" s="82">
        <v>0</v>
      </c>
      <c r="AO310" s="84">
        <f>SUM(P310:AN310)</f>
        <v>3624</v>
      </c>
      <c r="AP310" s="85"/>
    </row>
    <row r="311" spans="1:42" ht="14.25" customHeight="1">
      <c r="A311" s="70">
        <v>45665</v>
      </c>
      <c r="B311" s="71" t="s">
        <v>15</v>
      </c>
      <c r="C311" s="72" t="str">
        <f>D311&amp;"-"&amp;M311</f>
        <v>H028383-4284</v>
      </c>
      <c r="D311" s="73" t="s">
        <v>343</v>
      </c>
      <c r="E311" s="74" t="s">
        <v>338</v>
      </c>
      <c r="F311" s="74" t="s">
        <v>339</v>
      </c>
      <c r="G311" s="75">
        <v>45835</v>
      </c>
      <c r="H311" s="76">
        <v>45814</v>
      </c>
      <c r="I311" s="77">
        <v>45771</v>
      </c>
      <c r="J311" s="78">
        <v>45770</v>
      </c>
      <c r="K311" s="79">
        <f>+I311-G311</f>
        <v>-64</v>
      </c>
      <c r="L311" s="79">
        <f>+J311-G311</f>
        <v>-65</v>
      </c>
      <c r="M311" s="80">
        <v>4284</v>
      </c>
      <c r="N311" s="81">
        <v>4284</v>
      </c>
      <c r="O311" s="79" t="s">
        <v>18</v>
      </c>
      <c r="P311" s="82">
        <v>0</v>
      </c>
      <c r="Q311" s="82">
        <v>357</v>
      </c>
      <c r="R311" s="83">
        <v>714</v>
      </c>
      <c r="S311" s="83">
        <v>714</v>
      </c>
      <c r="T311" s="83">
        <v>1071</v>
      </c>
      <c r="U311" s="83">
        <v>714</v>
      </c>
      <c r="V311" s="83">
        <v>357</v>
      </c>
      <c r="W311" s="83">
        <v>357</v>
      </c>
      <c r="X311" s="83">
        <v>0</v>
      </c>
      <c r="Y311" s="83">
        <v>0</v>
      </c>
      <c r="Z311" s="83">
        <v>0</v>
      </c>
      <c r="AA311" s="83">
        <v>0</v>
      </c>
      <c r="AB311" s="83">
        <v>0</v>
      </c>
      <c r="AC311" s="83">
        <v>0</v>
      </c>
      <c r="AD311" s="83">
        <v>0</v>
      </c>
      <c r="AE311" s="83">
        <v>0</v>
      </c>
      <c r="AF311" s="83">
        <v>0</v>
      </c>
      <c r="AG311" s="83">
        <v>0</v>
      </c>
      <c r="AH311" s="83">
        <v>0</v>
      </c>
      <c r="AI311" s="83">
        <v>0</v>
      </c>
      <c r="AJ311" s="82">
        <v>0</v>
      </c>
      <c r="AK311" s="92">
        <v>0</v>
      </c>
      <c r="AL311" s="82">
        <v>0</v>
      </c>
      <c r="AM311" s="82">
        <v>0</v>
      </c>
      <c r="AN311" s="82">
        <v>0</v>
      </c>
      <c r="AO311" s="84">
        <f>SUM(P311:AN311)</f>
        <v>4284</v>
      </c>
      <c r="AP311" s="85"/>
    </row>
    <row r="312" spans="1:42" ht="14.25" customHeight="1">
      <c r="A312" s="70">
        <v>45665</v>
      </c>
      <c r="B312" s="71" t="s">
        <v>15</v>
      </c>
      <c r="C312" s="72" t="str">
        <f>D312&amp;"-"&amp;M312</f>
        <v>H028385-4800</v>
      </c>
      <c r="D312" s="73" t="s">
        <v>344</v>
      </c>
      <c r="E312" s="74" t="s">
        <v>338</v>
      </c>
      <c r="F312" s="74" t="s">
        <v>339</v>
      </c>
      <c r="G312" s="75">
        <v>45835</v>
      </c>
      <c r="H312" s="76">
        <v>45814</v>
      </c>
      <c r="I312" s="77">
        <v>45771</v>
      </c>
      <c r="J312" s="78">
        <v>45770</v>
      </c>
      <c r="K312" s="79">
        <f>+I312-G312</f>
        <v>-64</v>
      </c>
      <c r="L312" s="79">
        <f>+J312-G312</f>
        <v>-65</v>
      </c>
      <c r="M312" s="80">
        <v>4800</v>
      </c>
      <c r="N312" s="81">
        <v>4800</v>
      </c>
      <c r="O312" s="79" t="s">
        <v>18</v>
      </c>
      <c r="P312" s="82">
        <v>0</v>
      </c>
      <c r="Q312" s="82">
        <v>400</v>
      </c>
      <c r="R312" s="83">
        <v>800</v>
      </c>
      <c r="S312" s="83">
        <v>800</v>
      </c>
      <c r="T312" s="83">
        <v>1200</v>
      </c>
      <c r="U312" s="83">
        <v>800</v>
      </c>
      <c r="V312" s="83">
        <v>400</v>
      </c>
      <c r="W312" s="83">
        <v>400</v>
      </c>
      <c r="X312" s="83">
        <v>0</v>
      </c>
      <c r="Y312" s="83">
        <v>0</v>
      </c>
      <c r="Z312" s="83">
        <v>0</v>
      </c>
      <c r="AA312" s="83">
        <v>0</v>
      </c>
      <c r="AB312" s="83">
        <v>0</v>
      </c>
      <c r="AC312" s="83">
        <v>0</v>
      </c>
      <c r="AD312" s="83">
        <v>0</v>
      </c>
      <c r="AE312" s="83">
        <v>0</v>
      </c>
      <c r="AF312" s="83">
        <v>0</v>
      </c>
      <c r="AG312" s="83">
        <v>0</v>
      </c>
      <c r="AH312" s="83">
        <v>0</v>
      </c>
      <c r="AI312" s="83">
        <v>0</v>
      </c>
      <c r="AJ312" s="82">
        <v>0</v>
      </c>
      <c r="AK312" s="92">
        <v>0</v>
      </c>
      <c r="AL312" s="82">
        <v>0</v>
      </c>
      <c r="AM312" s="82">
        <v>0</v>
      </c>
      <c r="AN312" s="82">
        <v>0</v>
      </c>
      <c r="AO312" s="84">
        <f>SUM(P312:AN312)</f>
        <v>4800</v>
      </c>
      <c r="AP312" s="85"/>
    </row>
    <row r="313" spans="1:42" ht="14.25" customHeight="1">
      <c r="A313" s="70">
        <v>45665</v>
      </c>
      <c r="B313" s="71" t="s">
        <v>15</v>
      </c>
      <c r="C313" s="72" t="str">
        <f>D313&amp;"-"&amp;M313</f>
        <v>H028389-4800</v>
      </c>
      <c r="D313" s="73" t="s">
        <v>345</v>
      </c>
      <c r="E313" s="74" t="s">
        <v>338</v>
      </c>
      <c r="F313" s="74" t="s">
        <v>339</v>
      </c>
      <c r="G313" s="75">
        <v>45835</v>
      </c>
      <c r="H313" s="76">
        <v>45814</v>
      </c>
      <c r="I313" s="77">
        <v>45771</v>
      </c>
      <c r="J313" s="78">
        <v>45770</v>
      </c>
      <c r="K313" s="79">
        <f>+I313-G313</f>
        <v>-64</v>
      </c>
      <c r="L313" s="79">
        <f>+J313-G313</f>
        <v>-65</v>
      </c>
      <c r="M313" s="80">
        <v>4800</v>
      </c>
      <c r="N313" s="81">
        <v>4800</v>
      </c>
      <c r="O313" s="79" t="s">
        <v>18</v>
      </c>
      <c r="P313" s="82">
        <v>0</v>
      </c>
      <c r="Q313" s="82">
        <v>400</v>
      </c>
      <c r="R313" s="83">
        <v>800</v>
      </c>
      <c r="S313" s="83">
        <v>800</v>
      </c>
      <c r="T313" s="83">
        <v>1200</v>
      </c>
      <c r="U313" s="83">
        <v>800</v>
      </c>
      <c r="V313" s="83">
        <v>400</v>
      </c>
      <c r="W313" s="83">
        <v>400</v>
      </c>
      <c r="X313" s="83">
        <v>0</v>
      </c>
      <c r="Y313" s="83">
        <v>0</v>
      </c>
      <c r="Z313" s="83">
        <v>0</v>
      </c>
      <c r="AA313" s="83">
        <v>0</v>
      </c>
      <c r="AB313" s="83">
        <v>0</v>
      </c>
      <c r="AC313" s="83">
        <v>0</v>
      </c>
      <c r="AD313" s="83">
        <v>0</v>
      </c>
      <c r="AE313" s="83">
        <v>0</v>
      </c>
      <c r="AF313" s="83">
        <v>0</v>
      </c>
      <c r="AG313" s="83">
        <v>0</v>
      </c>
      <c r="AH313" s="83">
        <v>0</v>
      </c>
      <c r="AI313" s="83">
        <v>0</v>
      </c>
      <c r="AJ313" s="82">
        <v>0</v>
      </c>
      <c r="AK313" s="92">
        <v>0</v>
      </c>
      <c r="AL313" s="82">
        <v>0</v>
      </c>
      <c r="AM313" s="82">
        <v>0</v>
      </c>
      <c r="AN313" s="82">
        <v>0</v>
      </c>
      <c r="AO313" s="84">
        <f>SUM(P313:AN313)</f>
        <v>4800</v>
      </c>
      <c r="AP313" s="85"/>
    </row>
    <row r="314" spans="1:42" ht="14.25" customHeight="1">
      <c r="A314" s="70">
        <v>45665</v>
      </c>
      <c r="B314" s="71" t="s">
        <v>15</v>
      </c>
      <c r="C314" s="72" t="str">
        <f>D314&amp;"-"&amp;M314</f>
        <v>H028329-972</v>
      </c>
      <c r="D314" s="73" t="s">
        <v>346</v>
      </c>
      <c r="E314" s="74" t="s">
        <v>347</v>
      </c>
      <c r="F314" s="74" t="s">
        <v>51</v>
      </c>
      <c r="G314" s="75">
        <v>45835</v>
      </c>
      <c r="H314" s="76">
        <v>45814</v>
      </c>
      <c r="I314" s="77">
        <v>45771</v>
      </c>
      <c r="J314" s="78">
        <v>45770</v>
      </c>
      <c r="K314" s="79">
        <f>+I314-G314</f>
        <v>-64</v>
      </c>
      <c r="L314" s="79">
        <f>+J314-G314</f>
        <v>-65</v>
      </c>
      <c r="M314" s="80">
        <v>972</v>
      </c>
      <c r="N314" s="81">
        <v>972</v>
      </c>
      <c r="O314" s="79" t="s">
        <v>18</v>
      </c>
      <c r="P314" s="82">
        <v>12</v>
      </c>
      <c r="Q314" s="82">
        <v>63</v>
      </c>
      <c r="R314" s="83">
        <v>126</v>
      </c>
      <c r="S314" s="83">
        <v>126</v>
      </c>
      <c r="T314" s="83">
        <v>189</v>
      </c>
      <c r="U314" s="83">
        <v>126</v>
      </c>
      <c r="V314" s="83">
        <v>63</v>
      </c>
      <c r="W314" s="83">
        <v>63</v>
      </c>
      <c r="X314" s="83">
        <v>17</v>
      </c>
      <c r="Y314" s="83">
        <v>34</v>
      </c>
      <c r="Z314" s="83">
        <v>34</v>
      </c>
      <c r="AA314" s="83">
        <v>34</v>
      </c>
      <c r="AB314" s="83">
        <v>34</v>
      </c>
      <c r="AC314" s="83">
        <v>17</v>
      </c>
      <c r="AD314" s="83">
        <v>17</v>
      </c>
      <c r="AE314" s="83">
        <v>0</v>
      </c>
      <c r="AF314" s="83">
        <v>17</v>
      </c>
      <c r="AG314" s="83">
        <v>0</v>
      </c>
      <c r="AH314" s="83">
        <v>0</v>
      </c>
      <c r="AI314" s="83">
        <v>0</v>
      </c>
      <c r="AJ314" s="82">
        <v>0</v>
      </c>
      <c r="AK314" s="92">
        <v>0</v>
      </c>
      <c r="AL314" s="82">
        <v>0</v>
      </c>
      <c r="AM314" s="82">
        <v>0</v>
      </c>
      <c r="AN314" s="82">
        <v>0</v>
      </c>
      <c r="AO314" s="84">
        <f>SUM(P314:AN314)</f>
        <v>972</v>
      </c>
      <c r="AP314" s="85"/>
    </row>
    <row r="315" spans="1:42" ht="14.25" customHeight="1">
      <c r="A315" s="70">
        <v>45665</v>
      </c>
      <c r="B315" s="71" t="s">
        <v>15</v>
      </c>
      <c r="C315" s="72" t="str">
        <f>D315&amp;"-"&amp;M315</f>
        <v>H028326-3828</v>
      </c>
      <c r="D315" s="73" t="s">
        <v>348</v>
      </c>
      <c r="E315" s="74" t="s">
        <v>349</v>
      </c>
      <c r="F315" s="74" t="s">
        <v>350</v>
      </c>
      <c r="G315" s="75">
        <v>45835</v>
      </c>
      <c r="H315" s="76">
        <v>45814</v>
      </c>
      <c r="I315" s="77">
        <v>45782</v>
      </c>
      <c r="J315" s="78">
        <v>45782</v>
      </c>
      <c r="K315" s="79">
        <f>+I315-G315</f>
        <v>-53</v>
      </c>
      <c r="L315" s="79">
        <f>+J315-G315</f>
        <v>-53</v>
      </c>
      <c r="M315" s="80">
        <v>3828</v>
      </c>
      <c r="N315" s="81">
        <v>3828</v>
      </c>
      <c r="O315" s="79" t="s">
        <v>18</v>
      </c>
      <c r="P315" s="82">
        <v>0</v>
      </c>
      <c r="Q315" s="82">
        <v>164</v>
      </c>
      <c r="R315" s="83">
        <v>328</v>
      </c>
      <c r="S315" s="83">
        <v>328</v>
      </c>
      <c r="T315" s="83">
        <v>492</v>
      </c>
      <c r="U315" s="83">
        <v>328</v>
      </c>
      <c r="V315" s="83">
        <v>164</v>
      </c>
      <c r="W315" s="83">
        <v>164</v>
      </c>
      <c r="X315" s="83">
        <v>155</v>
      </c>
      <c r="Y315" s="83">
        <v>310</v>
      </c>
      <c r="Z315" s="83">
        <v>310</v>
      </c>
      <c r="AA315" s="83">
        <v>310</v>
      </c>
      <c r="AB315" s="83">
        <v>310</v>
      </c>
      <c r="AC315" s="83">
        <v>155</v>
      </c>
      <c r="AD315" s="83">
        <v>155</v>
      </c>
      <c r="AE315" s="83">
        <v>0</v>
      </c>
      <c r="AF315" s="83">
        <v>155</v>
      </c>
      <c r="AG315" s="83">
        <v>0</v>
      </c>
      <c r="AH315" s="83">
        <v>0</v>
      </c>
      <c r="AI315" s="83">
        <v>0</v>
      </c>
      <c r="AJ315" s="82">
        <v>0</v>
      </c>
      <c r="AK315" s="92">
        <v>0</v>
      </c>
      <c r="AL315" s="82">
        <v>0</v>
      </c>
      <c r="AM315" s="82">
        <v>0</v>
      </c>
      <c r="AN315" s="82">
        <v>0</v>
      </c>
      <c r="AO315" s="84">
        <f>SUM(P315:AN315)</f>
        <v>3828</v>
      </c>
      <c r="AP315" s="85"/>
    </row>
    <row r="316" spans="1:42" s="219" customFormat="1" ht="14.25" customHeight="1">
      <c r="A316" s="70">
        <v>45665</v>
      </c>
      <c r="B316" s="71" t="s">
        <v>15</v>
      </c>
      <c r="C316" s="72" t="str">
        <f>D316&amp;"-"&amp;M316</f>
        <v>H028363-4800</v>
      </c>
      <c r="D316" s="73" t="s">
        <v>351</v>
      </c>
      <c r="E316" s="74" t="s">
        <v>349</v>
      </c>
      <c r="F316" s="74" t="s">
        <v>350</v>
      </c>
      <c r="G316" s="75">
        <v>45835</v>
      </c>
      <c r="H316" s="76">
        <v>45814</v>
      </c>
      <c r="I316" s="77">
        <v>45782</v>
      </c>
      <c r="J316" s="78">
        <v>45782</v>
      </c>
      <c r="K316" s="79">
        <f>+I316-G316</f>
        <v>-53</v>
      </c>
      <c r="L316" s="79">
        <f>+J316-G316</f>
        <v>-53</v>
      </c>
      <c r="M316" s="80">
        <v>4800</v>
      </c>
      <c r="N316" s="81">
        <v>4800</v>
      </c>
      <c r="O316" s="79" t="s">
        <v>18</v>
      </c>
      <c r="P316" s="82">
        <v>0</v>
      </c>
      <c r="Q316" s="82">
        <v>400</v>
      </c>
      <c r="R316" s="83">
        <v>800</v>
      </c>
      <c r="S316" s="83">
        <v>800</v>
      </c>
      <c r="T316" s="83">
        <v>1200</v>
      </c>
      <c r="U316" s="83">
        <v>800</v>
      </c>
      <c r="V316" s="83">
        <v>400</v>
      </c>
      <c r="W316" s="83">
        <v>400</v>
      </c>
      <c r="X316" s="83">
        <v>0</v>
      </c>
      <c r="Y316" s="83">
        <v>0</v>
      </c>
      <c r="Z316" s="83">
        <v>0</v>
      </c>
      <c r="AA316" s="83">
        <v>0</v>
      </c>
      <c r="AB316" s="83">
        <v>0</v>
      </c>
      <c r="AC316" s="83">
        <v>0</v>
      </c>
      <c r="AD316" s="83">
        <v>0</v>
      </c>
      <c r="AE316" s="83">
        <v>0</v>
      </c>
      <c r="AF316" s="83">
        <v>0</v>
      </c>
      <c r="AG316" s="83">
        <v>0</v>
      </c>
      <c r="AH316" s="83">
        <v>0</v>
      </c>
      <c r="AI316" s="83">
        <v>0</v>
      </c>
      <c r="AJ316" s="82">
        <v>0</v>
      </c>
      <c r="AK316" s="92">
        <v>0</v>
      </c>
      <c r="AL316" s="82">
        <v>0</v>
      </c>
      <c r="AM316" s="82">
        <v>0</v>
      </c>
      <c r="AN316" s="82">
        <v>0</v>
      </c>
      <c r="AO316" s="84">
        <f>SUM(P316:AN316)</f>
        <v>4800</v>
      </c>
      <c r="AP316" s="85"/>
    </row>
    <row r="317" spans="1:42" s="219" customFormat="1" ht="14.25" customHeight="1">
      <c r="A317" s="70">
        <v>45665</v>
      </c>
      <c r="B317" s="71" t="s">
        <v>15</v>
      </c>
      <c r="C317" s="72" t="str">
        <f>D317&amp;"-"&amp;M317</f>
        <v>H028368-4800</v>
      </c>
      <c r="D317" s="73" t="s">
        <v>352</v>
      </c>
      <c r="E317" s="74" t="s">
        <v>349</v>
      </c>
      <c r="F317" s="74" t="s">
        <v>350</v>
      </c>
      <c r="G317" s="75">
        <v>45835</v>
      </c>
      <c r="H317" s="76">
        <v>45814</v>
      </c>
      <c r="I317" s="77">
        <v>45782</v>
      </c>
      <c r="J317" s="78">
        <v>45782</v>
      </c>
      <c r="K317" s="79">
        <f>+I317-G317</f>
        <v>-53</v>
      </c>
      <c r="L317" s="79">
        <f>+J317-G317</f>
        <v>-53</v>
      </c>
      <c r="M317" s="80">
        <v>4800</v>
      </c>
      <c r="N317" s="81">
        <v>4800</v>
      </c>
      <c r="O317" s="79" t="s">
        <v>18</v>
      </c>
      <c r="P317" s="82">
        <v>0</v>
      </c>
      <c r="Q317" s="82">
        <v>400</v>
      </c>
      <c r="R317" s="83">
        <v>800</v>
      </c>
      <c r="S317" s="83">
        <v>800</v>
      </c>
      <c r="T317" s="83">
        <v>1200</v>
      </c>
      <c r="U317" s="83">
        <v>800</v>
      </c>
      <c r="V317" s="83">
        <v>400</v>
      </c>
      <c r="W317" s="83">
        <v>400</v>
      </c>
      <c r="X317" s="83">
        <v>0</v>
      </c>
      <c r="Y317" s="83">
        <v>0</v>
      </c>
      <c r="Z317" s="83">
        <v>0</v>
      </c>
      <c r="AA317" s="83">
        <v>0</v>
      </c>
      <c r="AB317" s="83">
        <v>0</v>
      </c>
      <c r="AC317" s="83">
        <v>0</v>
      </c>
      <c r="AD317" s="83">
        <v>0</v>
      </c>
      <c r="AE317" s="83">
        <v>0</v>
      </c>
      <c r="AF317" s="83">
        <v>0</v>
      </c>
      <c r="AG317" s="83">
        <v>0</v>
      </c>
      <c r="AH317" s="83">
        <v>0</v>
      </c>
      <c r="AI317" s="83">
        <v>0</v>
      </c>
      <c r="AJ317" s="82">
        <v>0</v>
      </c>
      <c r="AK317" s="92">
        <v>0</v>
      </c>
      <c r="AL317" s="82">
        <v>0</v>
      </c>
      <c r="AM317" s="82">
        <v>0</v>
      </c>
      <c r="AN317" s="82">
        <v>0</v>
      </c>
      <c r="AO317" s="84">
        <f>SUM(P317:AN317)</f>
        <v>4800</v>
      </c>
      <c r="AP317" s="85"/>
    </row>
    <row r="318" spans="1:42" s="219" customFormat="1" ht="14.25" customHeight="1">
      <c r="A318" s="70">
        <v>45665</v>
      </c>
      <c r="B318" s="71" t="s">
        <v>15</v>
      </c>
      <c r="C318" s="72" t="str">
        <f>D318&amp;"-"&amp;M318</f>
        <v>H028394-2292</v>
      </c>
      <c r="D318" s="73" t="s">
        <v>353</v>
      </c>
      <c r="E318" s="74" t="s">
        <v>216</v>
      </c>
      <c r="F318" s="74" t="s">
        <v>217</v>
      </c>
      <c r="G318" s="75">
        <v>45835</v>
      </c>
      <c r="H318" s="76">
        <v>45814</v>
      </c>
      <c r="I318" s="77">
        <v>45782</v>
      </c>
      <c r="J318" s="78">
        <v>45782</v>
      </c>
      <c r="K318" s="79">
        <f>+I318-G318</f>
        <v>-53</v>
      </c>
      <c r="L318" s="79">
        <f>+J318-G318</f>
        <v>-53</v>
      </c>
      <c r="M318" s="80">
        <v>2292</v>
      </c>
      <c r="N318" s="81">
        <v>2292</v>
      </c>
      <c r="O318" s="79" t="s">
        <v>18</v>
      </c>
      <c r="P318" s="82">
        <v>0</v>
      </c>
      <c r="Q318" s="82">
        <v>0</v>
      </c>
      <c r="R318" s="83">
        <v>0</v>
      </c>
      <c r="S318" s="83">
        <v>0</v>
      </c>
      <c r="T318" s="83">
        <v>0</v>
      </c>
      <c r="U318" s="83">
        <v>0</v>
      </c>
      <c r="V318" s="83">
        <v>0</v>
      </c>
      <c r="W318" s="83">
        <v>0</v>
      </c>
      <c r="X318" s="83">
        <v>191</v>
      </c>
      <c r="Y318" s="83">
        <v>382</v>
      </c>
      <c r="Z318" s="83">
        <v>382</v>
      </c>
      <c r="AA318" s="83">
        <v>382</v>
      </c>
      <c r="AB318" s="83">
        <v>382</v>
      </c>
      <c r="AC318" s="83">
        <v>191</v>
      </c>
      <c r="AD318" s="83">
        <v>191</v>
      </c>
      <c r="AE318" s="83">
        <v>0</v>
      </c>
      <c r="AF318" s="83">
        <v>191</v>
      </c>
      <c r="AG318" s="83">
        <v>0</v>
      </c>
      <c r="AH318" s="83">
        <v>0</v>
      </c>
      <c r="AI318" s="83">
        <v>0</v>
      </c>
      <c r="AJ318" s="82">
        <v>0</v>
      </c>
      <c r="AK318" s="92">
        <v>0</v>
      </c>
      <c r="AL318" s="82">
        <v>0</v>
      </c>
      <c r="AM318" s="82">
        <v>0</v>
      </c>
      <c r="AN318" s="82">
        <v>0</v>
      </c>
      <c r="AO318" s="84">
        <f>SUM(P318:AN318)</f>
        <v>2292</v>
      </c>
      <c r="AP318" s="85"/>
    </row>
    <row r="319" spans="1:42" s="219" customFormat="1" ht="14.25" customHeight="1">
      <c r="A319" s="70">
        <v>45665</v>
      </c>
      <c r="B319" s="71" t="s">
        <v>15</v>
      </c>
      <c r="C319" s="72" t="str">
        <f>D319&amp;"-"&amp;M319</f>
        <v>H028396-4800</v>
      </c>
      <c r="D319" s="73" t="s">
        <v>354</v>
      </c>
      <c r="E319" s="74" t="s">
        <v>216</v>
      </c>
      <c r="F319" s="74" t="s">
        <v>217</v>
      </c>
      <c r="G319" s="75">
        <v>45835</v>
      </c>
      <c r="H319" s="76">
        <v>45814</v>
      </c>
      <c r="I319" s="77">
        <v>45782</v>
      </c>
      <c r="J319" s="78">
        <v>45782</v>
      </c>
      <c r="K319" s="79">
        <f>+I319-G319</f>
        <v>-53</v>
      </c>
      <c r="L319" s="79">
        <f>+J319-G319</f>
        <v>-53</v>
      </c>
      <c r="M319" s="80">
        <v>4800</v>
      </c>
      <c r="N319" s="81">
        <v>4800</v>
      </c>
      <c r="O319" s="79" t="s">
        <v>18</v>
      </c>
      <c r="P319" s="82">
        <v>0</v>
      </c>
      <c r="Q319" s="82">
        <v>400</v>
      </c>
      <c r="R319" s="83">
        <v>800</v>
      </c>
      <c r="S319" s="83">
        <v>800</v>
      </c>
      <c r="T319" s="83">
        <v>1200</v>
      </c>
      <c r="U319" s="83">
        <v>800</v>
      </c>
      <c r="V319" s="83">
        <v>400</v>
      </c>
      <c r="W319" s="83">
        <v>400</v>
      </c>
      <c r="X319" s="83">
        <v>0</v>
      </c>
      <c r="Y319" s="83">
        <v>0</v>
      </c>
      <c r="Z319" s="83">
        <v>0</v>
      </c>
      <c r="AA319" s="83">
        <v>0</v>
      </c>
      <c r="AB319" s="83">
        <v>0</v>
      </c>
      <c r="AC319" s="83">
        <v>0</v>
      </c>
      <c r="AD319" s="83">
        <v>0</v>
      </c>
      <c r="AE319" s="83">
        <v>0</v>
      </c>
      <c r="AF319" s="83">
        <v>0</v>
      </c>
      <c r="AG319" s="83">
        <v>0</v>
      </c>
      <c r="AH319" s="83">
        <v>0</v>
      </c>
      <c r="AI319" s="83">
        <v>0</v>
      </c>
      <c r="AJ319" s="82">
        <v>0</v>
      </c>
      <c r="AK319" s="92">
        <v>0</v>
      </c>
      <c r="AL319" s="82">
        <v>0</v>
      </c>
      <c r="AM319" s="82">
        <v>0</v>
      </c>
      <c r="AN319" s="82">
        <v>0</v>
      </c>
      <c r="AO319" s="84">
        <f>SUM(P319:AN319)</f>
        <v>4800</v>
      </c>
      <c r="AP319" s="85"/>
    </row>
    <row r="320" spans="1:42" s="219" customFormat="1" ht="14.25" customHeight="1">
      <c r="A320" s="70">
        <v>45638</v>
      </c>
      <c r="B320" s="86" t="s">
        <v>26</v>
      </c>
      <c r="C320" s="72" t="str">
        <f>D320&amp;"-"&amp;M320</f>
        <v>N06NB0001-2268</v>
      </c>
      <c r="D320" s="73" t="s">
        <v>359</v>
      </c>
      <c r="E320" s="74" t="s">
        <v>45</v>
      </c>
      <c r="F320" s="74" t="s">
        <v>46</v>
      </c>
      <c r="G320" s="75">
        <v>45842</v>
      </c>
      <c r="H320" s="76">
        <v>45716</v>
      </c>
      <c r="I320" s="77">
        <v>45818</v>
      </c>
      <c r="J320" s="78">
        <v>45818</v>
      </c>
      <c r="K320" s="79">
        <f>+I320-G320</f>
        <v>-24</v>
      </c>
      <c r="L320" s="79">
        <f>+J320-G320</f>
        <v>-24</v>
      </c>
      <c r="M320" s="80">
        <v>2268</v>
      </c>
      <c r="N320" s="81">
        <v>2268</v>
      </c>
      <c r="O320" s="79" t="s">
        <v>18</v>
      </c>
      <c r="P320" s="82">
        <v>0</v>
      </c>
      <c r="Q320" s="82">
        <v>138</v>
      </c>
      <c r="R320" s="83">
        <v>150</v>
      </c>
      <c r="S320" s="83">
        <v>360</v>
      </c>
      <c r="T320" s="83">
        <v>210</v>
      </c>
      <c r="U320" s="83">
        <v>366</v>
      </c>
      <c r="V320" s="83">
        <v>180</v>
      </c>
      <c r="W320" s="83">
        <v>216</v>
      </c>
      <c r="X320" s="83">
        <v>84</v>
      </c>
      <c r="Y320" s="83">
        <v>90</v>
      </c>
      <c r="Z320" s="83">
        <v>126</v>
      </c>
      <c r="AA320" s="83">
        <v>126</v>
      </c>
      <c r="AB320" s="83">
        <v>126</v>
      </c>
      <c r="AC320" s="83">
        <v>0</v>
      </c>
      <c r="AD320" s="83">
        <v>96</v>
      </c>
      <c r="AE320" s="83">
        <v>0</v>
      </c>
      <c r="AF320" s="83">
        <v>0</v>
      </c>
      <c r="AG320" s="83">
        <v>0</v>
      </c>
      <c r="AH320" s="83">
        <v>0</v>
      </c>
      <c r="AI320" s="83">
        <v>0</v>
      </c>
      <c r="AJ320" s="82">
        <v>0</v>
      </c>
      <c r="AK320" s="92">
        <v>0</v>
      </c>
      <c r="AL320" s="82">
        <v>0</v>
      </c>
      <c r="AM320" s="82">
        <v>0</v>
      </c>
      <c r="AN320" s="82">
        <v>0</v>
      </c>
      <c r="AO320" s="84">
        <f>SUM(P320:AN320)</f>
        <v>2268</v>
      </c>
      <c r="AP320" s="85"/>
    </row>
    <row r="321" spans="1:42" s="219" customFormat="1" ht="14.25" customHeight="1">
      <c r="A321" s="70">
        <v>45659</v>
      </c>
      <c r="B321" s="86" t="s">
        <v>26</v>
      </c>
      <c r="C321" s="72" t="str">
        <f>D321&amp;"-"&amp;M321</f>
        <v>N07NB0002-1632</v>
      </c>
      <c r="D321" s="73" t="s">
        <v>355</v>
      </c>
      <c r="E321" s="74" t="s">
        <v>48</v>
      </c>
      <c r="F321" s="74" t="s">
        <v>29</v>
      </c>
      <c r="G321" s="75">
        <v>45849</v>
      </c>
      <c r="H321" s="76">
        <v>45719</v>
      </c>
      <c r="I321" s="77">
        <v>45782</v>
      </c>
      <c r="J321" s="78">
        <v>45782</v>
      </c>
      <c r="K321" s="79">
        <f>+I321-G321</f>
        <v>-67</v>
      </c>
      <c r="L321" s="79">
        <f>+J321-G321</f>
        <v>-67</v>
      </c>
      <c r="M321" s="80">
        <v>1632</v>
      </c>
      <c r="N321" s="81">
        <v>1632</v>
      </c>
      <c r="O321" s="79" t="s">
        <v>18</v>
      </c>
      <c r="P321" s="82">
        <v>66</v>
      </c>
      <c r="Q321" s="82">
        <v>66</v>
      </c>
      <c r="R321" s="83">
        <v>66</v>
      </c>
      <c r="S321" s="83">
        <v>138</v>
      </c>
      <c r="T321" s="83">
        <v>138</v>
      </c>
      <c r="U321" s="83">
        <v>138</v>
      </c>
      <c r="V321" s="83">
        <v>138</v>
      </c>
      <c r="W321" s="83">
        <v>66</v>
      </c>
      <c r="X321" s="83">
        <v>66</v>
      </c>
      <c r="Y321" s="83">
        <v>138</v>
      </c>
      <c r="Z321" s="83">
        <v>138</v>
      </c>
      <c r="AA321" s="83">
        <v>138</v>
      </c>
      <c r="AB321" s="83">
        <v>138</v>
      </c>
      <c r="AC321" s="83">
        <v>66</v>
      </c>
      <c r="AD321" s="83">
        <v>66</v>
      </c>
      <c r="AE321" s="83">
        <v>0</v>
      </c>
      <c r="AF321" s="83">
        <v>66</v>
      </c>
      <c r="AG321" s="83">
        <v>0</v>
      </c>
      <c r="AH321" s="83">
        <v>0</v>
      </c>
      <c r="AI321" s="83">
        <v>0</v>
      </c>
      <c r="AJ321" s="82">
        <v>0</v>
      </c>
      <c r="AK321" s="92">
        <v>0</v>
      </c>
      <c r="AL321" s="82">
        <v>0</v>
      </c>
      <c r="AM321" s="82">
        <v>0</v>
      </c>
      <c r="AN321" s="82">
        <v>0</v>
      </c>
      <c r="AO321" s="84">
        <f>SUM(P321:AN321)</f>
        <v>1632</v>
      </c>
      <c r="AP321" s="85"/>
    </row>
    <row r="322" spans="1:42" s="219" customFormat="1" ht="14.25" customHeight="1">
      <c r="A322" s="70">
        <v>45638</v>
      </c>
      <c r="B322" s="86" t="s">
        <v>26</v>
      </c>
      <c r="C322" s="72" t="str">
        <f>D322&amp;"-"&amp;M322</f>
        <v>N07NB0001-1500</v>
      </c>
      <c r="D322" s="73" t="s">
        <v>360</v>
      </c>
      <c r="E322" s="74" t="s">
        <v>45</v>
      </c>
      <c r="F322" s="74" t="s">
        <v>46</v>
      </c>
      <c r="G322" s="75">
        <v>45856</v>
      </c>
      <c r="H322" s="76">
        <v>45716</v>
      </c>
      <c r="I322" s="77">
        <v>45832</v>
      </c>
      <c r="J322" s="78">
        <v>45832</v>
      </c>
      <c r="K322" s="79">
        <f>+I322-G322</f>
        <v>-24</v>
      </c>
      <c r="L322" s="79">
        <f>+J322-G322</f>
        <v>-24</v>
      </c>
      <c r="M322" s="80">
        <v>1500</v>
      </c>
      <c r="N322" s="81">
        <v>1500</v>
      </c>
      <c r="O322" s="79" t="s">
        <v>18</v>
      </c>
      <c r="P322" s="82">
        <v>0</v>
      </c>
      <c r="Q322" s="82">
        <v>0</v>
      </c>
      <c r="R322" s="83">
        <v>0</v>
      </c>
      <c r="S322" s="83">
        <v>0</v>
      </c>
      <c r="T322" s="83">
        <v>0</v>
      </c>
      <c r="U322" s="83">
        <v>252</v>
      </c>
      <c r="V322" s="83">
        <v>0</v>
      </c>
      <c r="W322" s="83">
        <v>420</v>
      </c>
      <c r="X322" s="83">
        <v>0</v>
      </c>
      <c r="Y322" s="83">
        <v>456</v>
      </c>
      <c r="Z322" s="83">
        <v>0</v>
      </c>
      <c r="AA322" s="83">
        <v>252</v>
      </c>
      <c r="AB322" s="83">
        <v>0</v>
      </c>
      <c r="AC322" s="83">
        <v>90</v>
      </c>
      <c r="AD322" s="83">
        <v>0</v>
      </c>
      <c r="AE322" s="83">
        <v>30</v>
      </c>
      <c r="AF322" s="83">
        <v>0</v>
      </c>
      <c r="AG322" s="83">
        <v>0</v>
      </c>
      <c r="AH322" s="83">
        <v>0</v>
      </c>
      <c r="AI322" s="83">
        <v>0</v>
      </c>
      <c r="AJ322" s="82">
        <v>0</v>
      </c>
      <c r="AK322" s="92">
        <v>0</v>
      </c>
      <c r="AL322" s="82">
        <v>0</v>
      </c>
      <c r="AM322" s="82">
        <v>0</v>
      </c>
      <c r="AN322" s="82">
        <v>0</v>
      </c>
      <c r="AO322" s="84">
        <f>SUM(P322:AN322)</f>
        <v>1500</v>
      </c>
      <c r="AP322" s="85"/>
    </row>
    <row r="323" spans="1:42" s="219" customFormat="1" ht="14.25" customHeight="1">
      <c r="A323" s="70">
        <v>45659</v>
      </c>
      <c r="B323" s="86" t="s">
        <v>26</v>
      </c>
      <c r="C323" s="72" t="str">
        <f>D323&amp;"-"&amp;M323</f>
        <v>N08NB0001-216</v>
      </c>
      <c r="D323" s="73" t="s">
        <v>356</v>
      </c>
      <c r="E323" s="74" t="s">
        <v>289</v>
      </c>
      <c r="F323" s="74" t="s">
        <v>42</v>
      </c>
      <c r="G323" s="75">
        <v>45877</v>
      </c>
      <c r="H323" s="76">
        <v>45720</v>
      </c>
      <c r="I323" s="77">
        <v>45782</v>
      </c>
      <c r="J323" s="78">
        <v>45782</v>
      </c>
      <c r="K323" s="79">
        <f>+I323-G323</f>
        <v>-95</v>
      </c>
      <c r="L323" s="79">
        <f>+J323-G323</f>
        <v>-95</v>
      </c>
      <c r="M323" s="80">
        <v>216</v>
      </c>
      <c r="N323" s="81">
        <v>216</v>
      </c>
      <c r="O323" s="79" t="s">
        <v>18</v>
      </c>
      <c r="P323" s="82">
        <v>0</v>
      </c>
      <c r="Q323" s="82">
        <v>0</v>
      </c>
      <c r="R323" s="83">
        <v>0</v>
      </c>
      <c r="S323" s="83">
        <v>0</v>
      </c>
      <c r="T323" s="83">
        <v>0</v>
      </c>
      <c r="U323" s="83">
        <v>0</v>
      </c>
      <c r="V323" s="83">
        <v>0</v>
      </c>
      <c r="W323" s="83">
        <v>18</v>
      </c>
      <c r="X323" s="83">
        <v>18</v>
      </c>
      <c r="Y323" s="83">
        <v>36</v>
      </c>
      <c r="Z323" s="83">
        <v>36</v>
      </c>
      <c r="AA323" s="83">
        <v>36</v>
      </c>
      <c r="AB323" s="83">
        <v>36</v>
      </c>
      <c r="AC323" s="83">
        <v>18</v>
      </c>
      <c r="AD323" s="83">
        <v>18</v>
      </c>
      <c r="AE323" s="83">
        <v>0</v>
      </c>
      <c r="AF323" s="83">
        <v>0</v>
      </c>
      <c r="AG323" s="83">
        <v>0</v>
      </c>
      <c r="AH323" s="83">
        <v>0</v>
      </c>
      <c r="AI323" s="83">
        <v>0</v>
      </c>
      <c r="AJ323" s="82">
        <v>0</v>
      </c>
      <c r="AK323" s="92">
        <v>0</v>
      </c>
      <c r="AL323" s="82">
        <v>0</v>
      </c>
      <c r="AM323" s="82">
        <v>0</v>
      </c>
      <c r="AN323" s="82">
        <v>0</v>
      </c>
      <c r="AO323" s="84">
        <f>SUM(P323:AN323)</f>
        <v>216</v>
      </c>
      <c r="AP323" s="85"/>
    </row>
    <row r="324" spans="1:42" s="219" customFormat="1" ht="14.25" customHeight="1">
      <c r="A324" s="70">
        <v>45659</v>
      </c>
      <c r="B324" s="86" t="s">
        <v>26</v>
      </c>
      <c r="C324" s="72" t="str">
        <f>D324&amp;"-"&amp;M324</f>
        <v>N08NB0002-216</v>
      </c>
      <c r="D324" s="73" t="s">
        <v>357</v>
      </c>
      <c r="E324" s="74" t="s">
        <v>286</v>
      </c>
      <c r="F324" s="74" t="s">
        <v>42</v>
      </c>
      <c r="G324" s="75">
        <v>45877</v>
      </c>
      <c r="H324" s="76">
        <v>45720</v>
      </c>
      <c r="I324" s="77">
        <v>45782</v>
      </c>
      <c r="J324" s="78">
        <v>45782</v>
      </c>
      <c r="K324" s="79">
        <f>+I324-G324</f>
        <v>-95</v>
      </c>
      <c r="L324" s="79">
        <f>+J324-G324</f>
        <v>-95</v>
      </c>
      <c r="M324" s="80">
        <v>216</v>
      </c>
      <c r="N324" s="81">
        <v>216</v>
      </c>
      <c r="O324" s="79" t="s">
        <v>18</v>
      </c>
      <c r="P324" s="82">
        <v>0</v>
      </c>
      <c r="Q324" s="82">
        <v>0</v>
      </c>
      <c r="R324" s="83">
        <v>0</v>
      </c>
      <c r="S324" s="83">
        <v>0</v>
      </c>
      <c r="T324" s="83">
        <v>0</v>
      </c>
      <c r="U324" s="83">
        <v>0</v>
      </c>
      <c r="V324" s="83">
        <v>0</v>
      </c>
      <c r="W324" s="83">
        <v>18</v>
      </c>
      <c r="X324" s="83">
        <v>18</v>
      </c>
      <c r="Y324" s="83">
        <v>36</v>
      </c>
      <c r="Z324" s="83">
        <v>36</v>
      </c>
      <c r="AA324" s="83">
        <v>36</v>
      </c>
      <c r="AB324" s="83">
        <v>36</v>
      </c>
      <c r="AC324" s="83">
        <v>18</v>
      </c>
      <c r="AD324" s="83">
        <v>18</v>
      </c>
      <c r="AE324" s="83">
        <v>0</v>
      </c>
      <c r="AF324" s="83">
        <v>0</v>
      </c>
      <c r="AG324" s="83">
        <v>0</v>
      </c>
      <c r="AH324" s="83">
        <v>0</v>
      </c>
      <c r="AI324" s="83">
        <v>0</v>
      </c>
      <c r="AJ324" s="82">
        <v>0</v>
      </c>
      <c r="AK324" s="92">
        <v>0</v>
      </c>
      <c r="AL324" s="82">
        <v>0</v>
      </c>
      <c r="AM324" s="82">
        <v>0</v>
      </c>
      <c r="AN324" s="82">
        <v>0</v>
      </c>
      <c r="AO324" s="84">
        <f>SUM(P324:AN324)</f>
        <v>216</v>
      </c>
      <c r="AP324" s="85"/>
    </row>
    <row r="325" spans="1:42" ht="14.25" customHeight="1">
      <c r="A325" s="70"/>
      <c r="B325" s="86"/>
      <c r="C325" s="72"/>
      <c r="D325" s="73"/>
      <c r="E325" s="74"/>
      <c r="F325" s="74"/>
      <c r="G325" s="75"/>
      <c r="H325" s="76"/>
      <c r="I325" s="77"/>
      <c r="J325" s="78"/>
      <c r="K325" s="79"/>
      <c r="L325" s="79"/>
      <c r="M325" s="80"/>
      <c r="N325" s="81"/>
      <c r="O325" s="79"/>
      <c r="P325" s="82"/>
      <c r="Q325" s="82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2"/>
      <c r="AK325" s="92"/>
      <c r="AL325" s="82"/>
      <c r="AM325" s="82"/>
      <c r="AN325" s="82"/>
      <c r="AO325" s="84"/>
      <c r="AP325" s="85"/>
    </row>
    <row r="326" spans="1:42" ht="14.25" customHeight="1">
      <c r="A326" s="70"/>
      <c r="B326" s="401"/>
      <c r="C326" s="73"/>
      <c r="D326" s="73"/>
      <c r="E326" s="74"/>
      <c r="F326" s="74"/>
      <c r="G326" s="93"/>
      <c r="H326" s="94"/>
      <c r="I326" s="94"/>
      <c r="J326" s="94"/>
      <c r="K326" s="79"/>
      <c r="L326" s="79"/>
      <c r="M326" s="80"/>
      <c r="N326" s="81"/>
      <c r="O326" s="79"/>
      <c r="P326" s="82"/>
      <c r="Q326" s="82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2"/>
      <c r="AK326" s="82"/>
      <c r="AL326" s="82"/>
      <c r="AM326" s="82"/>
      <c r="AN326" s="82"/>
      <c r="AO326" s="84">
        <f t="shared" ref="AO326:AO353" si="4">SUM(P326:AN326)</f>
        <v>0</v>
      </c>
      <c r="AP326" s="85"/>
    </row>
    <row r="327" spans="1:42" s="91" customFormat="1" ht="20.25" customHeight="1">
      <c r="A327" s="95"/>
      <c r="B327" s="95"/>
      <c r="C327" s="96" t="s">
        <v>361</v>
      </c>
      <c r="D327" s="97"/>
      <c r="E327" s="97"/>
      <c r="F327" s="98"/>
      <c r="G327" s="99"/>
      <c r="H327" s="99"/>
      <c r="I327" s="99"/>
      <c r="J327" s="99"/>
      <c r="K327" s="99"/>
      <c r="L327" s="99"/>
      <c r="M327" s="100">
        <f>SUM(M7:M326)</f>
        <v>539370</v>
      </c>
      <c r="N327" s="100">
        <f>SUM(N7:N326)</f>
        <v>489719</v>
      </c>
      <c r="O327" s="101"/>
      <c r="P327" s="100">
        <f>SUM(P7:P324)</f>
        <v>3280</v>
      </c>
      <c r="Q327" s="100">
        <f t="shared" ref="Q327:AN327" si="5">SUM(Q7:Q324)</f>
        <v>17329</v>
      </c>
      <c r="R327" s="100">
        <f t="shared" si="5"/>
        <v>25499</v>
      </c>
      <c r="S327" s="100">
        <f t="shared" si="5"/>
        <v>35026</v>
      </c>
      <c r="T327" s="100">
        <f t="shared" si="5"/>
        <v>40222</v>
      </c>
      <c r="U327" s="100">
        <f t="shared" si="5"/>
        <v>37390</v>
      </c>
      <c r="V327" s="100">
        <f t="shared" si="5"/>
        <v>21943</v>
      </c>
      <c r="W327" s="100">
        <f t="shared" si="5"/>
        <v>27006</v>
      </c>
      <c r="X327" s="100">
        <f t="shared" si="5"/>
        <v>28358</v>
      </c>
      <c r="Y327" s="100">
        <f t="shared" si="5"/>
        <v>32877</v>
      </c>
      <c r="Z327" s="100">
        <f t="shared" si="5"/>
        <v>29849</v>
      </c>
      <c r="AA327" s="100">
        <f t="shared" si="5"/>
        <v>37005</v>
      </c>
      <c r="AB327" s="100">
        <f t="shared" si="5"/>
        <v>31286</v>
      </c>
      <c r="AC327" s="100">
        <f t="shared" si="5"/>
        <v>23074</v>
      </c>
      <c r="AD327" s="100">
        <f t="shared" si="5"/>
        <v>23560</v>
      </c>
      <c r="AE327" s="100">
        <f t="shared" si="5"/>
        <v>9979</v>
      </c>
      <c r="AF327" s="100">
        <f t="shared" si="5"/>
        <v>14486</v>
      </c>
      <c r="AG327" s="100">
        <f t="shared" si="5"/>
        <v>192</v>
      </c>
      <c r="AH327" s="100">
        <f t="shared" si="5"/>
        <v>6433</v>
      </c>
      <c r="AI327" s="100">
        <f t="shared" si="5"/>
        <v>18</v>
      </c>
      <c r="AJ327" s="100">
        <f t="shared" si="5"/>
        <v>449</v>
      </c>
      <c r="AK327" s="100">
        <f t="shared" si="5"/>
        <v>0</v>
      </c>
      <c r="AL327" s="100">
        <f t="shared" si="5"/>
        <v>18</v>
      </c>
      <c r="AM327" s="100">
        <f t="shared" si="5"/>
        <v>18</v>
      </c>
      <c r="AN327" s="100">
        <f t="shared" si="5"/>
        <v>6</v>
      </c>
      <c r="AO327" s="100">
        <f t="shared" si="4"/>
        <v>445303</v>
      </c>
      <c r="AP327" s="85"/>
    </row>
    <row r="328" spans="1:42" ht="12.75" hidden="1" customHeight="1">
      <c r="A328" s="102"/>
      <c r="B328" s="103"/>
      <c r="C328" s="104"/>
      <c r="D328" s="104"/>
      <c r="E328" s="104"/>
      <c r="F328" s="105"/>
      <c r="G328" s="106"/>
      <c r="H328" s="106"/>
      <c r="I328" s="106"/>
      <c r="J328" s="106"/>
      <c r="K328" s="106"/>
      <c r="L328" s="106"/>
      <c r="M328" s="107"/>
      <c r="N328" s="107"/>
      <c r="O328" s="108"/>
      <c r="P328" s="109">
        <f t="shared" ref="P328:AN328" si="6">SUM(P327)</f>
        <v>3280</v>
      </c>
      <c r="Q328" s="109">
        <f t="shared" si="6"/>
        <v>17329</v>
      </c>
      <c r="R328" s="109">
        <f t="shared" si="6"/>
        <v>25499</v>
      </c>
      <c r="S328" s="109">
        <f t="shared" si="6"/>
        <v>35026</v>
      </c>
      <c r="T328" s="109">
        <f t="shared" si="6"/>
        <v>40222</v>
      </c>
      <c r="U328" s="109">
        <f t="shared" si="6"/>
        <v>37390</v>
      </c>
      <c r="V328" s="109">
        <f t="shared" si="6"/>
        <v>21943</v>
      </c>
      <c r="W328" s="109">
        <f t="shared" si="6"/>
        <v>27006</v>
      </c>
      <c r="X328" s="109">
        <f t="shared" si="6"/>
        <v>28358</v>
      </c>
      <c r="Y328" s="109">
        <f t="shared" si="6"/>
        <v>32877</v>
      </c>
      <c r="Z328" s="109">
        <f t="shared" si="6"/>
        <v>29849</v>
      </c>
      <c r="AA328" s="109">
        <f t="shared" si="6"/>
        <v>37005</v>
      </c>
      <c r="AB328" s="109">
        <f t="shared" si="6"/>
        <v>31286</v>
      </c>
      <c r="AC328" s="109">
        <f t="shared" si="6"/>
        <v>23074</v>
      </c>
      <c r="AD328" s="109">
        <f t="shared" si="6"/>
        <v>23560</v>
      </c>
      <c r="AE328" s="109">
        <f t="shared" si="6"/>
        <v>9979</v>
      </c>
      <c r="AF328" s="109">
        <f t="shared" si="6"/>
        <v>14486</v>
      </c>
      <c r="AG328" s="109">
        <f t="shared" si="6"/>
        <v>192</v>
      </c>
      <c r="AH328" s="109">
        <f t="shared" si="6"/>
        <v>6433</v>
      </c>
      <c r="AI328" s="109">
        <f t="shared" si="6"/>
        <v>18</v>
      </c>
      <c r="AJ328" s="109">
        <f t="shared" si="6"/>
        <v>449</v>
      </c>
      <c r="AK328" s="109">
        <f t="shared" si="6"/>
        <v>0</v>
      </c>
      <c r="AL328" s="109">
        <f t="shared" si="6"/>
        <v>18</v>
      </c>
      <c r="AM328" s="109">
        <f t="shared" si="6"/>
        <v>18</v>
      </c>
      <c r="AN328" s="109">
        <f t="shared" si="6"/>
        <v>6</v>
      </c>
      <c r="AO328" s="110">
        <f t="shared" si="4"/>
        <v>445303</v>
      </c>
      <c r="AP328" s="85"/>
    </row>
    <row r="329" spans="1:42" ht="12.75" hidden="1" customHeight="1">
      <c r="A329" s="111"/>
      <c r="B329" s="112"/>
      <c r="C329" s="113"/>
      <c r="D329" s="114"/>
      <c r="E329" s="115"/>
      <c r="F329" s="116"/>
      <c r="G329" s="117"/>
      <c r="H329" s="117"/>
      <c r="I329" s="117"/>
      <c r="J329" s="117"/>
      <c r="K329" s="117"/>
      <c r="L329" s="117"/>
      <c r="M329" s="118"/>
      <c r="N329" s="118"/>
      <c r="O329" s="119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1"/>
    </row>
    <row r="330" spans="1:42" ht="21" customHeight="1">
      <c r="A330" s="122"/>
      <c r="B330" s="123"/>
      <c r="C330" s="408"/>
      <c r="D330" s="124" t="s">
        <v>362</v>
      </c>
      <c r="E330" s="125"/>
      <c r="F330" s="126"/>
      <c r="G330" s="127"/>
      <c r="H330" s="127"/>
      <c r="I330" s="127"/>
      <c r="J330" s="127"/>
      <c r="K330" s="127"/>
      <c r="L330" s="127"/>
      <c r="M330" s="128"/>
      <c r="N330" s="128"/>
      <c r="O330" s="129"/>
      <c r="P330" s="130">
        <v>2</v>
      </c>
      <c r="Q330" s="130">
        <v>4</v>
      </c>
      <c r="R330" s="130">
        <v>6</v>
      </c>
      <c r="S330" s="130">
        <v>7</v>
      </c>
      <c r="T330" s="130">
        <v>10</v>
      </c>
      <c r="U330" s="130">
        <v>7</v>
      </c>
      <c r="V330" s="130">
        <v>8</v>
      </c>
      <c r="W330" s="130">
        <v>7</v>
      </c>
      <c r="X330" s="130">
        <v>8</v>
      </c>
      <c r="Y330" s="130">
        <v>9</v>
      </c>
      <c r="Z330" s="130">
        <v>8</v>
      </c>
      <c r="AA330" s="130">
        <v>9</v>
      </c>
      <c r="AB330" s="130">
        <v>9</v>
      </c>
      <c r="AC330" s="130">
        <v>6</v>
      </c>
      <c r="AD330" s="130">
        <v>6</v>
      </c>
      <c r="AE330" s="130">
        <v>3</v>
      </c>
      <c r="AF330" s="130">
        <v>4</v>
      </c>
      <c r="AG330" s="130">
        <v>1</v>
      </c>
      <c r="AH330" s="130">
        <v>3</v>
      </c>
      <c r="AI330" s="130">
        <v>1</v>
      </c>
      <c r="AJ330" s="130">
        <v>1</v>
      </c>
      <c r="AK330" s="130"/>
      <c r="AL330" s="130">
        <v>1</v>
      </c>
      <c r="AM330" s="130">
        <v>1</v>
      </c>
      <c r="AN330" s="130">
        <v>1</v>
      </c>
      <c r="AO330" s="131">
        <f t="shared" si="4"/>
        <v>122</v>
      </c>
    </row>
    <row r="331" spans="1:42" s="141" customFormat="1" ht="21" customHeight="1">
      <c r="A331" s="132"/>
      <c r="B331" s="133"/>
      <c r="C331" s="408"/>
      <c r="D331" s="134" t="s">
        <v>363</v>
      </c>
      <c r="E331" s="135"/>
      <c r="F331" s="136"/>
      <c r="G331" s="137"/>
      <c r="H331" s="137"/>
      <c r="I331" s="137"/>
      <c r="J331" s="137"/>
      <c r="K331" s="137"/>
      <c r="L331" s="137"/>
      <c r="M331" s="138"/>
      <c r="N331" s="138"/>
      <c r="O331" s="139"/>
      <c r="P331" s="140">
        <v>1</v>
      </c>
      <c r="Q331" s="140">
        <v>2</v>
      </c>
      <c r="R331" s="140"/>
      <c r="S331" s="140">
        <v>2</v>
      </c>
      <c r="T331" s="140"/>
      <c r="U331" s="140">
        <v>2</v>
      </c>
      <c r="V331" s="140"/>
      <c r="W331" s="140"/>
      <c r="X331" s="140">
        <v>3</v>
      </c>
      <c r="Y331" s="140">
        <v>1</v>
      </c>
      <c r="Z331" s="140">
        <v>2</v>
      </c>
      <c r="AA331" s="140">
        <v>2</v>
      </c>
      <c r="AB331" s="140">
        <v>1</v>
      </c>
      <c r="AC331" s="140">
        <v>2</v>
      </c>
      <c r="AD331" s="140">
        <v>2</v>
      </c>
      <c r="AE331" s="140">
        <v>1</v>
      </c>
      <c r="AF331" s="140">
        <v>2</v>
      </c>
      <c r="AG331" s="140"/>
      <c r="AH331" s="140">
        <v>1</v>
      </c>
      <c r="AI331" s="140"/>
      <c r="AJ331" s="140"/>
      <c r="AK331" s="140"/>
      <c r="AL331" s="140"/>
      <c r="AM331" s="140"/>
      <c r="AN331" s="140"/>
      <c r="AO331" s="121">
        <f t="shared" si="4"/>
        <v>24</v>
      </c>
    </row>
    <row r="332" spans="1:42" s="141" customFormat="1" ht="21" customHeight="1">
      <c r="A332" s="132"/>
      <c r="B332" s="133"/>
      <c r="C332" s="408"/>
      <c r="D332" s="134" t="s">
        <v>364</v>
      </c>
      <c r="E332" s="135"/>
      <c r="F332" s="136"/>
      <c r="G332" s="137"/>
      <c r="H332" s="137"/>
      <c r="I332" s="137"/>
      <c r="J332" s="137"/>
      <c r="K332" s="137"/>
      <c r="L332" s="137"/>
      <c r="M332" s="138"/>
      <c r="N332" s="138"/>
      <c r="O332" s="139"/>
      <c r="P332" s="142">
        <v>0</v>
      </c>
      <c r="Q332" s="142">
        <v>0</v>
      </c>
      <c r="R332" s="140">
        <v>1</v>
      </c>
      <c r="S332" s="140">
        <v>3</v>
      </c>
      <c r="T332" s="142">
        <v>0</v>
      </c>
      <c r="U332" s="140">
        <v>4</v>
      </c>
      <c r="V332" s="140">
        <v>1</v>
      </c>
      <c r="W332" s="142">
        <v>0</v>
      </c>
      <c r="X332" s="140">
        <v>2</v>
      </c>
      <c r="Y332" s="140">
        <v>1</v>
      </c>
      <c r="Z332" s="140">
        <v>2</v>
      </c>
      <c r="AA332" s="140">
        <v>3</v>
      </c>
      <c r="AB332" s="140">
        <v>1</v>
      </c>
      <c r="AC332" s="140">
        <v>1</v>
      </c>
      <c r="AD332" s="140">
        <v>1</v>
      </c>
      <c r="AE332" s="142">
        <v>0</v>
      </c>
      <c r="AF332" s="140">
        <v>1</v>
      </c>
      <c r="AG332" s="142">
        <v>0</v>
      </c>
      <c r="AH332" s="142">
        <v>0</v>
      </c>
      <c r="AI332" s="140"/>
      <c r="AJ332" s="140"/>
      <c r="AK332" s="140"/>
      <c r="AL332" s="140"/>
      <c r="AM332" s="140"/>
      <c r="AN332" s="140"/>
      <c r="AO332" s="121">
        <f t="shared" si="4"/>
        <v>21</v>
      </c>
    </row>
    <row r="333" spans="1:42" s="141" customFormat="1" ht="21" customHeight="1">
      <c r="A333" s="132"/>
      <c r="B333" s="133"/>
      <c r="C333" s="408"/>
      <c r="D333" s="134" t="s">
        <v>365</v>
      </c>
      <c r="E333" s="135"/>
      <c r="F333" s="136"/>
      <c r="G333" s="137"/>
      <c r="H333" s="137"/>
      <c r="I333" s="137"/>
      <c r="J333" s="137"/>
      <c r="K333" s="137"/>
      <c r="L333" s="137"/>
      <c r="M333" s="138"/>
      <c r="N333" s="138"/>
      <c r="O333" s="139"/>
      <c r="P333" s="140">
        <v>1</v>
      </c>
      <c r="Q333" s="142">
        <v>0</v>
      </c>
      <c r="R333" s="142">
        <v>0</v>
      </c>
      <c r="S333" s="142">
        <v>0</v>
      </c>
      <c r="T333" s="140">
        <v>1</v>
      </c>
      <c r="U333" s="142">
        <v>0</v>
      </c>
      <c r="V333" s="140">
        <v>1</v>
      </c>
      <c r="W333" s="140">
        <v>2</v>
      </c>
      <c r="X333" s="140">
        <v>1</v>
      </c>
      <c r="Y333" s="140">
        <v>3</v>
      </c>
      <c r="Z333" s="140">
        <v>1</v>
      </c>
      <c r="AA333" s="140">
        <v>2</v>
      </c>
      <c r="AB333" s="140">
        <v>2</v>
      </c>
      <c r="AC333" s="142">
        <v>0</v>
      </c>
      <c r="AD333" s="140">
        <v>2</v>
      </c>
      <c r="AE333" s="140">
        <v>1</v>
      </c>
      <c r="AF333" s="140">
        <v>1</v>
      </c>
      <c r="AG333" s="142">
        <v>0</v>
      </c>
      <c r="AH333" s="140">
        <v>1</v>
      </c>
      <c r="AI333" s="140"/>
      <c r="AJ333" s="140"/>
      <c r="AK333" s="140"/>
      <c r="AL333" s="140"/>
      <c r="AM333" s="140"/>
      <c r="AN333" s="140"/>
      <c r="AO333" s="121">
        <f t="shared" si="4"/>
        <v>19</v>
      </c>
    </row>
    <row r="334" spans="1:42" s="141" customFormat="1" ht="21" customHeight="1">
      <c r="A334" s="132"/>
      <c r="B334" s="133"/>
      <c r="C334" s="408"/>
      <c r="D334" s="134" t="s">
        <v>366</v>
      </c>
      <c r="E334" s="135"/>
      <c r="F334" s="136"/>
      <c r="G334" s="137"/>
      <c r="H334" s="137"/>
      <c r="I334" s="137"/>
      <c r="J334" s="137"/>
      <c r="K334" s="137"/>
      <c r="L334" s="137"/>
      <c r="M334" s="138"/>
      <c r="N334" s="138"/>
      <c r="O334" s="139"/>
      <c r="P334" s="140">
        <v>2</v>
      </c>
      <c r="Q334" s="140">
        <v>2</v>
      </c>
      <c r="R334" s="140"/>
      <c r="S334" s="140">
        <v>4</v>
      </c>
      <c r="T334" s="140"/>
      <c r="U334" s="140">
        <v>3</v>
      </c>
      <c r="V334" s="140"/>
      <c r="W334" s="140">
        <v>1</v>
      </c>
      <c r="X334" s="140">
        <v>1</v>
      </c>
      <c r="Y334" s="140"/>
      <c r="Z334" s="140"/>
      <c r="AA334" s="140"/>
      <c r="AB334" s="140"/>
      <c r="AC334" s="140">
        <v>1</v>
      </c>
      <c r="AD334" s="140">
        <v>1</v>
      </c>
      <c r="AE334" s="140">
        <v>1</v>
      </c>
      <c r="AF334" s="140"/>
      <c r="AG334" s="140">
        <v>1</v>
      </c>
      <c r="AH334" s="140"/>
      <c r="AI334" s="140"/>
      <c r="AJ334" s="140"/>
      <c r="AK334" s="140"/>
      <c r="AL334" s="140"/>
      <c r="AM334" s="140"/>
      <c r="AN334" s="140"/>
      <c r="AO334" s="121">
        <f t="shared" si="4"/>
        <v>17</v>
      </c>
    </row>
    <row r="335" spans="1:42" ht="21" hidden="1" customHeight="1">
      <c r="A335" s="122"/>
      <c r="B335" s="123"/>
      <c r="C335" s="408"/>
      <c r="D335" s="143"/>
      <c r="E335" s="144"/>
      <c r="F335" s="145"/>
      <c r="G335" s="146"/>
      <c r="H335" s="146"/>
      <c r="I335" s="146"/>
      <c r="J335" s="146"/>
      <c r="K335" s="146"/>
      <c r="L335" s="146"/>
      <c r="M335" s="147"/>
      <c r="N335" s="147"/>
      <c r="O335" s="148"/>
      <c r="P335" s="149"/>
      <c r="Q335" s="149"/>
      <c r="R335" s="149"/>
      <c r="S335" s="149"/>
      <c r="T335" s="149"/>
      <c r="U335" s="149"/>
      <c r="V335" s="149"/>
      <c r="W335" s="150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149"/>
      <c r="AO335" s="151">
        <f t="shared" si="4"/>
        <v>0</v>
      </c>
    </row>
    <row r="336" spans="1:42" ht="21" hidden="1" customHeight="1">
      <c r="A336" s="122"/>
      <c r="B336" s="123"/>
      <c r="C336" s="408"/>
      <c r="D336" s="152" t="s">
        <v>367</v>
      </c>
      <c r="E336" s="153"/>
      <c r="F336" s="154"/>
      <c r="G336" s="155"/>
      <c r="H336" s="155"/>
      <c r="I336" s="155"/>
      <c r="J336" s="155"/>
      <c r="K336" s="155"/>
      <c r="L336" s="155"/>
      <c r="M336" s="156"/>
      <c r="N336" s="156"/>
      <c r="O336" s="157"/>
      <c r="P336" s="158"/>
      <c r="Q336" s="158"/>
      <c r="R336" s="158"/>
      <c r="S336" s="158"/>
      <c r="T336" s="158"/>
      <c r="U336" s="158"/>
      <c r="V336" s="158"/>
      <c r="W336" s="159">
        <v>2</v>
      </c>
      <c r="X336" s="158">
        <v>3</v>
      </c>
      <c r="Y336" s="158">
        <v>10</v>
      </c>
      <c r="Z336" s="158">
        <v>2</v>
      </c>
      <c r="AA336" s="158">
        <v>12</v>
      </c>
      <c r="AB336" s="158">
        <v>8</v>
      </c>
      <c r="AC336" s="158">
        <v>11</v>
      </c>
      <c r="AD336" s="158">
        <v>6</v>
      </c>
      <c r="AE336" s="158">
        <v>4</v>
      </c>
      <c r="AF336" s="158"/>
      <c r="AG336" s="158"/>
      <c r="AH336" s="158"/>
      <c r="AI336" s="158"/>
      <c r="AJ336" s="158"/>
      <c r="AK336" s="158"/>
      <c r="AL336" s="158"/>
      <c r="AM336" s="158"/>
      <c r="AN336" s="158"/>
      <c r="AO336" s="160">
        <f t="shared" si="4"/>
        <v>58</v>
      </c>
    </row>
    <row r="337" spans="1:42" s="91" customFormat="1" ht="21" customHeight="1">
      <c r="A337" s="177"/>
      <c r="B337" s="178"/>
      <c r="C337" s="408"/>
      <c r="D337" s="535" t="s">
        <v>368</v>
      </c>
      <c r="E337" s="536"/>
      <c r="F337" s="537"/>
      <c r="G337" s="538"/>
      <c r="H337" s="538"/>
      <c r="I337" s="538"/>
      <c r="J337" s="538"/>
      <c r="K337" s="538"/>
      <c r="L337" s="538"/>
      <c r="M337" s="539"/>
      <c r="N337" s="539"/>
      <c r="O337" s="540"/>
      <c r="P337" s="541"/>
      <c r="Q337" s="541"/>
      <c r="R337" s="541"/>
      <c r="S337" s="541"/>
      <c r="T337" s="541"/>
      <c r="U337" s="541"/>
      <c r="V337" s="541"/>
      <c r="W337" s="543"/>
      <c r="X337" s="541"/>
      <c r="Y337" s="544">
        <v>4</v>
      </c>
      <c r="Z337" s="544">
        <v>2</v>
      </c>
      <c r="AA337" s="544">
        <v>4</v>
      </c>
      <c r="AB337" s="544">
        <v>3</v>
      </c>
      <c r="AC337" s="544">
        <v>3</v>
      </c>
      <c r="AD337" s="544">
        <v>2</v>
      </c>
      <c r="AE337" s="544">
        <v>2</v>
      </c>
      <c r="AF337" s="541"/>
      <c r="AG337" s="541"/>
      <c r="AH337" s="541"/>
      <c r="AI337" s="541"/>
      <c r="AJ337" s="541"/>
      <c r="AK337" s="541"/>
      <c r="AL337" s="541"/>
      <c r="AM337" s="541"/>
      <c r="AN337" s="541"/>
      <c r="AO337" s="542">
        <f t="shared" si="4"/>
        <v>20</v>
      </c>
      <c r="AP337" s="548" t="s">
        <v>424</v>
      </c>
    </row>
    <row r="338" spans="1:42" s="91" customFormat="1" ht="21" customHeight="1">
      <c r="A338" s="177"/>
      <c r="B338" s="178"/>
      <c r="C338" s="408"/>
      <c r="D338" s="535" t="s">
        <v>369</v>
      </c>
      <c r="E338" s="536"/>
      <c r="F338" s="537"/>
      <c r="G338" s="538"/>
      <c r="H338" s="538"/>
      <c r="I338" s="538"/>
      <c r="J338" s="538"/>
      <c r="K338" s="538"/>
      <c r="L338" s="538"/>
      <c r="M338" s="539"/>
      <c r="N338" s="539"/>
      <c r="O338" s="540"/>
      <c r="P338" s="541"/>
      <c r="Q338" s="541"/>
      <c r="R338" s="541"/>
      <c r="S338" s="541"/>
      <c r="T338" s="541"/>
      <c r="U338" s="541"/>
      <c r="V338" s="541"/>
      <c r="W338" s="545">
        <v>1</v>
      </c>
      <c r="X338" s="546">
        <v>1</v>
      </c>
      <c r="Y338" s="546">
        <v>4</v>
      </c>
      <c r="Z338" s="546"/>
      <c r="AA338" s="546">
        <v>4</v>
      </c>
      <c r="AB338" s="546">
        <v>3</v>
      </c>
      <c r="AC338" s="546">
        <v>4</v>
      </c>
      <c r="AD338" s="546">
        <v>2</v>
      </c>
      <c r="AE338" s="546">
        <v>1</v>
      </c>
      <c r="AF338" s="541"/>
      <c r="AG338" s="541"/>
      <c r="AH338" s="541"/>
      <c r="AI338" s="541"/>
      <c r="AJ338" s="541"/>
      <c r="AK338" s="541"/>
      <c r="AL338" s="541"/>
      <c r="AM338" s="541"/>
      <c r="AN338" s="541"/>
      <c r="AO338" s="542">
        <f t="shared" si="4"/>
        <v>20</v>
      </c>
      <c r="AP338" s="548"/>
    </row>
    <row r="339" spans="1:42" s="91" customFormat="1" ht="21" customHeight="1">
      <c r="A339" s="177"/>
      <c r="B339" s="178"/>
      <c r="C339" s="408"/>
      <c r="D339" s="535" t="s">
        <v>370</v>
      </c>
      <c r="E339" s="536"/>
      <c r="F339" s="537"/>
      <c r="G339" s="538"/>
      <c r="H339" s="538"/>
      <c r="I339" s="538"/>
      <c r="J339" s="538"/>
      <c r="K339" s="538"/>
      <c r="L339" s="538"/>
      <c r="M339" s="539"/>
      <c r="N339" s="539"/>
      <c r="O339" s="540"/>
      <c r="P339" s="541"/>
      <c r="Q339" s="541"/>
      <c r="R339" s="541"/>
      <c r="S339" s="541"/>
      <c r="T339" s="541"/>
      <c r="U339" s="541"/>
      <c r="V339" s="541"/>
      <c r="W339" s="547">
        <f>+W336-(W337+W338)</f>
        <v>1</v>
      </c>
      <c r="X339" s="547">
        <f t="shared" ref="X339:AE339" si="7">+X336-(X337+X338)</f>
        <v>2</v>
      </c>
      <c r="Y339" s="547">
        <f t="shared" si="7"/>
        <v>2</v>
      </c>
      <c r="Z339" s="547">
        <f t="shared" si="7"/>
        <v>0</v>
      </c>
      <c r="AA339" s="547">
        <f t="shared" si="7"/>
        <v>4</v>
      </c>
      <c r="AB339" s="547">
        <f t="shared" si="7"/>
        <v>2</v>
      </c>
      <c r="AC339" s="547">
        <f t="shared" si="7"/>
        <v>4</v>
      </c>
      <c r="AD339" s="547">
        <f t="shared" si="7"/>
        <v>2</v>
      </c>
      <c r="AE339" s="547">
        <f t="shared" si="7"/>
        <v>1</v>
      </c>
      <c r="AF339" s="541"/>
      <c r="AG339" s="541"/>
      <c r="AH339" s="541"/>
      <c r="AI339" s="541"/>
      <c r="AJ339" s="541"/>
      <c r="AK339" s="541"/>
      <c r="AL339" s="541"/>
      <c r="AM339" s="541"/>
      <c r="AN339" s="541"/>
      <c r="AO339" s="542">
        <f t="shared" si="4"/>
        <v>18</v>
      </c>
      <c r="AP339" s="548"/>
    </row>
    <row r="340" spans="1:42" ht="21" customHeight="1">
      <c r="A340" s="132"/>
      <c r="B340" s="133"/>
      <c r="C340" s="408"/>
      <c r="D340" s="161" t="s">
        <v>371</v>
      </c>
      <c r="E340" s="162"/>
      <c r="F340" s="163"/>
      <c r="G340" s="164"/>
      <c r="H340" s="164"/>
      <c r="I340" s="164"/>
      <c r="J340" s="164"/>
      <c r="K340" s="127"/>
      <c r="L340" s="127"/>
      <c r="M340" s="165"/>
      <c r="N340" s="165"/>
      <c r="O340" s="166"/>
      <c r="P340" s="167">
        <f>+SUM(P330:P334,P337:P339)</f>
        <v>6</v>
      </c>
      <c r="Q340" s="167">
        <f t="shared" ref="Q340:AN340" si="8">+SUM(Q330:Q334,Q337:Q339)</f>
        <v>8</v>
      </c>
      <c r="R340" s="167">
        <f t="shared" si="8"/>
        <v>7</v>
      </c>
      <c r="S340" s="167">
        <f t="shared" si="8"/>
        <v>16</v>
      </c>
      <c r="T340" s="167">
        <f t="shared" si="8"/>
        <v>11</v>
      </c>
      <c r="U340" s="167">
        <f t="shared" si="8"/>
        <v>16</v>
      </c>
      <c r="V340" s="167">
        <f t="shared" si="8"/>
        <v>10</v>
      </c>
      <c r="W340" s="167">
        <f t="shared" si="8"/>
        <v>12</v>
      </c>
      <c r="X340" s="167">
        <f t="shared" si="8"/>
        <v>18</v>
      </c>
      <c r="Y340" s="167">
        <f t="shared" si="8"/>
        <v>24</v>
      </c>
      <c r="Z340" s="167">
        <f t="shared" si="8"/>
        <v>15</v>
      </c>
      <c r="AA340" s="167">
        <f t="shared" si="8"/>
        <v>28</v>
      </c>
      <c r="AB340" s="167">
        <f t="shared" si="8"/>
        <v>21</v>
      </c>
      <c r="AC340" s="167">
        <f t="shared" si="8"/>
        <v>21</v>
      </c>
      <c r="AD340" s="167">
        <f t="shared" si="8"/>
        <v>18</v>
      </c>
      <c r="AE340" s="167">
        <f t="shared" si="8"/>
        <v>10</v>
      </c>
      <c r="AF340" s="167">
        <f t="shared" si="8"/>
        <v>8</v>
      </c>
      <c r="AG340" s="167">
        <f t="shared" si="8"/>
        <v>2</v>
      </c>
      <c r="AH340" s="167">
        <f t="shared" si="8"/>
        <v>5</v>
      </c>
      <c r="AI340" s="167">
        <f t="shared" si="8"/>
        <v>1</v>
      </c>
      <c r="AJ340" s="167">
        <f t="shared" si="8"/>
        <v>1</v>
      </c>
      <c r="AK340" s="167">
        <f t="shared" si="8"/>
        <v>0</v>
      </c>
      <c r="AL340" s="167">
        <f t="shared" si="8"/>
        <v>1</v>
      </c>
      <c r="AM340" s="167">
        <f t="shared" si="8"/>
        <v>1</v>
      </c>
      <c r="AN340" s="167">
        <f t="shared" si="8"/>
        <v>1</v>
      </c>
      <c r="AO340" s="168">
        <f t="shared" si="4"/>
        <v>261</v>
      </c>
    </row>
    <row r="341" spans="1:42" ht="18" customHeight="1">
      <c r="A341" s="122"/>
      <c r="B341" s="123"/>
      <c r="C341" s="169"/>
      <c r="D341" s="124" t="s">
        <v>362</v>
      </c>
      <c r="E341" s="170"/>
      <c r="F341" s="171"/>
      <c r="G341" s="171"/>
      <c r="H341" s="171"/>
      <c r="I341" s="171"/>
      <c r="J341" s="171"/>
      <c r="K341" s="171"/>
      <c r="L341" s="170"/>
      <c r="M341" s="170" t="s">
        <v>372</v>
      </c>
      <c r="N341" s="172"/>
      <c r="O341" s="173"/>
      <c r="P341" s="174">
        <f>+P330*$M$341</f>
        <v>100</v>
      </c>
      <c r="Q341" s="174">
        <f t="shared" ref="Q341:AN341" si="9">+Q330*$M$341</f>
        <v>200</v>
      </c>
      <c r="R341" s="174">
        <f t="shared" si="9"/>
        <v>300</v>
      </c>
      <c r="S341" s="174">
        <f t="shared" si="9"/>
        <v>350</v>
      </c>
      <c r="T341" s="174">
        <f t="shared" si="9"/>
        <v>500</v>
      </c>
      <c r="U341" s="174">
        <f t="shared" si="9"/>
        <v>350</v>
      </c>
      <c r="V341" s="174">
        <f t="shared" si="9"/>
        <v>400</v>
      </c>
      <c r="W341" s="174">
        <f t="shared" si="9"/>
        <v>350</v>
      </c>
      <c r="X341" s="174">
        <f t="shared" si="9"/>
        <v>400</v>
      </c>
      <c r="Y341" s="174">
        <f t="shared" si="9"/>
        <v>450</v>
      </c>
      <c r="Z341" s="174">
        <f t="shared" si="9"/>
        <v>400</v>
      </c>
      <c r="AA341" s="174">
        <f t="shared" si="9"/>
        <v>450</v>
      </c>
      <c r="AB341" s="174">
        <f t="shared" si="9"/>
        <v>450</v>
      </c>
      <c r="AC341" s="174">
        <f t="shared" si="9"/>
        <v>300</v>
      </c>
      <c r="AD341" s="174">
        <f t="shared" si="9"/>
        <v>300</v>
      </c>
      <c r="AE341" s="174">
        <f t="shared" si="9"/>
        <v>150</v>
      </c>
      <c r="AF341" s="174">
        <f t="shared" si="9"/>
        <v>200</v>
      </c>
      <c r="AG341" s="174">
        <f t="shared" si="9"/>
        <v>50</v>
      </c>
      <c r="AH341" s="174">
        <f t="shared" si="9"/>
        <v>150</v>
      </c>
      <c r="AI341" s="174">
        <f t="shared" si="9"/>
        <v>50</v>
      </c>
      <c r="AJ341" s="174">
        <f t="shared" si="9"/>
        <v>50</v>
      </c>
      <c r="AK341" s="174">
        <f t="shared" si="9"/>
        <v>0</v>
      </c>
      <c r="AL341" s="174">
        <f t="shared" si="9"/>
        <v>50</v>
      </c>
      <c r="AM341" s="174">
        <f t="shared" si="9"/>
        <v>50</v>
      </c>
      <c r="AN341" s="174">
        <f t="shared" si="9"/>
        <v>50</v>
      </c>
      <c r="AO341" s="175">
        <f t="shared" si="4"/>
        <v>6100</v>
      </c>
    </row>
    <row r="342" spans="1:42" ht="18" customHeight="1">
      <c r="A342" s="122"/>
      <c r="B342" s="123"/>
      <c r="C342" s="169"/>
      <c r="D342" s="134" t="s">
        <v>363</v>
      </c>
      <c r="E342" s="170"/>
      <c r="F342" s="171"/>
      <c r="G342" s="171"/>
      <c r="H342" s="171"/>
      <c r="I342" s="171"/>
      <c r="J342" s="171"/>
      <c r="K342" s="171"/>
      <c r="L342" s="170"/>
      <c r="M342" s="170" t="s">
        <v>372</v>
      </c>
      <c r="N342" s="172"/>
      <c r="O342" s="173"/>
      <c r="P342" s="174">
        <f>+SUM(P330:P331)*$M$342</f>
        <v>150</v>
      </c>
      <c r="Q342" s="174">
        <f t="shared" ref="Q342:AN342" si="10">+SUM(Q330:Q331)*$M$342</f>
        <v>300</v>
      </c>
      <c r="R342" s="174">
        <f t="shared" si="10"/>
        <v>300</v>
      </c>
      <c r="S342" s="174">
        <f t="shared" si="10"/>
        <v>450</v>
      </c>
      <c r="T342" s="174">
        <f t="shared" si="10"/>
        <v>500</v>
      </c>
      <c r="U342" s="174">
        <f t="shared" si="10"/>
        <v>450</v>
      </c>
      <c r="V342" s="174">
        <f t="shared" si="10"/>
        <v>400</v>
      </c>
      <c r="W342" s="174">
        <f t="shared" si="10"/>
        <v>350</v>
      </c>
      <c r="X342" s="174">
        <f t="shared" si="10"/>
        <v>550</v>
      </c>
      <c r="Y342" s="174">
        <f t="shared" si="10"/>
        <v>500</v>
      </c>
      <c r="Z342" s="174">
        <f t="shared" si="10"/>
        <v>500</v>
      </c>
      <c r="AA342" s="174">
        <f t="shared" si="10"/>
        <v>550</v>
      </c>
      <c r="AB342" s="174">
        <f t="shared" si="10"/>
        <v>500</v>
      </c>
      <c r="AC342" s="174">
        <f t="shared" si="10"/>
        <v>400</v>
      </c>
      <c r="AD342" s="174">
        <f t="shared" si="10"/>
        <v>400</v>
      </c>
      <c r="AE342" s="174">
        <f t="shared" si="10"/>
        <v>200</v>
      </c>
      <c r="AF342" s="174">
        <f t="shared" si="10"/>
        <v>300</v>
      </c>
      <c r="AG342" s="174">
        <f t="shared" si="10"/>
        <v>50</v>
      </c>
      <c r="AH342" s="174">
        <f t="shared" si="10"/>
        <v>200</v>
      </c>
      <c r="AI342" s="174">
        <f t="shared" si="10"/>
        <v>50</v>
      </c>
      <c r="AJ342" s="174">
        <f t="shared" si="10"/>
        <v>50</v>
      </c>
      <c r="AK342" s="174">
        <f t="shared" si="10"/>
        <v>0</v>
      </c>
      <c r="AL342" s="174">
        <f t="shared" si="10"/>
        <v>50</v>
      </c>
      <c r="AM342" s="174">
        <f t="shared" si="10"/>
        <v>50</v>
      </c>
      <c r="AN342" s="174">
        <f t="shared" si="10"/>
        <v>50</v>
      </c>
      <c r="AO342" s="175">
        <f t="shared" si="4"/>
        <v>7300</v>
      </c>
    </row>
    <row r="343" spans="1:42" ht="18" customHeight="1">
      <c r="A343" s="122"/>
      <c r="B343" s="123"/>
      <c r="C343" s="169"/>
      <c r="D343" s="134" t="s">
        <v>364</v>
      </c>
      <c r="E343" s="170"/>
      <c r="F343" s="171"/>
      <c r="G343" s="171"/>
      <c r="H343" s="171"/>
      <c r="I343" s="171"/>
      <c r="J343" s="171"/>
      <c r="K343" s="171"/>
      <c r="L343" s="170"/>
      <c r="M343" s="170" t="s">
        <v>372</v>
      </c>
      <c r="N343" s="172"/>
      <c r="O343" s="173"/>
      <c r="P343" s="174">
        <f>+SUM(P330:P332)*$M$343</f>
        <v>150</v>
      </c>
      <c r="Q343" s="174">
        <f t="shared" ref="Q343:AN343" si="11">+SUM(Q330:Q332)*$M$343</f>
        <v>300</v>
      </c>
      <c r="R343" s="174">
        <f t="shared" si="11"/>
        <v>350</v>
      </c>
      <c r="S343" s="174">
        <f t="shared" si="11"/>
        <v>600</v>
      </c>
      <c r="T343" s="174">
        <f t="shared" si="11"/>
        <v>500</v>
      </c>
      <c r="U343" s="174">
        <f t="shared" si="11"/>
        <v>650</v>
      </c>
      <c r="V343" s="174">
        <f t="shared" si="11"/>
        <v>450</v>
      </c>
      <c r="W343" s="174">
        <f t="shared" si="11"/>
        <v>350</v>
      </c>
      <c r="X343" s="174">
        <f t="shared" si="11"/>
        <v>650</v>
      </c>
      <c r="Y343" s="174">
        <f t="shared" si="11"/>
        <v>550</v>
      </c>
      <c r="Z343" s="174">
        <f t="shared" si="11"/>
        <v>600</v>
      </c>
      <c r="AA343" s="174">
        <f t="shared" si="11"/>
        <v>700</v>
      </c>
      <c r="AB343" s="174">
        <f t="shared" si="11"/>
        <v>550</v>
      </c>
      <c r="AC343" s="174">
        <f t="shared" si="11"/>
        <v>450</v>
      </c>
      <c r="AD343" s="174">
        <f t="shared" si="11"/>
        <v>450</v>
      </c>
      <c r="AE343" s="174">
        <f t="shared" si="11"/>
        <v>200</v>
      </c>
      <c r="AF343" s="174">
        <f t="shared" si="11"/>
        <v>350</v>
      </c>
      <c r="AG343" s="174">
        <f t="shared" si="11"/>
        <v>50</v>
      </c>
      <c r="AH343" s="174">
        <f t="shared" si="11"/>
        <v>200</v>
      </c>
      <c r="AI343" s="174">
        <f t="shared" si="11"/>
        <v>50</v>
      </c>
      <c r="AJ343" s="174">
        <f t="shared" si="11"/>
        <v>50</v>
      </c>
      <c r="AK343" s="174">
        <f t="shared" si="11"/>
        <v>0</v>
      </c>
      <c r="AL343" s="174">
        <f t="shared" si="11"/>
        <v>50</v>
      </c>
      <c r="AM343" s="174">
        <f t="shared" si="11"/>
        <v>50</v>
      </c>
      <c r="AN343" s="174">
        <f t="shared" si="11"/>
        <v>50</v>
      </c>
      <c r="AO343" s="175">
        <f t="shared" si="4"/>
        <v>8350</v>
      </c>
    </row>
    <row r="344" spans="1:42" ht="18" customHeight="1">
      <c r="A344" s="122"/>
      <c r="B344" s="123"/>
      <c r="C344" s="176"/>
      <c r="D344" s="134" t="s">
        <v>365</v>
      </c>
      <c r="E344" s="170"/>
      <c r="F344" s="171"/>
      <c r="G344" s="171"/>
      <c r="H344" s="171"/>
      <c r="I344" s="171"/>
      <c r="J344" s="171"/>
      <c r="K344" s="171"/>
      <c r="L344" s="170"/>
      <c r="M344" s="170" t="s">
        <v>372</v>
      </c>
      <c r="N344" s="172"/>
      <c r="O344" s="173"/>
      <c r="P344" s="174">
        <f>+SUM(P330:P333)*$M$344</f>
        <v>200</v>
      </c>
      <c r="Q344" s="174">
        <f t="shared" ref="Q344:AN344" si="12">+SUM(Q330:Q333)*$M$344</f>
        <v>300</v>
      </c>
      <c r="R344" s="174">
        <f t="shared" si="12"/>
        <v>350</v>
      </c>
      <c r="S344" s="174">
        <f t="shared" si="12"/>
        <v>600</v>
      </c>
      <c r="T344" s="174">
        <f t="shared" si="12"/>
        <v>550</v>
      </c>
      <c r="U344" s="174">
        <f t="shared" si="12"/>
        <v>650</v>
      </c>
      <c r="V344" s="174">
        <f t="shared" si="12"/>
        <v>500</v>
      </c>
      <c r="W344" s="174">
        <f t="shared" si="12"/>
        <v>450</v>
      </c>
      <c r="X344" s="174">
        <f t="shared" si="12"/>
        <v>700</v>
      </c>
      <c r="Y344" s="174">
        <f t="shared" si="12"/>
        <v>700</v>
      </c>
      <c r="Z344" s="174">
        <f t="shared" si="12"/>
        <v>650</v>
      </c>
      <c r="AA344" s="174">
        <f t="shared" si="12"/>
        <v>800</v>
      </c>
      <c r="AB344" s="174">
        <f t="shared" si="12"/>
        <v>650</v>
      </c>
      <c r="AC344" s="174">
        <f t="shared" si="12"/>
        <v>450</v>
      </c>
      <c r="AD344" s="174">
        <f t="shared" si="12"/>
        <v>550</v>
      </c>
      <c r="AE344" s="174">
        <f t="shared" si="12"/>
        <v>250</v>
      </c>
      <c r="AF344" s="174">
        <f t="shared" si="12"/>
        <v>400</v>
      </c>
      <c r="AG344" s="174">
        <f t="shared" si="12"/>
        <v>50</v>
      </c>
      <c r="AH344" s="174">
        <f t="shared" si="12"/>
        <v>250</v>
      </c>
      <c r="AI344" s="174">
        <f t="shared" si="12"/>
        <v>50</v>
      </c>
      <c r="AJ344" s="174">
        <f t="shared" si="12"/>
        <v>50</v>
      </c>
      <c r="AK344" s="174">
        <f t="shared" si="12"/>
        <v>0</v>
      </c>
      <c r="AL344" s="174">
        <f t="shared" si="12"/>
        <v>50</v>
      </c>
      <c r="AM344" s="174">
        <f t="shared" si="12"/>
        <v>50</v>
      </c>
      <c r="AN344" s="174">
        <f t="shared" si="12"/>
        <v>50</v>
      </c>
      <c r="AO344" s="175">
        <f t="shared" si="4"/>
        <v>9300</v>
      </c>
    </row>
    <row r="345" spans="1:42" ht="18" customHeight="1">
      <c r="A345" s="122"/>
      <c r="B345" s="123"/>
      <c r="C345" s="169"/>
      <c r="D345" s="134" t="s">
        <v>366</v>
      </c>
      <c r="E345" s="170"/>
      <c r="F345" s="171"/>
      <c r="G345" s="171"/>
      <c r="H345" s="171"/>
      <c r="I345" s="171"/>
      <c r="J345" s="171"/>
      <c r="K345" s="171"/>
      <c r="L345" s="170"/>
      <c r="M345" s="170" t="s">
        <v>372</v>
      </c>
      <c r="N345" s="172"/>
      <c r="O345" s="173"/>
      <c r="P345" s="174">
        <f>+SUM(P330:P334)*$M$345</f>
        <v>300</v>
      </c>
      <c r="Q345" s="174">
        <f t="shared" ref="Q345:AN345" si="13">+SUM(Q330:Q334)*$M$345</f>
        <v>400</v>
      </c>
      <c r="R345" s="174">
        <f t="shared" si="13"/>
        <v>350</v>
      </c>
      <c r="S345" s="174">
        <f t="shared" si="13"/>
        <v>800</v>
      </c>
      <c r="T345" s="174">
        <f t="shared" si="13"/>
        <v>550</v>
      </c>
      <c r="U345" s="174">
        <f t="shared" si="13"/>
        <v>800</v>
      </c>
      <c r="V345" s="174">
        <f t="shared" si="13"/>
        <v>500</v>
      </c>
      <c r="W345" s="174">
        <f t="shared" si="13"/>
        <v>500</v>
      </c>
      <c r="X345" s="174">
        <f t="shared" si="13"/>
        <v>750</v>
      </c>
      <c r="Y345" s="174">
        <f t="shared" si="13"/>
        <v>700</v>
      </c>
      <c r="Z345" s="174">
        <f t="shared" si="13"/>
        <v>650</v>
      </c>
      <c r="AA345" s="174">
        <f t="shared" si="13"/>
        <v>800</v>
      </c>
      <c r="AB345" s="174">
        <f t="shared" si="13"/>
        <v>650</v>
      </c>
      <c r="AC345" s="174">
        <f t="shared" si="13"/>
        <v>500</v>
      </c>
      <c r="AD345" s="174">
        <f t="shared" si="13"/>
        <v>600</v>
      </c>
      <c r="AE345" s="174">
        <f t="shared" si="13"/>
        <v>300</v>
      </c>
      <c r="AF345" s="174">
        <f t="shared" si="13"/>
        <v>400</v>
      </c>
      <c r="AG345" s="174">
        <f t="shared" si="13"/>
        <v>100</v>
      </c>
      <c r="AH345" s="174">
        <f t="shared" si="13"/>
        <v>250</v>
      </c>
      <c r="AI345" s="174">
        <f t="shared" si="13"/>
        <v>50</v>
      </c>
      <c r="AJ345" s="174">
        <f t="shared" si="13"/>
        <v>50</v>
      </c>
      <c r="AK345" s="174">
        <f t="shared" si="13"/>
        <v>0</v>
      </c>
      <c r="AL345" s="174">
        <f t="shared" si="13"/>
        <v>50</v>
      </c>
      <c r="AM345" s="174">
        <f t="shared" si="13"/>
        <v>50</v>
      </c>
      <c r="AN345" s="174">
        <f t="shared" si="13"/>
        <v>50</v>
      </c>
      <c r="AO345" s="175">
        <f t="shared" ref="AO345:AO347" si="14">SUM(P345:AN345)</f>
        <v>10150</v>
      </c>
    </row>
    <row r="346" spans="1:42" s="91" customFormat="1" ht="18" customHeight="1">
      <c r="A346" s="177"/>
      <c r="B346" s="178"/>
      <c r="C346" s="179"/>
      <c r="D346" s="180" t="s">
        <v>413</v>
      </c>
      <c r="E346" s="181"/>
      <c r="F346" s="182"/>
      <c r="G346" s="182"/>
      <c r="H346" s="182"/>
      <c r="I346" s="182"/>
      <c r="J346" s="182"/>
      <c r="K346" s="182"/>
      <c r="L346" s="181"/>
      <c r="M346" s="181" t="s">
        <v>372</v>
      </c>
      <c r="N346" s="183"/>
      <c r="O346" s="184"/>
      <c r="P346" s="185">
        <f>+SUM(P330:P334,P337)*$M$346</f>
        <v>300</v>
      </c>
      <c r="Q346" s="185">
        <f t="shared" ref="Q346:AN346" si="15">+SUM(Q330:Q334,Q337)*$M$346</f>
        <v>400</v>
      </c>
      <c r="R346" s="185">
        <f t="shared" si="15"/>
        <v>350</v>
      </c>
      <c r="S346" s="185">
        <f t="shared" si="15"/>
        <v>800</v>
      </c>
      <c r="T346" s="185">
        <f t="shared" si="15"/>
        <v>550</v>
      </c>
      <c r="U346" s="185">
        <f t="shared" si="15"/>
        <v>800</v>
      </c>
      <c r="V346" s="185">
        <f t="shared" si="15"/>
        <v>500</v>
      </c>
      <c r="W346" s="185">
        <f t="shared" si="15"/>
        <v>500</v>
      </c>
      <c r="X346" s="185">
        <f t="shared" si="15"/>
        <v>750</v>
      </c>
      <c r="Y346" s="185">
        <f t="shared" si="15"/>
        <v>900</v>
      </c>
      <c r="Z346" s="185">
        <f t="shared" si="15"/>
        <v>750</v>
      </c>
      <c r="AA346" s="185">
        <f t="shared" si="15"/>
        <v>1000</v>
      </c>
      <c r="AB346" s="185">
        <f t="shared" si="15"/>
        <v>800</v>
      </c>
      <c r="AC346" s="185">
        <f t="shared" si="15"/>
        <v>650</v>
      </c>
      <c r="AD346" s="185">
        <f t="shared" si="15"/>
        <v>700</v>
      </c>
      <c r="AE346" s="185">
        <f t="shared" si="15"/>
        <v>400</v>
      </c>
      <c r="AF346" s="185">
        <f t="shared" si="15"/>
        <v>400</v>
      </c>
      <c r="AG346" s="185">
        <f t="shared" si="15"/>
        <v>100</v>
      </c>
      <c r="AH346" s="185">
        <f t="shared" si="15"/>
        <v>250</v>
      </c>
      <c r="AI346" s="185">
        <f t="shared" si="15"/>
        <v>50</v>
      </c>
      <c r="AJ346" s="185">
        <f t="shared" si="15"/>
        <v>50</v>
      </c>
      <c r="AK346" s="185">
        <f t="shared" si="15"/>
        <v>0</v>
      </c>
      <c r="AL346" s="185">
        <f t="shared" si="15"/>
        <v>50</v>
      </c>
      <c r="AM346" s="185">
        <f t="shared" si="15"/>
        <v>50</v>
      </c>
      <c r="AN346" s="185">
        <f t="shared" si="15"/>
        <v>50</v>
      </c>
      <c r="AO346" s="186">
        <f t="shared" si="14"/>
        <v>11150</v>
      </c>
    </row>
    <row r="347" spans="1:42" s="91" customFormat="1" ht="18" customHeight="1">
      <c r="A347" s="177"/>
      <c r="B347" s="178"/>
      <c r="C347" s="179"/>
      <c r="D347" s="180" t="s">
        <v>414</v>
      </c>
      <c r="E347" s="181"/>
      <c r="F347" s="182"/>
      <c r="G347" s="182"/>
      <c r="H347" s="182"/>
      <c r="I347" s="182"/>
      <c r="J347" s="182"/>
      <c r="K347" s="182"/>
      <c r="L347" s="181"/>
      <c r="M347" s="181" t="s">
        <v>372</v>
      </c>
      <c r="N347" s="183"/>
      <c r="O347" s="184"/>
      <c r="P347" s="185">
        <f>+SUM(P330:P334,P337:P338)*$M$347</f>
        <v>300</v>
      </c>
      <c r="Q347" s="185">
        <f t="shared" ref="Q347:AN347" si="16">+SUM(Q330:Q334,Q337:Q338)*$M$347</f>
        <v>400</v>
      </c>
      <c r="R347" s="185">
        <f t="shared" si="16"/>
        <v>350</v>
      </c>
      <c r="S347" s="185">
        <f t="shared" si="16"/>
        <v>800</v>
      </c>
      <c r="T347" s="185">
        <f t="shared" si="16"/>
        <v>550</v>
      </c>
      <c r="U347" s="185">
        <f t="shared" si="16"/>
        <v>800</v>
      </c>
      <c r="V347" s="185">
        <f t="shared" si="16"/>
        <v>500</v>
      </c>
      <c r="W347" s="185">
        <f t="shared" si="16"/>
        <v>550</v>
      </c>
      <c r="X347" s="185">
        <f t="shared" si="16"/>
        <v>800</v>
      </c>
      <c r="Y347" s="185">
        <f t="shared" si="16"/>
        <v>1100</v>
      </c>
      <c r="Z347" s="185">
        <f t="shared" si="16"/>
        <v>750</v>
      </c>
      <c r="AA347" s="185">
        <f t="shared" si="16"/>
        <v>1200</v>
      </c>
      <c r="AB347" s="185">
        <f t="shared" si="16"/>
        <v>950</v>
      </c>
      <c r="AC347" s="185">
        <f t="shared" si="16"/>
        <v>850</v>
      </c>
      <c r="AD347" s="185">
        <f t="shared" si="16"/>
        <v>800</v>
      </c>
      <c r="AE347" s="185">
        <f t="shared" si="16"/>
        <v>450</v>
      </c>
      <c r="AF347" s="185">
        <f t="shared" si="16"/>
        <v>400</v>
      </c>
      <c r="AG347" s="185">
        <f t="shared" si="16"/>
        <v>100</v>
      </c>
      <c r="AH347" s="185">
        <f t="shared" si="16"/>
        <v>250</v>
      </c>
      <c r="AI347" s="185">
        <f t="shared" si="16"/>
        <v>50</v>
      </c>
      <c r="AJ347" s="185">
        <f t="shared" si="16"/>
        <v>50</v>
      </c>
      <c r="AK347" s="185">
        <f t="shared" si="16"/>
        <v>0</v>
      </c>
      <c r="AL347" s="185">
        <f t="shared" si="16"/>
        <v>50</v>
      </c>
      <c r="AM347" s="185">
        <f t="shared" si="16"/>
        <v>50</v>
      </c>
      <c r="AN347" s="185">
        <f t="shared" si="16"/>
        <v>50</v>
      </c>
      <c r="AO347" s="186">
        <f t="shared" si="14"/>
        <v>12150</v>
      </c>
    </row>
    <row r="348" spans="1:42" s="91" customFormat="1" ht="21" customHeight="1">
      <c r="A348" s="177"/>
      <c r="B348" s="178"/>
      <c r="C348" s="179"/>
      <c r="D348" s="535" t="s">
        <v>415</v>
      </c>
      <c r="E348" s="536"/>
      <c r="F348" s="537"/>
      <c r="G348" s="538"/>
      <c r="H348" s="538"/>
      <c r="I348" s="538"/>
      <c r="J348" s="538"/>
      <c r="K348" s="538"/>
      <c r="L348" s="538"/>
      <c r="M348" s="539" t="s">
        <v>372</v>
      </c>
      <c r="N348" s="539"/>
      <c r="O348" s="540"/>
      <c r="P348" s="541">
        <f>+P340*$M$348</f>
        <v>300</v>
      </c>
      <c r="Q348" s="541">
        <f t="shared" ref="Q348:AN348" si="17">+Q340*$M$348</f>
        <v>400</v>
      </c>
      <c r="R348" s="541">
        <f t="shared" si="17"/>
        <v>350</v>
      </c>
      <c r="S348" s="541">
        <f t="shared" si="17"/>
        <v>800</v>
      </c>
      <c r="T348" s="541">
        <f t="shared" si="17"/>
        <v>550</v>
      </c>
      <c r="U348" s="541">
        <f t="shared" si="17"/>
        <v>800</v>
      </c>
      <c r="V348" s="541">
        <f t="shared" si="17"/>
        <v>500</v>
      </c>
      <c r="W348" s="541">
        <f t="shared" si="17"/>
        <v>600</v>
      </c>
      <c r="X348" s="541">
        <f t="shared" si="17"/>
        <v>900</v>
      </c>
      <c r="Y348" s="541">
        <f t="shared" si="17"/>
        <v>1200</v>
      </c>
      <c r="Z348" s="541">
        <f t="shared" si="17"/>
        <v>750</v>
      </c>
      <c r="AA348" s="541">
        <f t="shared" si="17"/>
        <v>1400</v>
      </c>
      <c r="AB348" s="541">
        <f t="shared" si="17"/>
        <v>1050</v>
      </c>
      <c r="AC348" s="541">
        <f t="shared" si="17"/>
        <v>1050</v>
      </c>
      <c r="AD348" s="541">
        <f t="shared" si="17"/>
        <v>900</v>
      </c>
      <c r="AE348" s="541">
        <f t="shared" si="17"/>
        <v>500</v>
      </c>
      <c r="AF348" s="541">
        <f t="shared" si="17"/>
        <v>400</v>
      </c>
      <c r="AG348" s="541">
        <f t="shared" si="17"/>
        <v>100</v>
      </c>
      <c r="AH348" s="541">
        <f t="shared" si="17"/>
        <v>250</v>
      </c>
      <c r="AI348" s="541">
        <f t="shared" si="17"/>
        <v>50</v>
      </c>
      <c r="AJ348" s="541">
        <f t="shared" si="17"/>
        <v>50</v>
      </c>
      <c r="AK348" s="541">
        <f t="shared" si="17"/>
        <v>0</v>
      </c>
      <c r="AL348" s="541">
        <f t="shared" si="17"/>
        <v>50</v>
      </c>
      <c r="AM348" s="541">
        <f t="shared" si="17"/>
        <v>50</v>
      </c>
      <c r="AN348" s="541">
        <f t="shared" si="17"/>
        <v>50</v>
      </c>
      <c r="AO348" s="542">
        <f t="shared" si="4"/>
        <v>13050</v>
      </c>
    </row>
    <row r="349" spans="1:42" s="198" customFormat="1" ht="6.75" customHeight="1">
      <c r="A349" s="187"/>
      <c r="B349" s="188"/>
      <c r="C349" s="189"/>
      <c r="D349" s="189"/>
      <c r="E349" s="189"/>
      <c r="F349" s="190"/>
      <c r="G349" s="191"/>
      <c r="H349" s="191"/>
      <c r="I349" s="191"/>
      <c r="J349" s="191"/>
      <c r="K349" s="191"/>
      <c r="L349" s="191"/>
      <c r="M349" s="192"/>
      <c r="N349" s="193"/>
      <c r="O349" s="192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  <c r="AA349" s="194"/>
      <c r="AB349" s="194"/>
      <c r="AC349" s="194"/>
      <c r="AD349" s="194"/>
      <c r="AE349" s="194"/>
      <c r="AF349" s="194"/>
      <c r="AG349" s="194"/>
      <c r="AH349" s="194"/>
      <c r="AI349" s="194"/>
      <c r="AJ349" s="194"/>
      <c r="AK349" s="194"/>
      <c r="AL349" s="195"/>
      <c r="AM349" s="196"/>
      <c r="AN349" s="196"/>
      <c r="AO349" s="197">
        <f t="shared" si="4"/>
        <v>0</v>
      </c>
      <c r="AP349" s="4"/>
    </row>
    <row r="350" spans="1:42" s="219" customFormat="1">
      <c r="A350" s="210"/>
      <c r="B350" s="211"/>
      <c r="C350" s="200"/>
      <c r="D350" s="212"/>
      <c r="E350" s="212"/>
      <c r="F350" s="213"/>
      <c r="G350" s="211"/>
      <c r="H350" s="211"/>
      <c r="I350" s="211"/>
      <c r="J350" s="214"/>
      <c r="K350" s="214"/>
      <c r="L350" s="214"/>
      <c r="M350" s="214"/>
      <c r="N350" s="215">
        <v>45682</v>
      </c>
      <c r="O350" s="216">
        <v>1</v>
      </c>
      <c r="P350" s="410">
        <f>IF(P$328-SUM(P$349:P349)&gt;P$345,P$345,P$328-SUM(P$349:P349))</f>
        <v>300</v>
      </c>
      <c r="Q350" s="410">
        <f>IF(Q$328-SUM(Q$349:Q349)&gt;Q$345,Q$345,Q$328-SUM(Q$349:Q349))</f>
        <v>400</v>
      </c>
      <c r="R350" s="410">
        <f>IF(R$328-SUM(R$349:R349)&gt;R$345,R$345,R$328-SUM(R$349:R349))</f>
        <v>350</v>
      </c>
      <c r="S350" s="410">
        <f>IF(S$328-SUM(S$349:S349)&gt;S$345,S$345,S$328-SUM(S$349:S349))</f>
        <v>800</v>
      </c>
      <c r="T350" s="410">
        <f>IF(T$328-SUM(T$349:T349)&gt;T$345,T$345,T$328-SUM(T$349:T349))</f>
        <v>550</v>
      </c>
      <c r="U350" s="410">
        <f>IF(U$328-SUM(U$349:U349)&gt;U$345,U$345,U$328-SUM(U$349:U349))</f>
        <v>800</v>
      </c>
      <c r="V350" s="410">
        <f>IF(V$328-SUM(V$349:V349)&gt;V$345,V$345,V$328-SUM(V$349:V349))</f>
        <v>500</v>
      </c>
      <c r="W350" s="410">
        <f>IF(W$328-SUM(W$349:W349)&gt;W$345,W$345,W$328-SUM(W$349:W349))</f>
        <v>500</v>
      </c>
      <c r="X350" s="410">
        <f>IF(X$328-SUM(X$349:X349)&gt;X$345,X$345,X$328-SUM(X$349:X349))</f>
        <v>750</v>
      </c>
      <c r="Y350" s="410">
        <f>IF(Y$328-SUM(Y$349:Y349)&gt;Y$345,Y$345,Y$328-SUM(Y$349:Y349))</f>
        <v>700</v>
      </c>
      <c r="Z350" s="410">
        <f>IF(Z$328-SUM(Z$349:Z349)&gt;Z$345,Z$345,Z$328-SUM(Z$349:Z349))</f>
        <v>650</v>
      </c>
      <c r="AA350" s="410">
        <f>IF(AA$328-SUM(AA$349:AA349)&gt;AA$345,AA$345,AA$328-SUM(AA$349:AA349))</f>
        <v>800</v>
      </c>
      <c r="AB350" s="410">
        <f>IF(AB$328-SUM(AB$349:AB349)&gt;AB$345,AB$345,AB$328-SUM(AB$349:AB349))</f>
        <v>650</v>
      </c>
      <c r="AC350" s="410">
        <f>IF(AC$328-SUM(AC$349:AC349)&gt;AC$345,AC$345,AC$328-SUM(AC$349:AC349))</f>
        <v>500</v>
      </c>
      <c r="AD350" s="410">
        <f>IF(AD$328-SUM(AD$349:AD349)&gt;AD$345,AD$345,AD$328-SUM(AD$349:AD349))</f>
        <v>600</v>
      </c>
      <c r="AE350" s="410">
        <f>IF(AE$328-SUM(AE$349:AE349)&gt;AE$345,AE$345,AE$328-SUM(AE$349:AE349))</f>
        <v>300</v>
      </c>
      <c r="AF350" s="410">
        <f>IF(AF$328-SUM(AF$349:AF349)&gt;AF$345,AF$345,AF$328-SUM(AF$349:AF349))</f>
        <v>400</v>
      </c>
      <c r="AG350" s="431">
        <f>IF(AG$328-SUM(AG$349:AG349)&gt;AG$345,AG$345,AG$328-SUM(AG$349:AG349))</f>
        <v>100</v>
      </c>
      <c r="AH350" s="410">
        <f>IF(AH$328-SUM(AH$349:AH349)&gt;AH$345,AH$345,AH$328-SUM(AH$349:AH349))</f>
        <v>250</v>
      </c>
      <c r="AI350" s="410">
        <f>IF(AI$328-SUM(AI$349:AI349)&gt;AI$345,AI$345,AI$328-SUM(AI$349:AI349))</f>
        <v>18</v>
      </c>
      <c r="AJ350" s="410">
        <f>IF(AJ$328-SUM(AJ$349:AJ349)&gt;AJ$345,AJ$345,AJ$328-SUM(AJ$349:AJ349))</f>
        <v>50</v>
      </c>
      <c r="AK350" s="217">
        <f>IF(AK$328-SUM(AK$349:AK349)&gt;AK$345,AK$345,AK$328-SUM(AK$349:AK349))</f>
        <v>0</v>
      </c>
      <c r="AL350" s="447">
        <f>IF(AL$328-SUM(AL$349:AL349)&gt;AL$345,AL$345,AL$328-SUM(AL$349:AL349))</f>
        <v>18</v>
      </c>
      <c r="AM350" s="447">
        <f>IF(AM$328-SUM(AM$349:AM349)&gt;AM$345,AM$345,AM$328-SUM(AM$349:AM349))</f>
        <v>18</v>
      </c>
      <c r="AN350" s="447">
        <f>IF(AN$328-SUM(AN$349:AN349)&gt;AN$345,AN$345,AN$328-SUM(AN$349:AN349))</f>
        <v>6</v>
      </c>
      <c r="AO350" s="218">
        <f t="shared" si="4"/>
        <v>10010</v>
      </c>
    </row>
    <row r="351" spans="1:42">
      <c r="A351" s="199"/>
      <c r="B351" s="70"/>
      <c r="C351" s="200"/>
      <c r="D351" s="200"/>
      <c r="E351" s="200"/>
      <c r="F351" s="201"/>
      <c r="G351" s="70"/>
      <c r="H351" s="70"/>
      <c r="I351" s="70"/>
      <c r="J351" s="220"/>
      <c r="K351" s="70"/>
      <c r="L351" s="70"/>
      <c r="M351" s="203"/>
      <c r="N351" s="204">
        <v>45685</v>
      </c>
      <c r="O351" s="79">
        <f t="shared" ref="O351:O410" si="18">O350+1</f>
        <v>2</v>
      </c>
      <c r="P351" s="430">
        <f>IF(P$328-SUM(P$349:P350)&gt;P$345,P$345,P$328-SUM(P$349:P350))</f>
        <v>300</v>
      </c>
      <c r="Q351" s="411">
        <f>IF(Q$328-SUM(Q$349:Q350)&gt;Q$345,Q$345,Q$328-SUM(Q$349:Q350))</f>
        <v>400</v>
      </c>
      <c r="R351" s="430">
        <f>IF(R$328-SUM(R$349:R350)&gt;R$345,R$345,R$328-SUM(R$349:R350))</f>
        <v>350</v>
      </c>
      <c r="S351" s="411">
        <f>IF(S$328-SUM(S$349:S350)&gt;S$345,S$345,S$328-SUM(S$349:S350))</f>
        <v>800</v>
      </c>
      <c r="T351" s="430">
        <f>IF(T$328-SUM(T$349:T350)&gt;T$345,T$345,T$328-SUM(T$349:T350))</f>
        <v>550</v>
      </c>
      <c r="U351" s="411">
        <f>IF(U$328-SUM(U$349:U350)&gt;U$345,U$345,U$328-SUM(U$349:U350))</f>
        <v>800</v>
      </c>
      <c r="V351" s="411">
        <f>IF(V$328-SUM(V$349:V350)&gt;V$345,V$345,V$328-SUM(V$349:V350))</f>
        <v>500</v>
      </c>
      <c r="W351" s="411">
        <f>IF(W$328-SUM(W$349:W350)&gt;W$345,W$345,W$328-SUM(W$349:W350))</f>
        <v>500</v>
      </c>
      <c r="X351" s="430">
        <f>IF(X$328-SUM(X$349:X350)&gt;X$345,X$345,X$328-SUM(X$349:X350))</f>
        <v>750</v>
      </c>
      <c r="Y351" s="411">
        <f>IF(Y$328-SUM(Y$349:Y350)&gt;Y$345,Y$345,Y$328-SUM(Y$349:Y350))</f>
        <v>700</v>
      </c>
      <c r="Z351" s="430">
        <f>IF(Z$328-SUM(Z$349:Z350)&gt;Z$345,Z$345,Z$328-SUM(Z$349:Z350))</f>
        <v>650</v>
      </c>
      <c r="AA351" s="411">
        <f>IF(AA$328-SUM(AA$349:AA350)&gt;AA$345,AA$345,AA$328-SUM(AA$349:AA350))</f>
        <v>800</v>
      </c>
      <c r="AB351" s="411">
        <f>IF(AB$328-SUM(AB$349:AB350)&gt;AB$345,AB$345,AB$328-SUM(AB$349:AB350))</f>
        <v>650</v>
      </c>
      <c r="AC351" s="411">
        <f>IF(AC$328-SUM(AC$349:AC350)&gt;AC$345,AC$345,AC$328-SUM(AC$349:AC350))</f>
        <v>500</v>
      </c>
      <c r="AD351" s="430">
        <f>IF(AD$328-SUM(AD$349:AD350)&gt;AD$345,AD$345,AD$328-SUM(AD$349:AD350))</f>
        <v>600</v>
      </c>
      <c r="AE351" s="411">
        <f>IF(AE$328-SUM(AE$349:AE350)&gt;AE$345,AE$345,AE$328-SUM(AE$349:AE350))</f>
        <v>300</v>
      </c>
      <c r="AF351" s="411">
        <f>IF(AF$328-SUM(AF$349:AF350)&gt;AF$345,AF$345,AF$328-SUM(AF$349:AF350))</f>
        <v>400</v>
      </c>
      <c r="AG351" s="457">
        <f>IF(AG$328-SUM(AG$349:AG350)&gt;AG$345,AG$345,AG$328-SUM(AG$349:AG350))</f>
        <v>92</v>
      </c>
      <c r="AH351" s="411">
        <f>IF(AH$328-SUM(AH$349:AH350)&gt;AH$345,AH$345,AH$328-SUM(AH$349:AH350))</f>
        <v>250</v>
      </c>
      <c r="AI351" s="205">
        <f>IF(AI$328-SUM(AI$349:AI350)&gt;AI$345,AI$345,AI$328-SUM(AI$349:AI350))</f>
        <v>0</v>
      </c>
      <c r="AJ351" s="430">
        <f>IF(AJ$328-SUM(AJ$349:AJ350)&gt;AJ$345,AJ$345,AJ$328-SUM(AJ$349:AJ350))</f>
        <v>50</v>
      </c>
      <c r="AK351" s="205">
        <f>IF(AK$328-SUM(AK$349:AK350)&gt;AK$345,AK$345,AK$328-SUM(AK$349:AK350))</f>
        <v>0</v>
      </c>
      <c r="AL351" s="206">
        <f>IF(AL$328-SUM(AL$349:AL350)&gt;AL$345,AL$345,AL$328-SUM(AL$349:AL350))</f>
        <v>0</v>
      </c>
      <c r="AM351" s="206">
        <f>IF(AM$328-SUM(AM$349:AM350)&gt;AM$345,AM$345,AM$328-SUM(AM$349:AM350))</f>
        <v>0</v>
      </c>
      <c r="AN351" s="206">
        <f>IF(AN$328-SUM(AN$349:AN350)&gt;AN$345,AN$345,AN$328-SUM(AN$349:AN350))</f>
        <v>0</v>
      </c>
      <c r="AO351" s="207">
        <f t="shared" si="4"/>
        <v>9942</v>
      </c>
    </row>
    <row r="352" spans="1:42">
      <c r="A352" s="199"/>
      <c r="B352" s="70"/>
      <c r="C352" s="200"/>
      <c r="D352" s="200"/>
      <c r="E352" s="200"/>
      <c r="F352" s="201"/>
      <c r="G352" s="70"/>
      <c r="I352" s="70"/>
      <c r="J352" s="418" t="s">
        <v>410</v>
      </c>
      <c r="K352" s="416"/>
      <c r="L352" s="415"/>
      <c r="M352" s="417"/>
      <c r="N352" s="412">
        <v>45687</v>
      </c>
      <c r="O352" s="413">
        <f t="shared" si="18"/>
        <v>3</v>
      </c>
      <c r="P352" s="430">
        <f>IF(P$328-SUM(P$349:P351)&gt;P$345,P$345,P$328-SUM(P$349:P351))</f>
        <v>300</v>
      </c>
      <c r="Q352" s="430">
        <f>IF(Q$328-SUM(Q$349:Q351)&gt;Q$345,Q$345,Q$328-SUM(Q$349:Q351))</f>
        <v>400</v>
      </c>
      <c r="R352" s="430">
        <f>IF(R$328-SUM(R$349:R351)&gt;R$345,R$345,R$328-SUM(R$349:R351))</f>
        <v>350</v>
      </c>
      <c r="S352" s="411">
        <f>IF(S$328-SUM(S$349:S351)&gt;S$345,S$345,S$328-SUM(S$349:S351))</f>
        <v>800</v>
      </c>
      <c r="T352" s="430">
        <f>IF(T$328-SUM(T$349:T351)&gt;T$345,T$345,T$328-SUM(T$349:T351))</f>
        <v>550</v>
      </c>
      <c r="U352" s="411">
        <f>IF(U$328-SUM(U$349:U351)&gt;U$345,U$345,U$328-SUM(U$349:U351))</f>
        <v>800</v>
      </c>
      <c r="V352" s="430">
        <f>IF(V$328-SUM(V$349:V351)&gt;V$345,V$345,V$328-SUM(V$349:V351))</f>
        <v>500</v>
      </c>
      <c r="W352" s="430">
        <f>IF(W$328-SUM(W$349:W351)&gt;W$345,W$345,W$328-SUM(W$349:W351))</f>
        <v>500</v>
      </c>
      <c r="X352" s="430">
        <f>IF(X$328-SUM(X$349:X351)&gt;X$345,X$345,X$328-SUM(X$349:X351))</f>
        <v>750</v>
      </c>
      <c r="Y352" s="430">
        <f>IF(Y$328-SUM(Y$349:Y351)&gt;Y$345,Y$345,Y$328-SUM(Y$349:Y351))</f>
        <v>700</v>
      </c>
      <c r="Z352" s="430">
        <f>IF(Z$328-SUM(Z$349:Z351)&gt;Z$345,Z$345,Z$328-SUM(Z$349:Z351))</f>
        <v>650</v>
      </c>
      <c r="AA352" s="430">
        <f>IF(AA$328-SUM(AA$349:AA351)&gt;AA$345,AA$345,AA$328-SUM(AA$349:AA351))</f>
        <v>800</v>
      </c>
      <c r="AB352" s="430">
        <f>IF(AB$328-SUM(AB$349:AB351)&gt;AB$345,AB$345,AB$328-SUM(AB$349:AB351))</f>
        <v>650</v>
      </c>
      <c r="AC352" s="430">
        <f>IF(AC$328-SUM(AC$349:AC351)&gt;AC$345,AC$345,AC$328-SUM(AC$349:AC351))</f>
        <v>500</v>
      </c>
      <c r="AD352" s="430">
        <f>IF(AD$328-SUM(AD$349:AD351)&gt;AD$345,AD$345,AD$328-SUM(AD$349:AD351))</f>
        <v>600</v>
      </c>
      <c r="AE352" s="430">
        <f>IF(AE$328-SUM(AE$349:AE351)&gt;AE$345,AE$345,AE$328-SUM(AE$349:AE351))</f>
        <v>300</v>
      </c>
      <c r="AF352" s="430">
        <f>IF(AF$328-SUM(AF$349:AF351)&gt;AF$345,AF$345,AF$328-SUM(AF$349:AF351))</f>
        <v>400</v>
      </c>
      <c r="AG352" s="205">
        <f>IF(AG$328-SUM(AG$349:AG351)&gt;AG$345,AG$345,AG$328-SUM(AG$349:AG351))</f>
        <v>0</v>
      </c>
      <c r="AH352" s="430">
        <f>IF(AH$328-SUM(AH$349:AH351)&gt;AH$345,AH$345,AH$328-SUM(AH$349:AH351))</f>
        <v>250</v>
      </c>
      <c r="AI352" s="205">
        <f>IF(AI$328-SUM(AI$349:AI351)&gt;AI$345,AI$345,AI$328-SUM(AI$349:AI351))</f>
        <v>0</v>
      </c>
      <c r="AJ352" s="430">
        <f>IF(AJ$328-SUM(AJ$349:AJ351)&gt;AJ$345,AJ$345,AJ$328-SUM(AJ$349:AJ351))</f>
        <v>50</v>
      </c>
      <c r="AK352" s="205">
        <f>IF(AK$328-SUM(AK$349:AK351)&gt;AK$345,AK$345,AK$328-SUM(AK$349:AK351))</f>
        <v>0</v>
      </c>
      <c r="AL352" s="206">
        <f>IF(AL$328-SUM(AL$349:AL351)&gt;AL$345,AL$345,AL$328-SUM(AL$349:AL351))</f>
        <v>0</v>
      </c>
      <c r="AM352" s="206">
        <f>IF(AM$328-SUM(AM$349:AM351)&gt;AM$345,AM$345,AM$328-SUM(AM$349:AM351))</f>
        <v>0</v>
      </c>
      <c r="AN352" s="206">
        <f>IF(AN$328-SUM(AN$349:AN351)&gt;AN$345,AN$345,AN$328-SUM(AN$349:AN351))</f>
        <v>0</v>
      </c>
      <c r="AO352" s="207">
        <f t="shared" si="4"/>
        <v>9850</v>
      </c>
    </row>
    <row r="353" spans="1:41">
      <c r="A353" s="199"/>
      <c r="B353" s="70"/>
      <c r="C353" s="200"/>
      <c r="D353" s="200"/>
      <c r="E353" s="200"/>
      <c r="F353" s="201"/>
      <c r="G353" s="70"/>
      <c r="H353" s="70"/>
      <c r="I353" s="70"/>
      <c r="J353" s="220"/>
      <c r="K353" s="4"/>
      <c r="L353" s="220"/>
      <c r="M353" s="202"/>
      <c r="N353" s="204">
        <v>45688</v>
      </c>
      <c r="O353" s="79">
        <f t="shared" si="18"/>
        <v>4</v>
      </c>
      <c r="P353" s="438">
        <f>IF(P$328-SUM(P$349:P352)&gt;P$345,P$345,P$328-SUM(P$349:P352))</f>
        <v>300</v>
      </c>
      <c r="Q353" s="430">
        <f>IF(Q$328-SUM(Q$349:Q352)&gt;Q$345,Q$345,Q$328-SUM(Q$349:Q352))</f>
        <v>400</v>
      </c>
      <c r="R353" s="438">
        <f>IF(R$328-SUM(R$349:R352)&gt;R$345,R$345,R$328-SUM(R$349:R352))</f>
        <v>350</v>
      </c>
      <c r="S353" s="430">
        <f>IF(S$328-SUM(S$349:S352)&gt;S$345,S$345,S$328-SUM(S$349:S352))</f>
        <v>800</v>
      </c>
      <c r="T353" s="430">
        <f>IF(T$328-SUM(T$349:T352)&gt;T$345,T$345,T$328-SUM(T$349:T352))</f>
        <v>550</v>
      </c>
      <c r="U353" s="430">
        <f>IF(U$328-SUM(U$349:U352)&gt;U$345,U$345,U$328-SUM(U$349:U352))</f>
        <v>800</v>
      </c>
      <c r="V353" s="430">
        <f>IF(V$328-SUM(V$349:V352)&gt;V$345,V$345,V$328-SUM(V$349:V352))</f>
        <v>500</v>
      </c>
      <c r="W353" s="430">
        <f>IF(W$328-SUM(W$349:W352)&gt;W$345,W$345,W$328-SUM(W$349:W352))</f>
        <v>500</v>
      </c>
      <c r="X353" s="430">
        <f>IF(X$328-SUM(X$349:X352)&gt;X$345,X$345,X$328-SUM(X$349:X352))</f>
        <v>750</v>
      </c>
      <c r="Y353" s="430">
        <f>IF(Y$328-SUM(Y$349:Y352)&gt;Y$345,Y$345,Y$328-SUM(Y$349:Y352))</f>
        <v>700</v>
      </c>
      <c r="Z353" s="430">
        <f>IF(Z$328-SUM(Z$349:Z352)&gt;Z$345,Z$345,Z$328-SUM(Z$349:Z352))</f>
        <v>650</v>
      </c>
      <c r="AA353" s="430">
        <f>IF(AA$328-SUM(AA$349:AA352)&gt;AA$345,AA$345,AA$328-SUM(AA$349:AA352))</f>
        <v>800</v>
      </c>
      <c r="AB353" s="430">
        <f>IF(AB$328-SUM(AB$349:AB352)&gt;AB$345,AB$345,AB$328-SUM(AB$349:AB352))</f>
        <v>650</v>
      </c>
      <c r="AC353" s="430">
        <f>IF(AC$328-SUM(AC$349:AC352)&gt;AC$345,AC$345,AC$328-SUM(AC$349:AC352))</f>
        <v>500</v>
      </c>
      <c r="AD353" s="430">
        <f>IF(AD$328-SUM(AD$349:AD352)&gt;AD$345,AD$345,AD$328-SUM(AD$349:AD352))</f>
        <v>600</v>
      </c>
      <c r="AE353" s="430">
        <f>IF(AE$328-SUM(AE$349:AE352)&gt;AE$345,AE$345,AE$328-SUM(AE$349:AE352))</f>
        <v>300</v>
      </c>
      <c r="AF353" s="430">
        <f>IF(AF$328-SUM(AF$349:AF352)&gt;AF$345,AF$345,AF$328-SUM(AF$349:AF352))</f>
        <v>400</v>
      </c>
      <c r="AG353" s="205">
        <f>IF(AG$328-SUM(AG$349:AG352)&gt;AG$345,AG$345,AG$328-SUM(AG$349:AG352))</f>
        <v>0</v>
      </c>
      <c r="AH353" s="430">
        <f>IF(AH$328-SUM(AH$349:AH352)&gt;AH$345,AH$345,AH$328-SUM(AH$349:AH352))</f>
        <v>250</v>
      </c>
      <c r="AI353" s="205">
        <f>IF(AI$328-SUM(AI$349:AI352)&gt;AI$345,AI$345,AI$328-SUM(AI$349:AI352))</f>
        <v>0</v>
      </c>
      <c r="AJ353" s="438">
        <f>IF(AJ$328-SUM(AJ$349:AJ352)&gt;AJ$345,AJ$345,AJ$328-SUM(AJ$349:AJ352))</f>
        <v>50</v>
      </c>
      <c r="AK353" s="205">
        <f>IF(AK$328-SUM(AK$349:AK352)&gt;AK$345,AK$345,AK$328-SUM(AK$349:AK352))</f>
        <v>0</v>
      </c>
      <c r="AL353" s="206">
        <f>IF(AL$328-SUM(AL$349:AL352)&gt;AL$345,AL$345,AL$328-SUM(AL$349:AL352))</f>
        <v>0</v>
      </c>
      <c r="AM353" s="206">
        <f>IF(AM$328-SUM(AM$349:AM352)&gt;AM$345,AM$345,AM$328-SUM(AM$349:AM352))</f>
        <v>0</v>
      </c>
      <c r="AN353" s="206">
        <f>IF(AN$328-SUM(AN$349:AN352)&gt;AN$345,AN$345,AN$328-SUM(AN$349:AN352))</f>
        <v>0</v>
      </c>
      <c r="AO353" s="207">
        <f t="shared" si="4"/>
        <v>9850</v>
      </c>
    </row>
    <row r="354" spans="1:41" s="219" customFormat="1">
      <c r="A354" s="210"/>
      <c r="B354" s="211"/>
      <c r="C354" s="200"/>
      <c r="D354" s="212"/>
      <c r="E354" s="212"/>
      <c r="F354" s="213"/>
      <c r="G354" s="211"/>
      <c r="H354" s="211"/>
      <c r="I354" s="211"/>
      <c r="J354" s="214"/>
      <c r="L354" s="211"/>
      <c r="M354" s="222"/>
      <c r="N354" s="223">
        <v>45689</v>
      </c>
      <c r="O354" s="224">
        <f t="shared" si="18"/>
        <v>5</v>
      </c>
      <c r="P354" s="439">
        <f>IF(P$328-SUM(P$349:P353)&gt;P$345,P$345,P$328-SUM(P$349:P353))</f>
        <v>300</v>
      </c>
      <c r="Q354" s="431">
        <f>IF(Q$328-SUM(Q$349:Q353)&gt;Q$345,Q$345,Q$328-SUM(Q$349:Q353))</f>
        <v>400</v>
      </c>
      <c r="R354" s="439">
        <f>IF(R$328-SUM(R$349:R353)&gt;R$345,R$345,R$328-SUM(R$349:R353))</f>
        <v>350</v>
      </c>
      <c r="S354" s="431">
        <f>IF(S$328-SUM(S$349:S353)&gt;S$345,S$345,S$328-SUM(S$349:S353))</f>
        <v>800</v>
      </c>
      <c r="T354" s="431">
        <f>IF(T$328-SUM(T$349:T353)&gt;T$345,T$345,T$328-SUM(T$349:T353))</f>
        <v>550</v>
      </c>
      <c r="U354" s="431">
        <f>IF(U$328-SUM(U$349:U353)&gt;U$345,U$345,U$328-SUM(U$349:U353))</f>
        <v>800</v>
      </c>
      <c r="V354" s="431">
        <f>IF(V$328-SUM(V$349:V353)&gt;V$345,V$345,V$328-SUM(V$349:V353))</f>
        <v>500</v>
      </c>
      <c r="W354" s="431">
        <f>IF(W$328-SUM(W$349:W353)&gt;W$345,W$345,W$328-SUM(W$349:W353))</f>
        <v>500</v>
      </c>
      <c r="X354" s="431">
        <f>IF(X$328-SUM(X$349:X353)&gt;X$345,X$345,X$328-SUM(X$349:X353))</f>
        <v>750</v>
      </c>
      <c r="Y354" s="431">
        <f>IF(Y$328-SUM(Y$349:Y353)&gt;Y$345,Y$345,Y$328-SUM(Y$349:Y353))</f>
        <v>700</v>
      </c>
      <c r="Z354" s="431">
        <f>IF(Z$328-SUM(Z$349:Z353)&gt;Z$345,Z$345,Z$328-SUM(Z$349:Z353))</f>
        <v>650</v>
      </c>
      <c r="AA354" s="431">
        <f>IF(AA$328-SUM(AA$349:AA353)&gt;AA$345,AA$345,AA$328-SUM(AA$349:AA353))</f>
        <v>800</v>
      </c>
      <c r="AB354" s="431">
        <f>IF(AB$328-SUM(AB$349:AB353)&gt;AB$345,AB$345,AB$328-SUM(AB$349:AB353))</f>
        <v>650</v>
      </c>
      <c r="AC354" s="431">
        <f>IF(AC$328-SUM(AC$349:AC353)&gt;AC$345,AC$345,AC$328-SUM(AC$349:AC353))</f>
        <v>500</v>
      </c>
      <c r="AD354" s="431">
        <f>IF(AD$328-SUM(AD$349:AD353)&gt;AD$345,AD$345,AD$328-SUM(AD$349:AD353))</f>
        <v>600</v>
      </c>
      <c r="AE354" s="431">
        <f>IF(AE$328-SUM(AE$349:AE353)&gt;AE$345,AE$345,AE$328-SUM(AE$349:AE353))</f>
        <v>300</v>
      </c>
      <c r="AF354" s="431">
        <f>IF(AF$328-SUM(AF$349:AF353)&gt;AF$345,AF$345,AF$328-SUM(AF$349:AF353))</f>
        <v>400</v>
      </c>
      <c r="AG354" s="217">
        <f>IF(AG$328-SUM(AG$349:AG353)&gt;AG$345,AG$345,AG$328-SUM(AG$349:AG353))</f>
        <v>0</v>
      </c>
      <c r="AH354" s="431">
        <f>IF(AH$328-SUM(AH$349:AH353)&gt;AH$345,AH$345,AH$328-SUM(AH$349:AH353))</f>
        <v>250</v>
      </c>
      <c r="AI354" s="217">
        <f>IF(AI$328-SUM(AI$349:AI353)&gt;AI$345,AI$345,AI$328-SUM(AI$349:AI353))</f>
        <v>0</v>
      </c>
      <c r="AJ354" s="439">
        <f>IF(AJ$328-SUM(AJ$349:AJ353)&gt;AJ$345,AJ$345,AJ$328-SUM(AJ$349:AJ353))</f>
        <v>50</v>
      </c>
      <c r="AK354" s="217">
        <f>IF(AK$328-SUM(AK$349:AK353)&gt;AK$345,AK$345,AK$328-SUM(AK$349:AK353))</f>
        <v>0</v>
      </c>
      <c r="AL354" s="217">
        <f>IF(AL$328-SUM(AL$349:AL353)&gt;AL$345,AL$345,AL$328-SUM(AL$349:AL353))</f>
        <v>0</v>
      </c>
      <c r="AM354" s="217">
        <f>IF(AM$328-SUM(AM$349:AM353)&gt;AM$345,AM$345,AM$328-SUM(AM$349:AM353))</f>
        <v>0</v>
      </c>
      <c r="AN354" s="217">
        <f>IF(AN$328-SUM(AN$349:AN353)&gt;AN$345,AN$345,AN$328-SUM(AN$349:AN353))</f>
        <v>0</v>
      </c>
      <c r="AO354" s="218">
        <f t="shared" ref="AO354:AO477" si="19">SUM(P354:AN354)</f>
        <v>9850</v>
      </c>
    </row>
    <row r="355" spans="1:41">
      <c r="A355" s="199"/>
      <c r="B355" s="70"/>
      <c r="C355" s="200"/>
      <c r="D355" s="200"/>
      <c r="E355" s="200"/>
      <c r="F355" s="201"/>
      <c r="G355" s="70"/>
      <c r="H355" s="70"/>
      <c r="I355" s="70"/>
      <c r="J355" s="220"/>
      <c r="K355" s="4"/>
      <c r="L355" s="70"/>
      <c r="M355" s="203"/>
      <c r="N355" s="204">
        <v>45691</v>
      </c>
      <c r="O355" s="79">
        <f t="shared" si="18"/>
        <v>6</v>
      </c>
      <c r="P355" s="446">
        <f>IF(P$328-SUM(P$349:P354)&gt;P$345,P$345,P$328-SUM(P$349:P354))</f>
        <v>300</v>
      </c>
      <c r="Q355" s="430">
        <f>IF(Q$328-SUM(Q$349:Q354)&gt;Q$345,Q$345,Q$328-SUM(Q$349:Q354))</f>
        <v>400</v>
      </c>
      <c r="R355" s="438">
        <f>IF(R$328-SUM(R$349:R354)&gt;R$345,R$345,R$328-SUM(R$349:R354))</f>
        <v>350</v>
      </c>
      <c r="S355" s="430">
        <f>IF(S$328-SUM(S$349:S354)&gt;S$345,S$345,S$328-SUM(S$349:S354))</f>
        <v>800</v>
      </c>
      <c r="T355" s="430">
        <f>IF(T$328-SUM(T$349:T354)&gt;T$345,T$345,T$328-SUM(T$349:T354))</f>
        <v>550</v>
      </c>
      <c r="U355" s="430">
        <f>IF(U$328-SUM(U$349:U354)&gt;U$345,U$345,U$328-SUM(U$349:U354))</f>
        <v>800</v>
      </c>
      <c r="V355" s="438">
        <f>IF(V$328-SUM(V$349:V354)&gt;V$345,V$345,V$328-SUM(V$349:V354))</f>
        <v>500</v>
      </c>
      <c r="W355" s="430">
        <f>IF(W$328-SUM(W$349:W354)&gt;W$345,W$345,W$328-SUM(W$349:W354))</f>
        <v>500</v>
      </c>
      <c r="X355" s="430">
        <f>IF(X$328-SUM(X$349:X354)&gt;X$345,X$345,X$328-SUM(X$349:X354))</f>
        <v>750</v>
      </c>
      <c r="Y355" s="430">
        <f>IF(Y$328-SUM(Y$349:Y354)&gt;Y$345,Y$345,Y$328-SUM(Y$349:Y354))</f>
        <v>700</v>
      </c>
      <c r="Z355" s="430">
        <f>IF(Z$328-SUM(Z$349:Z354)&gt;Z$345,Z$345,Z$328-SUM(Z$349:Z354))</f>
        <v>650</v>
      </c>
      <c r="AA355" s="430">
        <f>IF(AA$328-SUM(AA$349:AA354)&gt;AA$345,AA$345,AA$328-SUM(AA$349:AA354))</f>
        <v>800</v>
      </c>
      <c r="AB355" s="430">
        <f>IF(AB$328-SUM(AB$349:AB354)&gt;AB$345,AB$345,AB$328-SUM(AB$349:AB354))</f>
        <v>650</v>
      </c>
      <c r="AC355" s="430">
        <f>IF(AC$328-SUM(AC$349:AC354)&gt;AC$345,AC$345,AC$328-SUM(AC$349:AC354))</f>
        <v>500</v>
      </c>
      <c r="AD355" s="430">
        <f>IF(AD$328-SUM(AD$349:AD354)&gt;AD$345,AD$345,AD$328-SUM(AD$349:AD354))</f>
        <v>600</v>
      </c>
      <c r="AE355" s="430">
        <f>IF(AE$328-SUM(AE$349:AE354)&gt;AE$345,AE$345,AE$328-SUM(AE$349:AE354))</f>
        <v>300</v>
      </c>
      <c r="AF355" s="430">
        <f>IF(AF$328-SUM(AF$349:AF354)&gt;AF$345,AF$345,AF$328-SUM(AF$349:AF354))</f>
        <v>400</v>
      </c>
      <c r="AG355" s="205">
        <f>IF(AG$328-SUM(AG$349:AG354)&gt;AG$345,AG$345,AG$328-SUM(AG$349:AG354))</f>
        <v>0</v>
      </c>
      <c r="AH355" s="430">
        <f>IF(AH$328-SUM(AH$349:AH354)&gt;AH$345,AH$345,AH$328-SUM(AH$349:AH354))</f>
        <v>250</v>
      </c>
      <c r="AI355" s="205">
        <f>IF(AI$328-SUM(AI$349:AI354)&gt;AI$345,AI$345,AI$328-SUM(AI$349:AI354))</f>
        <v>0</v>
      </c>
      <c r="AJ355" s="457">
        <f>IF(AJ$328-SUM(AJ$349:AJ354)&gt;AJ$345,AJ$345,AJ$328-SUM(AJ$349:AJ354))</f>
        <v>50</v>
      </c>
      <c r="AK355" s="205">
        <f>IF(AK$328-SUM(AK$349:AK354)&gt;AK$345,AK$345,AK$328-SUM(AK$349:AK354))</f>
        <v>0</v>
      </c>
      <c r="AL355" s="206">
        <f>IF(AL$328-SUM(AL$349:AL354)&gt;AL$345,AL$345,AL$328-SUM(AL$349:AL354))</f>
        <v>0</v>
      </c>
      <c r="AM355" s="206">
        <f>IF(AM$328-SUM(AM$349:AM354)&gt;AM$345,AM$345,AM$328-SUM(AM$349:AM354))</f>
        <v>0</v>
      </c>
      <c r="AN355" s="206">
        <f>IF(AN$328-SUM(AN$349:AN354)&gt;AN$345,AN$345,AN$328-SUM(AN$349:AN354))</f>
        <v>0</v>
      </c>
      <c r="AO355" s="207">
        <f t="shared" si="19"/>
        <v>9850</v>
      </c>
    </row>
    <row r="356" spans="1:41">
      <c r="A356" s="199"/>
      <c r="B356" s="70"/>
      <c r="C356" s="200"/>
      <c r="D356" s="200"/>
      <c r="E356" s="200"/>
      <c r="F356" s="201"/>
      <c r="G356" s="70"/>
      <c r="H356" s="70"/>
      <c r="I356" s="70"/>
      <c r="J356" s="70"/>
      <c r="K356" s="4"/>
      <c r="L356" s="70"/>
      <c r="M356" s="203"/>
      <c r="N356" s="204">
        <v>45692</v>
      </c>
      <c r="O356" s="79">
        <f t="shared" si="18"/>
        <v>7</v>
      </c>
      <c r="P356" s="468">
        <f>IF(P$328-SUM(P$349:P355)&gt;P$345,P$345,P$328-SUM(P$349:P355))</f>
        <v>300</v>
      </c>
      <c r="Q356" s="438">
        <f>IF(Q$328-SUM(Q$349:Q355)&gt;Q$345,Q$345,Q$328-SUM(Q$349:Q355))</f>
        <v>400</v>
      </c>
      <c r="R356" s="438">
        <f>IF(R$328-SUM(R$349:R355)&gt;R$345,R$345,R$328-SUM(R$349:R355))</f>
        <v>350</v>
      </c>
      <c r="S356" s="438">
        <f>IF(S$328-SUM(S$349:S355)&gt;S$345,S$345,S$328-SUM(S$349:S355))</f>
        <v>800</v>
      </c>
      <c r="T356" s="438">
        <f>IF(T$328-SUM(T$349:T355)&gt;T$345,T$345,T$328-SUM(T$349:T355))</f>
        <v>550</v>
      </c>
      <c r="U356" s="430">
        <f>IF(U$328-SUM(U$349:U355)&gt;U$345,U$345,U$328-SUM(U$349:U355))</f>
        <v>800</v>
      </c>
      <c r="V356" s="438">
        <f>IF(V$328-SUM(V$349:V355)&gt;V$345,V$345,V$328-SUM(V$349:V355))</f>
        <v>500</v>
      </c>
      <c r="W356" s="430">
        <f>IF(W$328-SUM(W$349:W355)&gt;W$345,W$345,W$328-SUM(W$349:W355))</f>
        <v>500</v>
      </c>
      <c r="X356" s="430">
        <f>IF(X$328-SUM(X$349:X355)&gt;X$345,X$345,X$328-SUM(X$349:X355))</f>
        <v>750</v>
      </c>
      <c r="Y356" s="430">
        <f>IF(Y$328-SUM(Y$349:Y355)&gt;Y$345,Y$345,Y$328-SUM(Y$349:Y355))</f>
        <v>700</v>
      </c>
      <c r="Z356" s="430">
        <f>IF(Z$328-SUM(Z$349:Z355)&gt;Z$345,Z$345,Z$328-SUM(Z$349:Z355))</f>
        <v>650</v>
      </c>
      <c r="AA356" s="430">
        <f>IF(AA$328-SUM(AA$349:AA355)&gt;AA$345,AA$345,AA$328-SUM(AA$349:AA355))</f>
        <v>800</v>
      </c>
      <c r="AB356" s="430">
        <f>IF(AB$328-SUM(AB$349:AB355)&gt;AB$345,AB$345,AB$328-SUM(AB$349:AB355))</f>
        <v>650</v>
      </c>
      <c r="AC356" s="430">
        <f>IF(AC$328-SUM(AC$349:AC355)&gt;AC$345,AC$345,AC$328-SUM(AC$349:AC355))</f>
        <v>500</v>
      </c>
      <c r="AD356" s="430">
        <f>IF(AD$328-SUM(AD$349:AD355)&gt;AD$345,AD$345,AD$328-SUM(AD$349:AD355))</f>
        <v>600</v>
      </c>
      <c r="AE356" s="430">
        <f>IF(AE$328-SUM(AE$349:AE355)&gt;AE$345,AE$345,AE$328-SUM(AE$349:AE355))</f>
        <v>300</v>
      </c>
      <c r="AF356" s="430">
        <f>IF(AF$328-SUM(AF$349:AF355)&gt;AF$345,AF$345,AF$328-SUM(AF$349:AF355))</f>
        <v>400</v>
      </c>
      <c r="AG356" s="205">
        <f>IF(AG$328-SUM(AG$349:AG355)&gt;AG$345,AG$345,AG$328-SUM(AG$349:AG355))</f>
        <v>0</v>
      </c>
      <c r="AH356" s="430">
        <f>IF(AH$328-SUM(AH$349:AH355)&gt;AH$345,AH$345,AH$328-SUM(AH$349:AH355))</f>
        <v>250</v>
      </c>
      <c r="AI356" s="205">
        <f>IF(AI$328-SUM(AI$349:AI355)&gt;AI$345,AI$345,AI$328-SUM(AI$349:AI355))</f>
        <v>0</v>
      </c>
      <c r="AJ356" s="457">
        <f>IF(AJ$328-SUM(AJ$349:AJ355)&gt;AJ$345,AJ$345,AJ$328-SUM(AJ$349:AJ355))</f>
        <v>50</v>
      </c>
      <c r="AK356" s="205">
        <f>IF(AK$328-SUM(AK$349:AK355)&gt;AK$345,AK$345,AK$328-SUM(AK$349:AK355))</f>
        <v>0</v>
      </c>
      <c r="AL356" s="206">
        <f>IF(AL$328-SUM(AL$349:AL355)&gt;AL$345,AL$345,AL$328-SUM(AL$349:AL355))</f>
        <v>0</v>
      </c>
      <c r="AM356" s="206">
        <f>IF(AM$328-SUM(AM$349:AM355)&gt;AM$345,AM$345,AM$328-SUM(AM$349:AM355))</f>
        <v>0</v>
      </c>
      <c r="AN356" s="206">
        <f>IF(AN$328-SUM(AN$349:AN355)&gt;AN$345,AN$345,AN$328-SUM(AN$349:AN355))</f>
        <v>0</v>
      </c>
      <c r="AO356" s="207">
        <f t="shared" si="19"/>
        <v>9850</v>
      </c>
    </row>
    <row r="357" spans="1:41">
      <c r="A357" s="199"/>
      <c r="B357" s="70"/>
      <c r="C357" s="200"/>
      <c r="D357" s="200"/>
      <c r="E357" s="200"/>
      <c r="F357" s="201"/>
      <c r="G357" s="70"/>
      <c r="H357" s="70"/>
      <c r="I357" s="70"/>
      <c r="J357" s="70"/>
      <c r="K357" s="4"/>
      <c r="L357" s="70"/>
      <c r="M357" s="203"/>
      <c r="N357" s="204">
        <v>45693</v>
      </c>
      <c r="O357" s="79">
        <f t="shared" si="18"/>
        <v>8</v>
      </c>
      <c r="P357" s="468">
        <f>IF(P$328-SUM(P$349:P356)&gt;P$345,P$345,P$328-SUM(P$349:P356))</f>
        <v>300</v>
      </c>
      <c r="Q357" s="438">
        <f>IF(Q$328-SUM(Q$349:Q356)&gt;Q$345,Q$345,Q$328-SUM(Q$349:Q356))</f>
        <v>400</v>
      </c>
      <c r="R357" s="438">
        <f>IF(R$328-SUM(R$349:R356)&gt;R$345,R$345,R$328-SUM(R$349:R356))</f>
        <v>350</v>
      </c>
      <c r="S357" s="438">
        <f>IF(S$328-SUM(S$349:S356)&gt;S$345,S$345,S$328-SUM(S$349:S356))</f>
        <v>800</v>
      </c>
      <c r="T357" s="438">
        <f>IF(T$328-SUM(T$349:T356)&gt;T$345,T$345,T$328-SUM(T$349:T356))</f>
        <v>550</v>
      </c>
      <c r="U357" s="438">
        <f>IF(U$328-SUM(U$349:U356)&gt;U$345,U$345,U$328-SUM(U$349:U356))</f>
        <v>800</v>
      </c>
      <c r="V357" s="438">
        <f>IF(V$328-SUM(V$349:V356)&gt;V$345,V$345,V$328-SUM(V$349:V356))</f>
        <v>500</v>
      </c>
      <c r="W357" s="430">
        <f>IF(W$328-SUM(W$349:W356)&gt;W$345,W$345,W$328-SUM(W$349:W356))</f>
        <v>500</v>
      </c>
      <c r="X357" s="430">
        <f>IF(X$328-SUM(X$349:X356)&gt;X$345,X$345,X$328-SUM(X$349:X356))</f>
        <v>750</v>
      </c>
      <c r="Y357" s="430">
        <f>IF(Y$328-SUM(Y$349:Y356)&gt;Y$345,Y$345,Y$328-SUM(Y$349:Y356))</f>
        <v>700</v>
      </c>
      <c r="Z357" s="430">
        <f>IF(Z$328-SUM(Z$349:Z356)&gt;Z$345,Z$345,Z$328-SUM(Z$349:Z356))</f>
        <v>650</v>
      </c>
      <c r="AA357" s="430">
        <f>IF(AA$328-SUM(AA$349:AA356)&gt;AA$345,AA$345,AA$328-SUM(AA$349:AA356))</f>
        <v>800</v>
      </c>
      <c r="AB357" s="430">
        <f>IF(AB$328-SUM(AB$349:AB356)&gt;AB$345,AB$345,AB$328-SUM(AB$349:AB356))</f>
        <v>650</v>
      </c>
      <c r="AC357" s="430">
        <f>IF(AC$328-SUM(AC$349:AC356)&gt;AC$345,AC$345,AC$328-SUM(AC$349:AC356))</f>
        <v>500</v>
      </c>
      <c r="AD357" s="430">
        <f>IF(AD$328-SUM(AD$349:AD356)&gt;AD$345,AD$345,AD$328-SUM(AD$349:AD356))</f>
        <v>600</v>
      </c>
      <c r="AE357" s="430">
        <f>IF(AE$328-SUM(AE$349:AE356)&gt;AE$345,AE$345,AE$328-SUM(AE$349:AE356))</f>
        <v>300</v>
      </c>
      <c r="AF357" s="430">
        <f>IF(AF$328-SUM(AF$349:AF356)&gt;AF$345,AF$345,AF$328-SUM(AF$349:AF356))</f>
        <v>400</v>
      </c>
      <c r="AG357" s="205">
        <f>IF(AG$328-SUM(AG$349:AG356)&gt;AG$345,AG$345,AG$328-SUM(AG$349:AG356))</f>
        <v>0</v>
      </c>
      <c r="AH357" s="430">
        <f>IF(AH$328-SUM(AH$349:AH356)&gt;AH$345,AH$345,AH$328-SUM(AH$349:AH356))</f>
        <v>250</v>
      </c>
      <c r="AI357" s="205">
        <f>IF(AI$328-SUM(AI$349:AI356)&gt;AI$345,AI$345,AI$328-SUM(AI$349:AI356))</f>
        <v>0</v>
      </c>
      <c r="AJ357" s="457">
        <f>IF(AJ$328-SUM(AJ$349:AJ356)&gt;AJ$345,AJ$345,AJ$328-SUM(AJ$349:AJ356))</f>
        <v>50</v>
      </c>
      <c r="AK357" s="205">
        <f>IF(AK$328-SUM(AK$349:AK356)&gt;AK$345,AK$345,AK$328-SUM(AK$349:AK356))</f>
        <v>0</v>
      </c>
      <c r="AL357" s="206">
        <f>IF(AL$328-SUM(AL$349:AL356)&gt;AL$345,AL$345,AL$328-SUM(AL$349:AL356))</f>
        <v>0</v>
      </c>
      <c r="AM357" s="206">
        <f>IF(AM$328-SUM(AM$349:AM356)&gt;AM$345,AM$345,AM$328-SUM(AM$349:AM356))</f>
        <v>0</v>
      </c>
      <c r="AN357" s="206">
        <f>IF(AN$328-SUM(AN$349:AN356)&gt;AN$345,AN$345,AN$328-SUM(AN$349:AN356))</f>
        <v>0</v>
      </c>
      <c r="AO357" s="207">
        <f t="shared" si="19"/>
        <v>9850</v>
      </c>
    </row>
    <row r="358" spans="1:41">
      <c r="A358" s="199"/>
      <c r="B358" s="70"/>
      <c r="C358" s="200"/>
      <c r="D358" s="200"/>
      <c r="E358" s="200"/>
      <c r="F358" s="201"/>
      <c r="G358" s="70"/>
      <c r="H358" s="70"/>
      <c r="I358" s="70"/>
      <c r="J358" s="225"/>
      <c r="K358" s="4"/>
      <c r="L358" s="70"/>
      <c r="M358" s="203"/>
      <c r="N358" s="204">
        <v>45694</v>
      </c>
      <c r="O358" s="79">
        <f t="shared" si="18"/>
        <v>9</v>
      </c>
      <c r="P358" s="478">
        <f>IF(P$328-SUM(P$349:P357)&gt;P$345,P$345,P$328-SUM(P$349:P357))</f>
        <v>300</v>
      </c>
      <c r="Q358" s="438">
        <f>IF(Q$328-SUM(Q$349:Q357)&gt;Q$345,Q$345,Q$328-SUM(Q$349:Q357))</f>
        <v>400</v>
      </c>
      <c r="R358" s="438">
        <f>IF(R$328-SUM(R$349:R357)&gt;R$345,R$345,R$328-SUM(R$349:R357))</f>
        <v>350</v>
      </c>
      <c r="S358" s="438">
        <f>IF(S$328-SUM(S$349:S357)&gt;S$345,S$345,S$328-SUM(S$349:S357))</f>
        <v>800</v>
      </c>
      <c r="T358" s="438">
        <f>IF(T$328-SUM(T$349:T357)&gt;T$345,T$345,T$328-SUM(T$349:T357))</f>
        <v>550</v>
      </c>
      <c r="U358" s="438">
        <f>IF(U$328-SUM(U$349:U357)&gt;U$345,U$345,U$328-SUM(U$349:U357))</f>
        <v>800</v>
      </c>
      <c r="V358" s="438">
        <f>IF(V$328-SUM(V$349:V357)&gt;V$345,V$345,V$328-SUM(V$349:V357))</f>
        <v>500</v>
      </c>
      <c r="W358" s="430">
        <f>IF(W$328-SUM(W$349:W357)&gt;W$345,W$345,W$328-SUM(W$349:W357))</f>
        <v>500</v>
      </c>
      <c r="X358" s="430">
        <f>IF(X$328-SUM(X$349:X357)&gt;X$345,X$345,X$328-SUM(X$349:X357))</f>
        <v>750</v>
      </c>
      <c r="Y358" s="438">
        <f>IF(Y$328-SUM(Y$349:Y357)&gt;Y$345,Y$345,Y$328-SUM(Y$349:Y357))</f>
        <v>700</v>
      </c>
      <c r="Z358" s="438">
        <f>IF(Z$328-SUM(Z$349:Z357)&gt;Z$345,Z$345,Z$328-SUM(Z$349:Z357))</f>
        <v>650</v>
      </c>
      <c r="AA358" s="430">
        <f>IF(AA$328-SUM(AA$349:AA357)&gt;AA$345,AA$345,AA$328-SUM(AA$349:AA357))</f>
        <v>800</v>
      </c>
      <c r="AB358" s="430">
        <f>IF(AB$328-SUM(AB$349:AB357)&gt;AB$345,AB$345,AB$328-SUM(AB$349:AB357))</f>
        <v>650</v>
      </c>
      <c r="AC358" s="438">
        <f>IF(AC$328-SUM(AC$349:AC357)&gt;AC$345,AC$345,AC$328-SUM(AC$349:AC357))</f>
        <v>500</v>
      </c>
      <c r="AD358" s="430">
        <f>IF(AD$328-SUM(AD$349:AD357)&gt;AD$345,AD$345,AD$328-SUM(AD$349:AD357))</f>
        <v>600</v>
      </c>
      <c r="AE358" s="438">
        <f>IF(AE$328-SUM(AE$349:AE357)&gt;AE$345,AE$345,AE$328-SUM(AE$349:AE357))</f>
        <v>300</v>
      </c>
      <c r="AF358" s="430">
        <f>IF(AF$328-SUM(AF$349:AF357)&gt;AF$345,AF$345,AF$328-SUM(AF$349:AF357))</f>
        <v>400</v>
      </c>
      <c r="AG358" s="205">
        <f>IF(AG$328-SUM(AG$349:AG357)&gt;AG$345,AG$345,AG$328-SUM(AG$349:AG357))</f>
        <v>0</v>
      </c>
      <c r="AH358" s="430">
        <f>IF(AH$328-SUM(AH$349:AH357)&gt;AH$345,AH$345,AH$328-SUM(AH$349:AH357))</f>
        <v>250</v>
      </c>
      <c r="AI358" s="205">
        <f>IF(AI$328-SUM(AI$349:AI357)&gt;AI$345,AI$345,AI$328-SUM(AI$349:AI357))</f>
        <v>0</v>
      </c>
      <c r="AJ358" s="457">
        <f>IF(AJ$328-SUM(AJ$349:AJ357)&gt;AJ$345,AJ$345,AJ$328-SUM(AJ$349:AJ357))</f>
        <v>49</v>
      </c>
      <c r="AK358" s="205">
        <f>IF(AK$328-SUM(AK$349:AK357)&gt;AK$345,AK$345,AK$328-SUM(AK$349:AK357))</f>
        <v>0</v>
      </c>
      <c r="AL358" s="206">
        <f>IF(AL$328-SUM(AL$349:AL357)&gt;AL$345,AL$345,AL$328-SUM(AL$349:AL357))</f>
        <v>0</v>
      </c>
      <c r="AM358" s="206">
        <f>IF(AM$328-SUM(AM$349:AM357)&gt;AM$345,AM$345,AM$328-SUM(AM$349:AM357))</f>
        <v>0</v>
      </c>
      <c r="AN358" s="206">
        <f>IF(AN$328-SUM(AN$349:AN357)&gt;AN$345,AN$345,AN$328-SUM(AN$349:AN357))</f>
        <v>0</v>
      </c>
      <c r="AO358" s="207">
        <f t="shared" si="19"/>
        <v>9849</v>
      </c>
    </row>
    <row r="359" spans="1:41">
      <c r="A359" s="199"/>
      <c r="B359" s="70"/>
      <c r="C359" s="200"/>
      <c r="D359" s="200"/>
      <c r="E359" s="200"/>
      <c r="F359" s="201"/>
      <c r="G359" s="70"/>
      <c r="H359" s="70"/>
      <c r="I359" s="70"/>
      <c r="J359" s="437" t="s">
        <v>412</v>
      </c>
      <c r="K359" s="434"/>
      <c r="L359" s="435"/>
      <c r="M359" s="436"/>
      <c r="N359" s="432">
        <v>45695</v>
      </c>
      <c r="O359" s="433">
        <f t="shared" si="18"/>
        <v>10</v>
      </c>
      <c r="P359" s="205">
        <f>IF(P$328-SUM(P$349:P358)&gt;P$345,P$345,P$328-SUM(P$349:P358))</f>
        <v>300</v>
      </c>
      <c r="Q359" s="438">
        <f>IF(Q$328-SUM(Q$349:Q358)&gt;Q$345,Q$345,Q$328-SUM(Q$349:Q358))</f>
        <v>400</v>
      </c>
      <c r="R359" s="438">
        <f>IF(R$328-SUM(R$349:R358)&gt;R$345,R$345,R$328-SUM(R$349:R358))</f>
        <v>350</v>
      </c>
      <c r="S359" s="438">
        <f>IF(S$328-SUM(S$349:S358)&gt;S$345,S$345,S$328-SUM(S$349:S358))</f>
        <v>800</v>
      </c>
      <c r="T359" s="438">
        <f>IF(T$328-SUM(T$349:T358)&gt;T$345,T$345,T$328-SUM(T$349:T358))</f>
        <v>550</v>
      </c>
      <c r="U359" s="438">
        <f>IF(U$328-SUM(U$349:U358)&gt;U$345,U$345,U$328-SUM(U$349:U358))</f>
        <v>800</v>
      </c>
      <c r="V359" s="438">
        <f>IF(V$328-SUM(V$349:V358)&gt;V$345,V$345,V$328-SUM(V$349:V358))</f>
        <v>500</v>
      </c>
      <c r="W359" s="430">
        <f>IF(W$328-SUM(W$349:W358)&gt;W$345,W$345,W$328-SUM(W$349:W358))</f>
        <v>500</v>
      </c>
      <c r="X359" s="430">
        <f>IF(X$328-SUM(X$349:X358)&gt;X$345,X$345,X$328-SUM(X$349:X358))</f>
        <v>750</v>
      </c>
      <c r="Y359" s="438">
        <f>IF(Y$328-SUM(Y$349:Y358)&gt;Y$345,Y$345,Y$328-SUM(Y$349:Y358))</f>
        <v>700</v>
      </c>
      <c r="Z359" s="438">
        <f>IF(Z$328-SUM(Z$349:Z358)&gt;Z$345,Z$345,Z$328-SUM(Z$349:Z358))</f>
        <v>650</v>
      </c>
      <c r="AA359" s="438">
        <f>IF(AA$328-SUM(AA$349:AA358)&gt;AA$345,AA$345,AA$328-SUM(AA$349:AA358))</f>
        <v>800</v>
      </c>
      <c r="AB359" s="438">
        <f>IF(AB$328-SUM(AB$349:AB358)&gt;AB$345,AB$345,AB$328-SUM(AB$349:AB358))</f>
        <v>650</v>
      </c>
      <c r="AC359" s="438">
        <f>IF(AC$328-SUM(AC$349:AC358)&gt;AC$345,AC$345,AC$328-SUM(AC$349:AC358))</f>
        <v>500</v>
      </c>
      <c r="AD359" s="438">
        <f>IF(AD$328-SUM(AD$349:AD358)&gt;AD$345,AD$345,AD$328-SUM(AD$349:AD358))</f>
        <v>600</v>
      </c>
      <c r="AE359" s="438">
        <f>IF(AE$328-SUM(AE$349:AE358)&gt;AE$345,AE$345,AE$328-SUM(AE$349:AE358))</f>
        <v>300</v>
      </c>
      <c r="AF359" s="438">
        <f>IF(AF$328-SUM(AF$349:AF358)&gt;AF$345,AF$345,AF$328-SUM(AF$349:AF358))</f>
        <v>400</v>
      </c>
      <c r="AG359" s="205">
        <f>IF(AG$328-SUM(AG$349:AG358)&gt;AG$345,AG$345,AG$328-SUM(AG$349:AG358))</f>
        <v>0</v>
      </c>
      <c r="AH359" s="438">
        <f>IF(AH$328-SUM(AH$349:AH358)&gt;AH$345,AH$345,AH$328-SUM(AH$349:AH358))</f>
        <v>250</v>
      </c>
      <c r="AI359" s="205">
        <f>IF(AI$328-SUM(AI$349:AI358)&gt;AI$345,AI$345,AI$328-SUM(AI$349:AI358))</f>
        <v>0</v>
      </c>
      <c r="AJ359" s="205">
        <f>IF(AJ$328-SUM(AJ$349:AJ358)&gt;AJ$345,AJ$345,AJ$328-SUM(AJ$349:AJ358))</f>
        <v>0</v>
      </c>
      <c r="AK359" s="205">
        <f>IF(AK$328-SUM(AK$349:AK358)&gt;AK$345,AK$345,AK$328-SUM(AK$349:AK358))</f>
        <v>0</v>
      </c>
      <c r="AL359" s="206">
        <f>IF(AL$328-SUM(AL$349:AL358)&gt;AL$345,AL$345,AL$328-SUM(AL$349:AL358))</f>
        <v>0</v>
      </c>
      <c r="AM359" s="206">
        <f>IF(AM$328-SUM(AM$349:AM358)&gt;AM$345,AM$345,AM$328-SUM(AM$349:AM358))</f>
        <v>0</v>
      </c>
      <c r="AN359" s="206">
        <f>IF(AN$328-SUM(AN$349:AN358)&gt;AN$345,AN$345,AN$328-SUM(AN$349:AN358))</f>
        <v>0</v>
      </c>
      <c r="AO359" s="207">
        <f t="shared" si="19"/>
        <v>9800</v>
      </c>
    </row>
    <row r="360" spans="1:41" s="219" customFormat="1">
      <c r="A360" s="210"/>
      <c r="B360" s="211"/>
      <c r="C360" s="200"/>
      <c r="D360" s="212"/>
      <c r="E360" s="212"/>
      <c r="F360" s="213"/>
      <c r="G360" s="211"/>
      <c r="H360" s="211"/>
      <c r="I360" s="211"/>
      <c r="J360" s="211"/>
      <c r="L360" s="211"/>
      <c r="M360" s="222"/>
      <c r="N360" s="223">
        <v>45696</v>
      </c>
      <c r="O360" s="224">
        <f t="shared" si="18"/>
        <v>11</v>
      </c>
      <c r="P360" s="217">
        <f>IF(P$328-SUM(P$349:P359)&gt;P$345,P$345,P$328-SUM(P$349:P359))</f>
        <v>280</v>
      </c>
      <c r="Q360" s="447">
        <f>IF(Q$328-SUM(Q$349:Q359)&gt;Q$345,Q$345,Q$328-SUM(Q$349:Q359))</f>
        <v>400</v>
      </c>
      <c r="R360" s="447">
        <f>IF(R$328-SUM(R$349:R359)&gt;R$345,R$345,R$328-SUM(R$349:R359))</f>
        <v>350</v>
      </c>
      <c r="S360" s="439">
        <f>IF(S$328-SUM(S$349:S359)&gt;S$345,S$345,S$328-SUM(S$349:S359))</f>
        <v>800</v>
      </c>
      <c r="T360" s="439">
        <f>IF(T$328-SUM(T$349:T359)&gt;T$345,T$345,T$328-SUM(T$349:T359))</f>
        <v>550</v>
      </c>
      <c r="U360" s="439">
        <f>IF(U$328-SUM(U$349:U359)&gt;U$345,U$345,U$328-SUM(U$349:U359))</f>
        <v>800</v>
      </c>
      <c r="V360" s="439">
        <f>IF(V$328-SUM(V$349:V359)&gt;V$345,V$345,V$328-SUM(V$349:V359))</f>
        <v>500</v>
      </c>
      <c r="W360" s="439">
        <f>IF(W$328-SUM(W$349:W359)&gt;W$345,W$345,W$328-SUM(W$349:W359))</f>
        <v>500</v>
      </c>
      <c r="X360" s="439">
        <f>IF(X$328-SUM(X$349:X359)&gt;X$345,X$345,X$328-SUM(X$349:X359))</f>
        <v>750</v>
      </c>
      <c r="Y360" s="439">
        <f>IF(Y$328-SUM(Y$349:Y359)&gt;Y$345,Y$345,Y$328-SUM(Y$349:Y359))</f>
        <v>700</v>
      </c>
      <c r="Z360" s="439">
        <f>IF(Z$328-SUM(Z$349:Z359)&gt;Z$345,Z$345,Z$328-SUM(Z$349:Z359))</f>
        <v>650</v>
      </c>
      <c r="AA360" s="439">
        <f>IF(AA$328-SUM(AA$349:AA359)&gt;AA$345,AA$345,AA$328-SUM(AA$349:AA359))</f>
        <v>800</v>
      </c>
      <c r="AB360" s="439">
        <f>IF(AB$328-SUM(AB$349:AB359)&gt;AB$345,AB$345,AB$328-SUM(AB$349:AB359))</f>
        <v>650</v>
      </c>
      <c r="AC360" s="439">
        <f>IF(AC$328-SUM(AC$349:AC359)&gt;AC$345,AC$345,AC$328-SUM(AC$349:AC359))</f>
        <v>500</v>
      </c>
      <c r="AD360" s="439">
        <f>IF(AD$328-SUM(AD$349:AD359)&gt;AD$345,AD$345,AD$328-SUM(AD$349:AD359))</f>
        <v>600</v>
      </c>
      <c r="AE360" s="439">
        <f>IF(AE$328-SUM(AE$349:AE359)&gt;AE$345,AE$345,AE$328-SUM(AE$349:AE359))</f>
        <v>300</v>
      </c>
      <c r="AF360" s="439">
        <f>IF(AF$328-SUM(AF$349:AF359)&gt;AF$345,AF$345,AF$328-SUM(AF$349:AF359))</f>
        <v>400</v>
      </c>
      <c r="AG360" s="217">
        <f>IF(AG$328-SUM(AG$349:AG359)&gt;AG$345,AG$345,AG$328-SUM(AG$349:AG359))</f>
        <v>0</v>
      </c>
      <c r="AH360" s="439">
        <f>IF(AH$328-SUM(AH$349:AH359)&gt;AH$345,AH$345,AH$328-SUM(AH$349:AH359))</f>
        <v>250</v>
      </c>
      <c r="AI360" s="217">
        <f>IF(AI$328-SUM(AI$349:AI359)&gt;AI$345,AI$345,AI$328-SUM(AI$349:AI359))</f>
        <v>0</v>
      </c>
      <c r="AJ360" s="217">
        <f>IF(AJ$328-SUM(AJ$349:AJ359)&gt;AJ$345,AJ$345,AJ$328-SUM(AJ$349:AJ359))</f>
        <v>0</v>
      </c>
      <c r="AK360" s="217">
        <f>IF(AK$328-SUM(AK$349:AK359)&gt;AK$345,AK$345,AK$328-SUM(AK$349:AK359))</f>
        <v>0</v>
      </c>
      <c r="AL360" s="217">
        <f>IF(AL$328-SUM(AL$349:AL359)&gt;AL$345,AL$345,AL$328-SUM(AL$349:AL359))</f>
        <v>0</v>
      </c>
      <c r="AM360" s="217">
        <f>IF(AM$328-SUM(AM$349:AM359)&gt;AM$345,AM$345,AM$328-SUM(AM$349:AM359))</f>
        <v>0</v>
      </c>
      <c r="AN360" s="217">
        <f>IF(AN$328-SUM(AN$349:AN359)&gt;AN$345,AN$345,AN$328-SUM(AN$349:AN359))</f>
        <v>0</v>
      </c>
      <c r="AO360" s="218">
        <f t="shared" si="19"/>
        <v>9780</v>
      </c>
    </row>
    <row r="361" spans="1:41">
      <c r="A361" s="199"/>
      <c r="B361" s="70"/>
      <c r="C361" s="200"/>
      <c r="D361" s="200"/>
      <c r="E361" s="200"/>
      <c r="F361" s="201"/>
      <c r="G361" s="70"/>
      <c r="H361" s="70"/>
      <c r="I361" s="70"/>
      <c r="J361" s="88"/>
      <c r="K361" s="4"/>
      <c r="L361" s="70"/>
      <c r="M361" s="203"/>
      <c r="N361" s="204">
        <v>45698</v>
      </c>
      <c r="O361" s="79">
        <f t="shared" si="18"/>
        <v>12</v>
      </c>
      <c r="P361" s="205">
        <f>IF(P$328-SUM(P$349:P360)&gt;P$345,P$345,P$328-SUM(P$349:P360))</f>
        <v>0</v>
      </c>
      <c r="Q361" s="457">
        <f>IF(Q$328-SUM(Q$349:Q360)&gt;Q$345,Q$345,Q$328-SUM(Q$349:Q360))</f>
        <v>400</v>
      </c>
      <c r="R361" s="446">
        <f>IF(R$328-SUM(R$349:R360)&gt;R$345,R$345,R$328-SUM(R$349:R360))</f>
        <v>350</v>
      </c>
      <c r="S361" s="438">
        <f>IF(S$328-SUM(S$349:S360)&gt;S$345,S$345,S$328-SUM(S$349:S360))</f>
        <v>800</v>
      </c>
      <c r="T361" s="438">
        <f>IF(T$328-SUM(T$349:T360)&gt;T$345,T$345,T$328-SUM(T$349:T360))</f>
        <v>550</v>
      </c>
      <c r="U361" s="438">
        <f>IF(U$328-SUM(U$349:U360)&gt;U$345,U$345,U$328-SUM(U$349:U360))</f>
        <v>800</v>
      </c>
      <c r="V361" s="438">
        <f>IF(V$328-SUM(V$349:V360)&gt;V$345,V$345,V$328-SUM(V$349:V360))</f>
        <v>500</v>
      </c>
      <c r="W361" s="438">
        <f>IF(W$328-SUM(W$349:W360)&gt;W$345,W$345,W$328-SUM(W$349:W360))</f>
        <v>500</v>
      </c>
      <c r="X361" s="438">
        <f>IF(X$328-SUM(X$349:X360)&gt;X$345,X$345,X$328-SUM(X$349:X360))</f>
        <v>750</v>
      </c>
      <c r="Y361" s="438">
        <f>IF(Y$328-SUM(Y$349:Y360)&gt;Y$345,Y$345,Y$328-SUM(Y$349:Y360))</f>
        <v>700</v>
      </c>
      <c r="Z361" s="438">
        <f>IF(Z$328-SUM(Z$349:Z360)&gt;Z$345,Z$345,Z$328-SUM(Z$349:Z360))</f>
        <v>650</v>
      </c>
      <c r="AA361" s="438">
        <f>IF(AA$328-SUM(AA$349:AA360)&gt;AA$345,AA$345,AA$328-SUM(AA$349:AA360))</f>
        <v>800</v>
      </c>
      <c r="AB361" s="438">
        <f>IF(AB$328-SUM(AB$349:AB360)&gt;AB$345,AB$345,AB$328-SUM(AB$349:AB360))</f>
        <v>650</v>
      </c>
      <c r="AC361" s="438">
        <f>IF(AC$328-SUM(AC$349:AC360)&gt;AC$345,AC$345,AC$328-SUM(AC$349:AC360))</f>
        <v>500</v>
      </c>
      <c r="AD361" s="438">
        <f>IF(AD$328-SUM(AD$349:AD360)&gt;AD$345,AD$345,AD$328-SUM(AD$349:AD360))</f>
        <v>600</v>
      </c>
      <c r="AE361" s="438">
        <f>IF(AE$328-SUM(AE$349:AE360)&gt;AE$345,AE$345,AE$328-SUM(AE$349:AE360))</f>
        <v>300</v>
      </c>
      <c r="AF361" s="438">
        <f>IF(AF$328-SUM(AF$349:AF360)&gt;AF$345,AF$345,AF$328-SUM(AF$349:AF360))</f>
        <v>400</v>
      </c>
      <c r="AG361" s="205">
        <f>IF(AG$328-SUM(AG$349:AG360)&gt;AG$345,AG$345,AG$328-SUM(AG$349:AG360))</f>
        <v>0</v>
      </c>
      <c r="AH361" s="438">
        <f>IF(AH$328-SUM(AH$349:AH360)&gt;AH$345,AH$345,AH$328-SUM(AH$349:AH360))</f>
        <v>250</v>
      </c>
      <c r="AI361" s="205">
        <f>IF(AI$328-SUM(AI$349:AI360)&gt;AI$345,AI$345,AI$328-SUM(AI$349:AI360))</f>
        <v>0</v>
      </c>
      <c r="AJ361" s="205">
        <f>IF(AJ$328-SUM(AJ$349:AJ360)&gt;AJ$345,AJ$345,AJ$328-SUM(AJ$349:AJ360))</f>
        <v>0</v>
      </c>
      <c r="AK361" s="205">
        <f>IF(AK$328-SUM(AK$349:AK360)&gt;AK$345,AK$345,AK$328-SUM(AK$349:AK360))</f>
        <v>0</v>
      </c>
      <c r="AL361" s="206">
        <f>IF(AL$328-SUM(AL$349:AL360)&gt;AL$345,AL$345,AL$328-SUM(AL$349:AL360))</f>
        <v>0</v>
      </c>
      <c r="AM361" s="206">
        <f>IF(AM$328-SUM(AM$349:AM360)&gt;AM$345,AM$345,AM$328-SUM(AM$349:AM360))</f>
        <v>0</v>
      </c>
      <c r="AN361" s="206">
        <f>IF(AN$328-SUM(AN$349:AN360)&gt;AN$345,AN$345,AN$328-SUM(AN$349:AN360))</f>
        <v>0</v>
      </c>
      <c r="AO361" s="207">
        <f t="shared" si="19"/>
        <v>9500</v>
      </c>
    </row>
    <row r="362" spans="1:41">
      <c r="A362" s="199"/>
      <c r="B362" s="70"/>
      <c r="C362" s="200"/>
      <c r="D362" s="200"/>
      <c r="E362" s="200"/>
      <c r="F362" s="201"/>
      <c r="G362" s="70"/>
      <c r="H362" s="70"/>
      <c r="I362" s="70"/>
      <c r="J362" s="70"/>
      <c r="K362" s="4"/>
      <c r="L362" s="70"/>
      <c r="M362" s="203"/>
      <c r="N362" s="204">
        <v>45699</v>
      </c>
      <c r="O362" s="79">
        <f t="shared" si="18"/>
        <v>13</v>
      </c>
      <c r="P362" s="205">
        <f>IF(P$328-SUM(P$349:P361)&gt;P$345,P$345,P$328-SUM(P$349:P361))</f>
        <v>0</v>
      </c>
      <c r="Q362" s="468">
        <f>IF(Q$328-SUM(Q$349:Q361)&gt;Q$345,Q$345,Q$328-SUM(Q$349:Q361))</f>
        <v>400</v>
      </c>
      <c r="R362" s="457">
        <f>IF(R$328-SUM(R$349:R361)&gt;R$345,R$345,R$328-SUM(R$349:R361))</f>
        <v>350</v>
      </c>
      <c r="S362" s="446">
        <f>IF(S$328-SUM(S$349:S361)&gt;S$345,S$345,S$328-SUM(S$349:S361))</f>
        <v>800</v>
      </c>
      <c r="T362" s="438">
        <f>IF(T$328-SUM(T$349:T361)&gt;T$345,T$345,T$328-SUM(T$349:T361))</f>
        <v>550</v>
      </c>
      <c r="U362" s="438">
        <f>IF(U$328-SUM(U$349:U361)&gt;U$345,U$345,U$328-SUM(U$349:U361))</f>
        <v>800</v>
      </c>
      <c r="V362" s="438">
        <f>IF(V$328-SUM(V$349:V361)&gt;V$345,V$345,V$328-SUM(V$349:V361))</f>
        <v>500</v>
      </c>
      <c r="W362" s="438">
        <f>IF(W$328-SUM(W$349:W361)&gt;W$345,W$345,W$328-SUM(W$349:W361))</f>
        <v>500</v>
      </c>
      <c r="X362" s="438">
        <f>IF(X$328-SUM(X$349:X361)&gt;X$345,X$345,X$328-SUM(X$349:X361))</f>
        <v>750</v>
      </c>
      <c r="Y362" s="438">
        <f>IF(Y$328-SUM(Y$349:Y361)&gt;Y$345,Y$345,Y$328-SUM(Y$349:Y361))</f>
        <v>700</v>
      </c>
      <c r="Z362" s="446">
        <f>IF(Z$328-SUM(Z$349:Z361)&gt;Z$345,Z$345,Z$328-SUM(Z$349:Z361))</f>
        <v>650</v>
      </c>
      <c r="AA362" s="438">
        <f>IF(AA$328-SUM(AA$349:AA361)&gt;AA$345,AA$345,AA$328-SUM(AA$349:AA361))</f>
        <v>800</v>
      </c>
      <c r="AB362" s="438">
        <f>IF(AB$328-SUM(AB$349:AB361)&gt;AB$345,AB$345,AB$328-SUM(AB$349:AB361))</f>
        <v>650</v>
      </c>
      <c r="AC362" s="438">
        <f>IF(AC$328-SUM(AC$349:AC361)&gt;AC$345,AC$345,AC$328-SUM(AC$349:AC361))</f>
        <v>500</v>
      </c>
      <c r="AD362" s="438">
        <f>IF(AD$328-SUM(AD$349:AD361)&gt;AD$345,AD$345,AD$328-SUM(AD$349:AD361))</f>
        <v>600</v>
      </c>
      <c r="AE362" s="438">
        <f>IF(AE$328-SUM(AE$349:AE361)&gt;AE$345,AE$345,AE$328-SUM(AE$349:AE361))</f>
        <v>300</v>
      </c>
      <c r="AF362" s="446">
        <f>IF(AF$328-SUM(AF$349:AF361)&gt;AF$345,AF$345,AF$328-SUM(AF$349:AF361))</f>
        <v>400</v>
      </c>
      <c r="AG362" s="205">
        <f>IF(AG$328-SUM(AG$349:AG361)&gt;AG$345,AG$345,AG$328-SUM(AG$349:AG361))</f>
        <v>0</v>
      </c>
      <c r="AH362" s="438">
        <f>IF(AH$328-SUM(AH$349:AH361)&gt;AH$345,AH$345,AH$328-SUM(AH$349:AH361))</f>
        <v>250</v>
      </c>
      <c r="AI362" s="205">
        <f>IF(AI$328-SUM(AI$349:AI361)&gt;AI$345,AI$345,AI$328-SUM(AI$349:AI361))</f>
        <v>0</v>
      </c>
      <c r="AJ362" s="205">
        <f>IF(AJ$328-SUM(AJ$349:AJ361)&gt;AJ$345,AJ$345,AJ$328-SUM(AJ$349:AJ361))</f>
        <v>0</v>
      </c>
      <c r="AK362" s="205">
        <f>IF(AK$328-SUM(AK$349:AK361)&gt;AK$345,AK$345,AK$328-SUM(AK$349:AK361))</f>
        <v>0</v>
      </c>
      <c r="AL362" s="206">
        <f>IF(AL$328-SUM(AL$349:AL361)&gt;AL$345,AL$345,AL$328-SUM(AL$349:AL361))</f>
        <v>0</v>
      </c>
      <c r="AM362" s="206">
        <f>IF(AM$328-SUM(AM$349:AM361)&gt;AM$345,AM$345,AM$328-SUM(AM$349:AM361))</f>
        <v>0</v>
      </c>
      <c r="AN362" s="206">
        <f>IF(AN$328-SUM(AN$349:AN361)&gt;AN$345,AN$345,AN$328-SUM(AN$349:AN361))</f>
        <v>0</v>
      </c>
      <c r="AO362" s="207">
        <f t="shared" si="19"/>
        <v>9500</v>
      </c>
    </row>
    <row r="363" spans="1:41">
      <c r="A363" s="199"/>
      <c r="B363" s="70"/>
      <c r="C363" s="200"/>
      <c r="D363" s="200"/>
      <c r="E363" s="200"/>
      <c r="F363" s="201"/>
      <c r="G363" s="70"/>
      <c r="H363" s="70"/>
      <c r="I363" s="70"/>
      <c r="J363" s="225"/>
      <c r="K363" s="4"/>
      <c r="L363" s="227"/>
      <c r="M363" s="226"/>
      <c r="N363" s="204">
        <v>45700</v>
      </c>
      <c r="O363" s="79">
        <f t="shared" si="18"/>
        <v>14</v>
      </c>
      <c r="P363" s="205">
        <f>IF(P$328-SUM(P$349:P362)&gt;P$345,P$345,P$328-SUM(P$349:P362))</f>
        <v>0</v>
      </c>
      <c r="Q363" s="468">
        <f>IF(Q$328-SUM(Q$349:Q362)&gt;Q$345,Q$345,Q$328-SUM(Q$349:Q362))</f>
        <v>400</v>
      </c>
      <c r="R363" s="468">
        <f>IF(R$328-SUM(R$349:R362)&gt;R$345,R$345,R$328-SUM(R$349:R362))</f>
        <v>350</v>
      </c>
      <c r="S363" s="457">
        <f>IF(S$328-SUM(S$349:S362)&gt;S$345,S$345,S$328-SUM(S$349:S362))</f>
        <v>800</v>
      </c>
      <c r="T363" s="438">
        <f>IF(T$328-SUM(T$349:T362)&gt;T$345,T$345,T$328-SUM(T$349:T362))</f>
        <v>550</v>
      </c>
      <c r="U363" s="438">
        <f>IF(U$328-SUM(U$349:U362)&gt;U$345,U$345,U$328-SUM(U$349:U362))</f>
        <v>800</v>
      </c>
      <c r="V363" s="446">
        <f>IF(V$328-SUM(V$349:V362)&gt;V$345,V$345,V$328-SUM(V$349:V362))</f>
        <v>500</v>
      </c>
      <c r="W363" s="438">
        <f>IF(W$328-SUM(W$349:W362)&gt;W$345,W$345,W$328-SUM(W$349:W362))</f>
        <v>500</v>
      </c>
      <c r="X363" s="438">
        <f>IF(X$328-SUM(X$349:X362)&gt;X$345,X$345,X$328-SUM(X$349:X362))</f>
        <v>750</v>
      </c>
      <c r="Y363" s="438">
        <f>IF(Y$328-SUM(Y$349:Y362)&gt;Y$345,Y$345,Y$328-SUM(Y$349:Y362))</f>
        <v>700</v>
      </c>
      <c r="Z363" s="446">
        <f>IF(Z$328-SUM(Z$349:Z362)&gt;Z$345,Z$345,Z$328-SUM(Z$349:Z362))</f>
        <v>650</v>
      </c>
      <c r="AA363" s="438">
        <f>IF(AA$328-SUM(AA$349:AA362)&gt;AA$345,AA$345,AA$328-SUM(AA$349:AA362))</f>
        <v>800</v>
      </c>
      <c r="AB363" s="438">
        <f>IF(AB$328-SUM(AB$349:AB362)&gt;AB$345,AB$345,AB$328-SUM(AB$349:AB362))</f>
        <v>650</v>
      </c>
      <c r="AC363" s="438">
        <f>IF(AC$328-SUM(AC$349:AC362)&gt;AC$345,AC$345,AC$328-SUM(AC$349:AC362))</f>
        <v>500</v>
      </c>
      <c r="AD363" s="438">
        <f>IF(AD$328-SUM(AD$349:AD362)&gt;AD$345,AD$345,AD$328-SUM(AD$349:AD362))</f>
        <v>600</v>
      </c>
      <c r="AE363" s="438">
        <f>IF(AE$328-SUM(AE$349:AE362)&gt;AE$345,AE$345,AE$328-SUM(AE$349:AE362))</f>
        <v>300</v>
      </c>
      <c r="AF363" s="446">
        <f>IF(AF$328-SUM(AF$349:AF362)&gt;AF$345,AF$345,AF$328-SUM(AF$349:AF362))</f>
        <v>400</v>
      </c>
      <c r="AG363" s="205">
        <f>IF(AG$328-SUM(AG$349:AG362)&gt;AG$345,AG$345,AG$328-SUM(AG$349:AG362))</f>
        <v>0</v>
      </c>
      <c r="AH363" s="446">
        <f>IF(AH$328-SUM(AH$349:AH362)&gt;AH$345,AH$345,AH$328-SUM(AH$349:AH362))</f>
        <v>250</v>
      </c>
      <c r="AI363" s="205">
        <f>IF(AI$328-SUM(AI$349:AI362)&gt;AI$345,AI$345,AI$328-SUM(AI$349:AI362))</f>
        <v>0</v>
      </c>
      <c r="AJ363" s="205">
        <f>IF(AJ$328-SUM(AJ$349:AJ362)&gt;AJ$345,AJ$345,AJ$328-SUM(AJ$349:AJ362))</f>
        <v>0</v>
      </c>
      <c r="AK363" s="205">
        <f>IF(AK$328-SUM(AK$349:AK362)&gt;AK$345,AK$345,AK$328-SUM(AK$349:AK362))</f>
        <v>0</v>
      </c>
      <c r="AL363" s="206">
        <f>IF(AL$328-SUM(AL$349:AL362)&gt;AL$345,AL$345,AL$328-SUM(AL$349:AL362))</f>
        <v>0</v>
      </c>
      <c r="AM363" s="206">
        <f>IF(AM$328-SUM(AM$349:AM362)&gt;AM$345,AM$345,AM$328-SUM(AM$349:AM362))</f>
        <v>0</v>
      </c>
      <c r="AN363" s="206">
        <f>IF(AN$328-SUM(AN$349:AN362)&gt;AN$345,AN$345,AN$328-SUM(AN$349:AN362))</f>
        <v>0</v>
      </c>
      <c r="AO363" s="207">
        <f t="shared" si="19"/>
        <v>9500</v>
      </c>
    </row>
    <row r="364" spans="1:41">
      <c r="A364" s="199"/>
      <c r="B364" s="70"/>
      <c r="C364" s="200"/>
      <c r="D364" s="200"/>
      <c r="E364" s="200"/>
      <c r="F364" s="201"/>
      <c r="G364" s="70"/>
      <c r="H364" s="70"/>
      <c r="I364" s="70"/>
      <c r="J364" s="70"/>
      <c r="K364" s="4"/>
      <c r="L364" s="70"/>
      <c r="M364" s="203"/>
      <c r="N364" s="204">
        <v>45701</v>
      </c>
      <c r="O364" s="79">
        <f t="shared" si="18"/>
        <v>15</v>
      </c>
      <c r="P364" s="205">
        <f>IF(P$328-SUM(P$349:P363)&gt;P$345,P$345,P$328-SUM(P$349:P363))</f>
        <v>0</v>
      </c>
      <c r="Q364" s="468">
        <f>IF(Q$328-SUM(Q$349:Q363)&gt;Q$345,Q$345,Q$328-SUM(Q$349:Q363))</f>
        <v>400</v>
      </c>
      <c r="R364" s="468">
        <f>IF(R$328-SUM(R$349:R363)&gt;R$345,R$345,R$328-SUM(R$349:R363))</f>
        <v>350</v>
      </c>
      <c r="S364" s="468">
        <f>IF(S$328-SUM(S$349:S363)&gt;S$345,S$345,S$328-SUM(S$349:S363))</f>
        <v>800</v>
      </c>
      <c r="T364" s="446">
        <f>IF(T$328-SUM(T$349:T363)&gt;T$345,T$345,T$328-SUM(T$349:T363))</f>
        <v>550</v>
      </c>
      <c r="U364" s="446">
        <f>IF(U$328-SUM(U$349:U363)&gt;U$345,U$345,U$328-SUM(U$349:U363))</f>
        <v>800</v>
      </c>
      <c r="V364" s="446">
        <f>IF(V$328-SUM(V$349:V363)&gt;V$345,V$345,V$328-SUM(V$349:V363))</f>
        <v>500</v>
      </c>
      <c r="W364" s="446">
        <f>IF(W$328-SUM(W$349:W363)&gt;W$345,W$345,W$328-SUM(W$349:W363))</f>
        <v>500</v>
      </c>
      <c r="X364" s="446">
        <f>IF(X$328-SUM(X$349:X363)&gt;X$345,X$345,X$328-SUM(X$349:X363))</f>
        <v>750</v>
      </c>
      <c r="Y364" s="438">
        <f>IF(Y$328-SUM(Y$349:Y363)&gt;Y$345,Y$345,Y$328-SUM(Y$349:Y363))</f>
        <v>700</v>
      </c>
      <c r="Z364" s="446">
        <f>IF(Z$328-SUM(Z$349:Z363)&gt;Z$345,Z$345,Z$328-SUM(Z$349:Z363))</f>
        <v>650</v>
      </c>
      <c r="AA364" s="438">
        <f>IF(AA$328-SUM(AA$349:AA363)&gt;AA$345,AA$345,AA$328-SUM(AA$349:AA363))</f>
        <v>800</v>
      </c>
      <c r="AB364" s="438">
        <f>IF(AB$328-SUM(AB$349:AB363)&gt;AB$345,AB$345,AB$328-SUM(AB$349:AB363))</f>
        <v>650</v>
      </c>
      <c r="AC364" s="438">
        <f>IF(AC$328-SUM(AC$349:AC363)&gt;AC$345,AC$345,AC$328-SUM(AC$349:AC363))</f>
        <v>500</v>
      </c>
      <c r="AD364" s="446">
        <f>IF(AD$328-SUM(AD$349:AD363)&gt;AD$345,AD$345,AD$328-SUM(AD$349:AD363))</f>
        <v>600</v>
      </c>
      <c r="AE364" s="438">
        <f>IF(AE$328-SUM(AE$349:AE363)&gt;AE$345,AE$345,AE$328-SUM(AE$349:AE363))</f>
        <v>300</v>
      </c>
      <c r="AF364" s="446">
        <f>IF(AF$328-SUM(AF$349:AF363)&gt;AF$345,AF$345,AF$328-SUM(AF$349:AF363))</f>
        <v>400</v>
      </c>
      <c r="AG364" s="205">
        <f>IF(AG$328-SUM(AG$349:AG363)&gt;AG$345,AG$345,AG$328-SUM(AG$349:AG363))</f>
        <v>0</v>
      </c>
      <c r="AH364" s="446">
        <f>IF(AH$328-SUM(AH$349:AH363)&gt;AH$345,AH$345,AH$328-SUM(AH$349:AH363))</f>
        <v>250</v>
      </c>
      <c r="AI364" s="205">
        <f>IF(AI$328-SUM(AI$349:AI363)&gt;AI$345,AI$345,AI$328-SUM(AI$349:AI363))</f>
        <v>0</v>
      </c>
      <c r="AJ364" s="205">
        <f>IF(AJ$328-SUM(AJ$349:AJ363)&gt;AJ$345,AJ$345,AJ$328-SUM(AJ$349:AJ363))</f>
        <v>0</v>
      </c>
      <c r="AK364" s="205">
        <f>IF(AK$328-SUM(AK$349:AK363)&gt;AK$345,AK$345,AK$328-SUM(AK$349:AK363))</f>
        <v>0</v>
      </c>
      <c r="AL364" s="206">
        <f>IF(AL$328-SUM(AL$349:AL363)&gt;AL$345,AL$345,AL$328-SUM(AL$349:AL363))</f>
        <v>0</v>
      </c>
      <c r="AM364" s="206">
        <f>IF(AM$328-SUM(AM$349:AM363)&gt;AM$345,AM$345,AM$328-SUM(AM$349:AM363))</f>
        <v>0</v>
      </c>
      <c r="AN364" s="206">
        <f>IF(AN$328-SUM(AN$349:AN363)&gt;AN$345,AN$345,AN$328-SUM(AN$349:AN363))</f>
        <v>0</v>
      </c>
      <c r="AO364" s="207">
        <f t="shared" si="19"/>
        <v>9500</v>
      </c>
    </row>
    <row r="365" spans="1:41">
      <c r="A365" s="199"/>
      <c r="B365" s="70"/>
      <c r="C365" s="200"/>
      <c r="D365" s="200"/>
      <c r="E365" s="200"/>
      <c r="F365" s="201"/>
      <c r="G365" s="70"/>
      <c r="H365" s="70"/>
      <c r="I365" s="70"/>
      <c r="J365" s="440" t="s">
        <v>417</v>
      </c>
      <c r="K365" s="441"/>
      <c r="L365" s="442"/>
      <c r="M365" s="443"/>
      <c r="N365" s="444">
        <v>45702</v>
      </c>
      <c r="O365" s="445">
        <f t="shared" si="18"/>
        <v>16</v>
      </c>
      <c r="P365" s="205">
        <f>IF(P$328-SUM(P$349:P364)&gt;P$345,P$345,P$328-SUM(P$349:P364))</f>
        <v>0</v>
      </c>
      <c r="Q365" s="468">
        <f>IF(Q$328-SUM(Q$349:Q364)&gt;Q$345,Q$345,Q$328-SUM(Q$349:Q364))</f>
        <v>400</v>
      </c>
      <c r="R365" s="468">
        <f>IF(R$328-SUM(R$349:R364)&gt;R$345,R$345,R$328-SUM(R$349:R364))</f>
        <v>350</v>
      </c>
      <c r="S365" s="468">
        <f>IF(S$328-SUM(S$349:S364)&gt;S$345,S$345,S$328-SUM(S$349:S364))</f>
        <v>800</v>
      </c>
      <c r="T365" s="446">
        <f>IF(T$328-SUM(T$349:T364)&gt;T$345,T$345,T$328-SUM(T$349:T364))</f>
        <v>550</v>
      </c>
      <c r="U365" s="457">
        <f>IF(U$328-SUM(U$349:U364)&gt;U$345,U$345,U$328-SUM(U$349:U364))</f>
        <v>800</v>
      </c>
      <c r="V365" s="457">
        <f>IF(V$328-SUM(V$349:V364)&gt;V$345,V$345,V$328-SUM(V$349:V364))</f>
        <v>500</v>
      </c>
      <c r="W365" s="446">
        <f>IF(W$328-SUM(W$349:W364)&gt;W$345,W$345,W$328-SUM(W$349:W364))</f>
        <v>500</v>
      </c>
      <c r="X365" s="446">
        <f>IF(X$328-SUM(X$349:X364)&gt;X$345,X$345,X$328-SUM(X$349:X364))</f>
        <v>750</v>
      </c>
      <c r="Y365" s="446">
        <f>IF(Y$328-SUM(Y$349:Y364)&gt;Y$345,Y$345,Y$328-SUM(Y$349:Y364))</f>
        <v>700</v>
      </c>
      <c r="Z365" s="446">
        <f>IF(Z$328-SUM(Z$349:Z364)&gt;Z$345,Z$345,Z$328-SUM(Z$349:Z364))</f>
        <v>650</v>
      </c>
      <c r="AA365" s="438">
        <f>IF(AA$328-SUM(AA$349:AA364)&gt;AA$345,AA$345,AA$328-SUM(AA$349:AA364))</f>
        <v>800</v>
      </c>
      <c r="AB365" s="446">
        <f>IF(AB$328-SUM(AB$349:AB364)&gt;AB$345,AB$345,AB$328-SUM(AB$349:AB364))</f>
        <v>650</v>
      </c>
      <c r="AC365" s="446">
        <f>IF(AC$328-SUM(AC$349:AC364)&gt;AC$345,AC$345,AC$328-SUM(AC$349:AC364))</f>
        <v>500</v>
      </c>
      <c r="AD365" s="446">
        <f>IF(AD$328-SUM(AD$349:AD364)&gt;AD$345,AD$345,AD$328-SUM(AD$349:AD364))</f>
        <v>600</v>
      </c>
      <c r="AE365" s="446">
        <f>IF(AE$328-SUM(AE$349:AE364)&gt;AE$345,AE$345,AE$328-SUM(AE$349:AE364))</f>
        <v>300</v>
      </c>
      <c r="AF365" s="446">
        <f>IF(AF$328-SUM(AF$349:AF364)&gt;AF$345,AF$345,AF$328-SUM(AF$349:AF364))</f>
        <v>400</v>
      </c>
      <c r="AG365" s="205">
        <f>IF(AG$328-SUM(AG$349:AG364)&gt;AG$345,AG$345,AG$328-SUM(AG$349:AG364))</f>
        <v>0</v>
      </c>
      <c r="AH365" s="446">
        <f>IF(AH$328-SUM(AH$349:AH364)&gt;AH$345,AH$345,AH$328-SUM(AH$349:AH364))</f>
        <v>250</v>
      </c>
      <c r="AI365" s="205">
        <f>IF(AI$328-SUM(AI$349:AI364)&gt;AI$345,AI$345,AI$328-SUM(AI$349:AI364))</f>
        <v>0</v>
      </c>
      <c r="AJ365" s="205">
        <f>IF(AJ$328-SUM(AJ$349:AJ364)&gt;AJ$345,AJ$345,AJ$328-SUM(AJ$349:AJ364))</f>
        <v>0</v>
      </c>
      <c r="AK365" s="205">
        <f>IF(AK$328-SUM(AK$349:AK364)&gt;AK$345,AK$345,AK$328-SUM(AK$349:AK364))</f>
        <v>0</v>
      </c>
      <c r="AL365" s="206">
        <f>IF(AL$328-SUM(AL$349:AL364)&gt;AL$345,AL$345,AL$328-SUM(AL$349:AL364))</f>
        <v>0</v>
      </c>
      <c r="AM365" s="206">
        <f>IF(AM$328-SUM(AM$349:AM364)&gt;AM$345,AM$345,AM$328-SUM(AM$349:AM364))</f>
        <v>0</v>
      </c>
      <c r="AN365" s="206">
        <f>IF(AN$328-SUM(AN$349:AN364)&gt;AN$345,AN$345,AN$328-SUM(AN$349:AN364))</f>
        <v>0</v>
      </c>
      <c r="AO365" s="207">
        <f t="shared" si="19"/>
        <v>9500</v>
      </c>
    </row>
    <row r="366" spans="1:41" s="219" customFormat="1">
      <c r="A366" s="210"/>
      <c r="B366" s="211"/>
      <c r="C366" s="200"/>
      <c r="D366" s="212"/>
      <c r="E366" s="212"/>
      <c r="F366" s="213"/>
      <c r="G366" s="262"/>
      <c r="H366" s="262"/>
      <c r="I366" s="262"/>
      <c r="J366" s="262"/>
      <c r="L366" s="262"/>
      <c r="M366" s="419"/>
      <c r="N366" s="420">
        <v>45703</v>
      </c>
      <c r="O366" s="421">
        <f t="shared" si="18"/>
        <v>17</v>
      </c>
      <c r="P366" s="422">
        <f>IF(P$328-SUM(P$349:P365)&gt;P$345,P$345,P$328-SUM(P$349:P365))</f>
        <v>0</v>
      </c>
      <c r="Q366" s="469">
        <f>IF(Q$328-SUM(Q$349:Q365)&gt;Q$345,Q$345,Q$328-SUM(Q$349:Q365))</f>
        <v>400</v>
      </c>
      <c r="R366" s="480">
        <f>IF(R$328-SUM(R$349:R365)&gt;R$345,R$345,R$328-SUM(R$349:R365))</f>
        <v>350</v>
      </c>
      <c r="S366" s="469">
        <f>IF(S$328-SUM(S$349:S365)&gt;S$345,S$345,S$328-SUM(S$349:S365))</f>
        <v>800</v>
      </c>
      <c r="T366" s="458">
        <f>IF(T$328-SUM(T$349:T365)&gt;T$345,T$345,T$328-SUM(T$349:T365))</f>
        <v>550</v>
      </c>
      <c r="U366" s="469">
        <f>IF(U$328-SUM(U$349:U365)&gt;U$345,U$345,U$328-SUM(U$349:U365))</f>
        <v>800</v>
      </c>
      <c r="V366" s="469">
        <f>IF(V$328-SUM(V$349:V365)&gt;V$345,V$345,V$328-SUM(V$349:V365))</f>
        <v>500</v>
      </c>
      <c r="W366" s="448">
        <f>IF(W$328-SUM(W$349:W365)&gt;W$345,W$345,W$328-SUM(W$349:W365))</f>
        <v>500</v>
      </c>
      <c r="X366" s="448">
        <f>IF(X$328-SUM(X$349:X365)&gt;X$345,X$345,X$328-SUM(X$349:X365))</f>
        <v>750</v>
      </c>
      <c r="Y366" s="448">
        <f>IF(Y$328-SUM(Y$349:Y365)&gt;Y$345,Y$345,Y$328-SUM(Y$349:Y365))</f>
        <v>700</v>
      </c>
      <c r="Z366" s="448">
        <f>IF(Z$328-SUM(Z$349:Z365)&gt;Z$345,Z$345,Z$328-SUM(Z$349:Z365))</f>
        <v>650</v>
      </c>
      <c r="AA366" s="448">
        <f>IF(AA$328-SUM(AA$349:AA365)&gt;AA$345,AA$345,AA$328-SUM(AA$349:AA365))</f>
        <v>800</v>
      </c>
      <c r="AB366" s="448">
        <f>IF(AB$328-SUM(AB$349:AB365)&gt;AB$345,AB$345,AB$328-SUM(AB$349:AB365))</f>
        <v>650</v>
      </c>
      <c r="AC366" s="448">
        <f>IF(AC$328-SUM(AC$349:AC365)&gt;AC$345,AC$345,AC$328-SUM(AC$349:AC365))</f>
        <v>500</v>
      </c>
      <c r="AD366" s="448">
        <f>IF(AD$328-SUM(AD$349:AD365)&gt;AD$345,AD$345,AD$328-SUM(AD$349:AD365))</f>
        <v>600</v>
      </c>
      <c r="AE366" s="458">
        <f>IF(AE$328-SUM(AE$349:AE365)&gt;AE$345,AE$345,AE$328-SUM(AE$349:AE365))</f>
        <v>300</v>
      </c>
      <c r="AF366" s="458">
        <f>IF(AF$328-SUM(AF$349:AF365)&gt;AF$345,AF$345,AF$328-SUM(AF$349:AF365))</f>
        <v>400</v>
      </c>
      <c r="AG366" s="422">
        <f>IF(AG$328-SUM(AG$349:AG365)&gt;AG$345,AG$345,AG$328-SUM(AG$349:AG365))</f>
        <v>0</v>
      </c>
      <c r="AH366" s="458">
        <f>IF(AH$328-SUM(AH$349:AH365)&gt;AH$345,AH$345,AH$328-SUM(AH$349:AH365))</f>
        <v>250</v>
      </c>
      <c r="AI366" s="422">
        <f>IF(AI$328-SUM(AI$349:AI365)&gt;AI$345,AI$345,AI$328-SUM(AI$349:AI365))</f>
        <v>0</v>
      </c>
      <c r="AJ366" s="422">
        <f>IF(AJ$328-SUM(AJ$349:AJ365)&gt;AJ$345,AJ$345,AJ$328-SUM(AJ$349:AJ365))</f>
        <v>0</v>
      </c>
      <c r="AK366" s="422">
        <f>IF(AK$328-SUM(AK$349:AK365)&gt;AK$345,AK$345,AK$328-SUM(AK$349:AK365))</f>
        <v>0</v>
      </c>
      <c r="AL366" s="422">
        <f>IF(AL$328-SUM(AL$349:AL365)&gt;AL$345,AL$345,AL$328-SUM(AL$349:AL365))</f>
        <v>0</v>
      </c>
      <c r="AM366" s="422">
        <f>IF(AM$328-SUM(AM$349:AM365)&gt;AM$345,AM$345,AM$328-SUM(AM$349:AM365))</f>
        <v>0</v>
      </c>
      <c r="AN366" s="422">
        <f>IF(AN$328-SUM(AN$349:AN365)&gt;AN$345,AN$345,AN$328-SUM(AN$349:AN365))</f>
        <v>0</v>
      </c>
      <c r="AO366" s="423">
        <f t="shared" si="19"/>
        <v>9500</v>
      </c>
    </row>
    <row r="367" spans="1:41" ht="13.5" thickBot="1">
      <c r="A367" s="199"/>
      <c r="B367" s="70"/>
      <c r="C367" s="200"/>
      <c r="D367" s="200"/>
      <c r="E367" s="200"/>
      <c r="F367" s="201"/>
      <c r="G367" s="229" t="s">
        <v>411</v>
      </c>
      <c r="H367" s="424"/>
      <c r="I367" s="424"/>
      <c r="J367" s="424"/>
      <c r="K367" s="425"/>
      <c r="L367" s="424"/>
      <c r="M367" s="429"/>
      <c r="N367" s="232">
        <v>45705</v>
      </c>
      <c r="O367" s="233">
        <f t="shared" si="18"/>
        <v>18</v>
      </c>
      <c r="P367" s="426">
        <f>IF(P$328-SUM(P$349:P366)&gt;P$346,P$346,P$328-SUM(P$349:P366))</f>
        <v>0</v>
      </c>
      <c r="Q367" s="479">
        <f>IF(Q$328-SUM(Q$349:Q366)&gt;Q$346,Q$346,Q$328-SUM(Q$349:Q366))</f>
        <v>400</v>
      </c>
      <c r="R367" s="479">
        <f>IF(R$328-SUM(R$349:R366)&gt;R$346,R$346,R$328-SUM(R$349:R366))</f>
        <v>350</v>
      </c>
      <c r="S367" s="470">
        <f>IF(S$328-SUM(S$349:S366)&gt;S$346,S$346,S$328-SUM(S$349:S366))</f>
        <v>800</v>
      </c>
      <c r="T367" s="470">
        <f>IF(T$328-SUM(T$349:T366)&gt;T$346,T$346,T$328-SUM(T$349:T366))</f>
        <v>550</v>
      </c>
      <c r="U367" s="470">
        <f>IF(U$328-SUM(U$349:U366)&gt;U$346,U$346,U$328-SUM(U$349:U366))</f>
        <v>800</v>
      </c>
      <c r="V367" s="470">
        <f>IF(V$328-SUM(V$349:V366)&gt;V$346,V$346,V$328-SUM(V$349:V366))</f>
        <v>500</v>
      </c>
      <c r="W367" s="449">
        <f>IF(W$328-SUM(W$349:W366)&gt;W$346,W$346,W$328-SUM(W$349:W366))</f>
        <v>500</v>
      </c>
      <c r="X367" s="449">
        <f>IF(X$328-SUM(X$349:X366)&gt;X$346,X$346,X$328-SUM(X$349:X366))</f>
        <v>750</v>
      </c>
      <c r="Y367" s="449">
        <f>IF(Y$328-SUM(Y$349:Y366)&gt;Y$346,Y$346,Y$328-SUM(Y$349:Y366))</f>
        <v>900</v>
      </c>
      <c r="Z367" s="461">
        <f>IF(Z$328-SUM(Z$349:Z366)&gt;Z$346,Z$346,Z$328-SUM(Z$349:Z366))</f>
        <v>750</v>
      </c>
      <c r="AA367" s="449">
        <f>IF(AA$328-SUM(AA$349:AA366)&gt;AA$346,AA$346,AA$328-SUM(AA$349:AA366))</f>
        <v>1000</v>
      </c>
      <c r="AB367" s="449">
        <f>IF(AB$328-SUM(AB$349:AB366)&gt;AB$346,AB$346,AB$328-SUM(AB$349:AB366))</f>
        <v>800</v>
      </c>
      <c r="AC367" s="449">
        <f>IF(AC$328-SUM(AC$349:AC366)&gt;AC$346,AC$346,AC$328-SUM(AC$349:AC366))</f>
        <v>650</v>
      </c>
      <c r="AD367" s="449">
        <f>IF(AD$328-SUM(AD$349:AD366)&gt;AD$346,AD$346,AD$328-SUM(AD$349:AD366))</f>
        <v>700</v>
      </c>
      <c r="AE367" s="461">
        <f>IF(AE$328-SUM(AE$349:AE366)&gt;AE$346,AE$346,AE$328-SUM(AE$349:AE366))</f>
        <v>400</v>
      </c>
      <c r="AF367" s="461">
        <f>IF(AF$328-SUM(AF$349:AF366)&gt;AF$346,AF$346,AF$328-SUM(AF$349:AF366))</f>
        <v>400</v>
      </c>
      <c r="AG367" s="426">
        <f>IF(AG$328-SUM(AG$349:AG366)&gt;AG$346,AG$346,AG$328-SUM(AG$349:AG366))</f>
        <v>0</v>
      </c>
      <c r="AH367" s="461">
        <f>IF(AH$328-SUM(AH$349:AH366)&gt;AH$346,AH$346,AH$328-SUM(AH$349:AH366))</f>
        <v>250</v>
      </c>
      <c r="AI367" s="426">
        <f>IF(AI$328-SUM(AI$349:AI366)&gt;AI$346,AI$346,AI$328-SUM(AI$349:AI366))</f>
        <v>0</v>
      </c>
      <c r="AJ367" s="426">
        <f>IF(AJ$328-SUM(AJ$349:AJ366)&gt;AJ$346,AJ$346,AJ$328-SUM(AJ$349:AJ366))</f>
        <v>0</v>
      </c>
      <c r="AK367" s="426">
        <f>IF(AK$328-SUM(AK$349:AK366)&gt;AK$346,AK$346,AK$328-SUM(AK$349:AK366))</f>
        <v>0</v>
      </c>
      <c r="AL367" s="427">
        <f>IF(AL$328-SUM(AL$349:AL366)&gt;AL$346,AL$346,AL$328-SUM(AL$349:AL366))</f>
        <v>0</v>
      </c>
      <c r="AM367" s="427">
        <f>IF(AM$328-SUM(AM$349:AM366)&gt;AM$346,AM$346,AM$328-SUM(AM$349:AM366))</f>
        <v>0</v>
      </c>
      <c r="AN367" s="427">
        <f>IF(AN$328-SUM(AN$349:AN366)&gt;AN$346,AN$346,AN$328-SUM(AN$349:AN366))</f>
        <v>0</v>
      </c>
      <c r="AO367" s="428">
        <f t="shared" si="19"/>
        <v>10500</v>
      </c>
    </row>
    <row r="368" spans="1:41" ht="13.5" thickTop="1">
      <c r="A368" s="199"/>
      <c r="B368" s="70"/>
      <c r="C368" s="200"/>
      <c r="D368" s="200"/>
      <c r="E368" s="200"/>
      <c r="F368" s="201"/>
      <c r="G368" s="533"/>
      <c r="H368" s="235"/>
      <c r="I368" s="235"/>
      <c r="J368" s="456" t="s">
        <v>418</v>
      </c>
      <c r="K368" s="452"/>
      <c r="L368" s="451"/>
      <c r="M368" s="453"/>
      <c r="N368" s="454">
        <v>45706</v>
      </c>
      <c r="O368" s="455">
        <f t="shared" si="18"/>
        <v>19</v>
      </c>
      <c r="P368" s="247">
        <f>IF(P$328-SUM(P$349:P367)&gt;P$346,P$346,P$328-SUM(P$349:P367))</f>
        <v>0</v>
      </c>
      <c r="Q368" s="247">
        <f>IF(Q$328-SUM(Q$349:Q367)&gt;Q$346,Q$346,Q$328-SUM(Q$349:Q367))</f>
        <v>400</v>
      </c>
      <c r="R368" s="481">
        <f>IF(R$328-SUM(R$349:R367)&gt;R$346,R$346,R$328-SUM(R$349:R367))</f>
        <v>350</v>
      </c>
      <c r="S368" s="481">
        <f>IF(S$328-SUM(S$349:S367)&gt;S$346,S$346,S$328-SUM(S$349:S367))</f>
        <v>800</v>
      </c>
      <c r="T368" s="471">
        <f>IF(T$328-SUM(T$349:T367)&gt;T$346,T$346,T$328-SUM(T$349:T367))</f>
        <v>550</v>
      </c>
      <c r="U368" s="471">
        <f>IF(U$328-SUM(U$349:U367)&gt;U$346,U$346,U$328-SUM(U$349:U367))</f>
        <v>800</v>
      </c>
      <c r="V368" s="471">
        <f>IF(V$328-SUM(V$349:V367)&gt;V$346,V$346,V$328-SUM(V$349:V367))</f>
        <v>500</v>
      </c>
      <c r="W368" s="459">
        <f>IF(W$328-SUM(W$349:W367)&gt;W$346,W$346,W$328-SUM(W$349:W367))</f>
        <v>500</v>
      </c>
      <c r="X368" s="450">
        <f>IF(X$328-SUM(X$349:X367)&gt;X$346,X$346,X$328-SUM(X$349:X367))</f>
        <v>750</v>
      </c>
      <c r="Y368" s="459">
        <f>IF(Y$328-SUM(Y$349:Y367)&gt;Y$346,Y$346,Y$328-SUM(Y$349:Y367))</f>
        <v>900</v>
      </c>
      <c r="Z368" s="459">
        <f>IF(Z$328-SUM(Z$349:Z367)&gt;Z$346,Z$346,Z$328-SUM(Z$349:Z367))</f>
        <v>750</v>
      </c>
      <c r="AA368" s="450">
        <f>IF(AA$328-SUM(AA$349:AA367)&gt;AA$346,AA$346,AA$328-SUM(AA$349:AA367))</f>
        <v>1000</v>
      </c>
      <c r="AB368" s="450">
        <f>IF(AB$328-SUM(AB$349:AB367)&gt;AB$346,AB$346,AB$328-SUM(AB$349:AB367))</f>
        <v>800</v>
      </c>
      <c r="AC368" s="450">
        <f>IF(AC$328-SUM(AC$349:AC367)&gt;AC$346,AC$346,AC$328-SUM(AC$349:AC367))</f>
        <v>650</v>
      </c>
      <c r="AD368" s="450">
        <f>IF(AD$328-SUM(AD$349:AD367)&gt;AD$346,AD$346,AD$328-SUM(AD$349:AD367))</f>
        <v>700</v>
      </c>
      <c r="AE368" s="459">
        <f>IF(AE$328-SUM(AE$349:AE367)&gt;AE$346,AE$346,AE$328-SUM(AE$349:AE367))</f>
        <v>400</v>
      </c>
      <c r="AF368" s="459">
        <f>IF(AF$328-SUM(AF$349:AF367)&gt;AF$346,AF$346,AF$328-SUM(AF$349:AF367))</f>
        <v>400</v>
      </c>
      <c r="AG368" s="247">
        <f>IF(AG$328-SUM(AG$349:AG367)&gt;AG$346,AG$346,AG$328-SUM(AG$349:AG367))</f>
        <v>0</v>
      </c>
      <c r="AH368" s="459">
        <f>IF(AH$328-SUM(AH$349:AH367)&gt;AH$346,AH$346,AH$328-SUM(AH$349:AH367))</f>
        <v>250</v>
      </c>
      <c r="AI368" s="247">
        <f>IF(AI$328-SUM(AI$349:AI367)&gt;AI$346,AI$346,AI$328-SUM(AI$349:AI367))</f>
        <v>0</v>
      </c>
      <c r="AJ368" s="247">
        <f>IF(AJ$328-SUM(AJ$349:AJ367)&gt;AJ$346,AJ$346,AJ$328-SUM(AJ$349:AJ367))</f>
        <v>0</v>
      </c>
      <c r="AK368" s="247">
        <f>IF(AK$328-SUM(AK$349:AK367)&gt;AK$346,AK$346,AK$328-SUM(AK$349:AK367))</f>
        <v>0</v>
      </c>
      <c r="AL368" s="248">
        <f>IF(AL$328-SUM(AL$349:AL367)&gt;AL$346,AL$346,AL$328-SUM(AL$349:AL367))</f>
        <v>0</v>
      </c>
      <c r="AM368" s="248">
        <f>IF(AM$328-SUM(AM$349:AM367)&gt;AM$346,AM$346,AM$328-SUM(AM$349:AM367))</f>
        <v>0</v>
      </c>
      <c r="AN368" s="248">
        <f>IF(AN$328-SUM(AN$349:AN367)&gt;AN$346,AN$346,AN$328-SUM(AN$349:AN367))</f>
        <v>0</v>
      </c>
      <c r="AO368" s="249">
        <f t="shared" si="19"/>
        <v>10500</v>
      </c>
    </row>
    <row r="369" spans="1:41">
      <c r="A369" s="199"/>
      <c r="B369" s="70"/>
      <c r="C369" s="200"/>
      <c r="D369" s="200"/>
      <c r="E369" s="200"/>
      <c r="F369" s="201"/>
      <c r="G369" s="227"/>
      <c r="H369" s="70"/>
      <c r="I369" s="70"/>
      <c r="J369" s="70"/>
      <c r="K369" s="4"/>
      <c r="L369" s="70"/>
      <c r="M369" s="226"/>
      <c r="N369" s="204">
        <v>45707</v>
      </c>
      <c r="O369" s="79">
        <f t="shared" si="18"/>
        <v>20</v>
      </c>
      <c r="P369" s="205">
        <f>IF(P$328-SUM(P$349:P368)&gt;P$346,P$346,P$328-SUM(P$349:P368))</f>
        <v>0</v>
      </c>
      <c r="Q369" s="205">
        <f>IF(Q$328-SUM(Q$349:Q368)&gt;Q$346,Q$346,Q$328-SUM(Q$349:Q368))</f>
        <v>400</v>
      </c>
      <c r="R369" s="205">
        <f>IF(R$328-SUM(R$349:R368)&gt;R$346,R$346,R$328-SUM(R$349:R368))</f>
        <v>350</v>
      </c>
      <c r="S369" s="205">
        <f>IF(S$328-SUM(S$349:S368)&gt;S$346,S$346,S$328-SUM(S$349:S368))</f>
        <v>800</v>
      </c>
      <c r="T369" s="468">
        <f>IF(T$328-SUM(T$349:T368)&gt;T$346,T$346,T$328-SUM(T$349:T368))</f>
        <v>550</v>
      </c>
      <c r="U369" s="468">
        <f>IF(U$328-SUM(U$349:U368)&gt;U$346,U$346,U$328-SUM(U$349:U368))</f>
        <v>800</v>
      </c>
      <c r="V369" s="478">
        <f>IF(V$328-SUM(V$349:V368)&gt;V$346,V$346,V$328-SUM(V$349:V368))</f>
        <v>500</v>
      </c>
      <c r="W369" s="457">
        <f>IF(W$328-SUM(W$349:W368)&gt;W$346,W$346,W$328-SUM(W$349:W368))</f>
        <v>500</v>
      </c>
      <c r="X369" s="457">
        <f>IF(X$328-SUM(X$349:X368)&gt;X$346,X$346,X$328-SUM(X$349:X368))</f>
        <v>750</v>
      </c>
      <c r="Y369" s="457">
        <f>IF(Y$328-SUM(Y$349:Y368)&gt;Y$346,Y$346,Y$328-SUM(Y$349:Y368))</f>
        <v>900</v>
      </c>
      <c r="Z369" s="457">
        <f>IF(Z$328-SUM(Z$349:Z368)&gt;Z$346,Z$346,Z$328-SUM(Z$349:Z368))</f>
        <v>750</v>
      </c>
      <c r="AA369" s="457">
        <f>IF(AA$328-SUM(AA$349:AA368)&gt;AA$346,AA$346,AA$328-SUM(AA$349:AA368))</f>
        <v>1000</v>
      </c>
      <c r="AB369" s="457">
        <f>IF(AB$328-SUM(AB$349:AB368)&gt;AB$346,AB$346,AB$328-SUM(AB$349:AB368))</f>
        <v>800</v>
      </c>
      <c r="AC369" s="457">
        <f>IF(AC$328-SUM(AC$349:AC368)&gt;AC$346,AC$346,AC$328-SUM(AC$349:AC368))</f>
        <v>650</v>
      </c>
      <c r="AD369" s="457">
        <f>IF(AD$328-SUM(AD$349:AD368)&gt;AD$346,AD$346,AD$328-SUM(AD$349:AD368))</f>
        <v>700</v>
      </c>
      <c r="AE369" s="457">
        <f>IF(AE$328-SUM(AE$349:AE368)&gt;AE$346,AE$346,AE$328-SUM(AE$349:AE368))</f>
        <v>400</v>
      </c>
      <c r="AF369" s="457">
        <f>IF(AF$328-SUM(AF$349:AF368)&gt;AF$346,AF$346,AF$328-SUM(AF$349:AF368))</f>
        <v>400</v>
      </c>
      <c r="AG369" s="205">
        <f>IF(AG$328-SUM(AG$349:AG368)&gt;AG$346,AG$346,AG$328-SUM(AG$349:AG368))</f>
        <v>0</v>
      </c>
      <c r="AH369" s="457">
        <f>IF(AH$328-SUM(AH$349:AH368)&gt;AH$346,AH$346,AH$328-SUM(AH$349:AH368))</f>
        <v>250</v>
      </c>
      <c r="AI369" s="205">
        <f>IF(AI$328-SUM(AI$349:AI368)&gt;AI$346,AI$346,AI$328-SUM(AI$349:AI368))</f>
        <v>0</v>
      </c>
      <c r="AJ369" s="205">
        <f>IF(AJ$328-SUM(AJ$349:AJ368)&gt;AJ$346,AJ$346,AJ$328-SUM(AJ$349:AJ368))</f>
        <v>0</v>
      </c>
      <c r="AK369" s="205">
        <f>IF(AK$328-SUM(AK$349:AK368)&gt;AK$346,AK$346,AK$328-SUM(AK$349:AK368))</f>
        <v>0</v>
      </c>
      <c r="AL369" s="206">
        <f>IF(AL$328-SUM(AL$349:AL368)&gt;AL$346,AL$346,AL$328-SUM(AL$349:AL368))</f>
        <v>0</v>
      </c>
      <c r="AM369" s="206">
        <f>IF(AM$328-SUM(AM$349:AM368)&gt;AM$346,AM$346,AM$328-SUM(AM$349:AM368))</f>
        <v>0</v>
      </c>
      <c r="AN369" s="206">
        <f>IF(AN$328-SUM(AN$349:AN368)&gt;AN$346,AN$346,AN$328-SUM(AN$349:AN368))</f>
        <v>0</v>
      </c>
      <c r="AO369" s="207">
        <f t="shared" si="19"/>
        <v>10500</v>
      </c>
    </row>
    <row r="370" spans="1:41">
      <c r="A370" s="199"/>
      <c r="B370" s="70"/>
      <c r="C370" s="200"/>
      <c r="D370" s="200"/>
      <c r="E370" s="200"/>
      <c r="F370" s="201"/>
      <c r="G370" s="227"/>
      <c r="H370" s="70"/>
      <c r="I370" s="70"/>
      <c r="J370" s="70"/>
      <c r="K370" s="4"/>
      <c r="L370" s="70"/>
      <c r="M370" s="203"/>
      <c r="N370" s="204">
        <v>45708</v>
      </c>
      <c r="O370" s="79">
        <f t="shared" si="18"/>
        <v>21</v>
      </c>
      <c r="P370" s="205">
        <f>IF(P$328-SUM(P$349:P369)&gt;P$346,P$346,P$328-SUM(P$349:P369))</f>
        <v>0</v>
      </c>
      <c r="Q370" s="205">
        <f>IF(Q$328-SUM(Q$349:Q369)&gt;Q$346,Q$346,Q$328-SUM(Q$349:Q369))</f>
        <v>400</v>
      </c>
      <c r="R370" s="205">
        <f>IF(R$328-SUM(R$349:R369)&gt;R$346,R$346,R$328-SUM(R$349:R369))</f>
        <v>350</v>
      </c>
      <c r="S370" s="205">
        <f>IF(S$328-SUM(S$349:S369)&gt;S$346,S$346,S$328-SUM(S$349:S369))</f>
        <v>800</v>
      </c>
      <c r="T370" s="478">
        <f>IF(T$328-SUM(T$349:T369)&gt;T$346,T$346,T$328-SUM(T$349:T369))</f>
        <v>550</v>
      </c>
      <c r="U370" s="478">
        <f>IF(U$328-SUM(U$349:U369)&gt;U$346,U$346,U$328-SUM(U$349:U369))</f>
        <v>800</v>
      </c>
      <c r="V370" s="478">
        <f>IF(V$328-SUM(V$349:V369)&gt;V$346,V$346,V$328-SUM(V$349:V369))</f>
        <v>500</v>
      </c>
      <c r="W370" s="457">
        <f>IF(W$328-SUM(W$349:W369)&gt;W$346,W$346,W$328-SUM(W$349:W369))</f>
        <v>500</v>
      </c>
      <c r="X370" s="457">
        <f>IF(X$328-SUM(X$349:X369)&gt;X$346,X$346,X$328-SUM(X$349:X369))</f>
        <v>750</v>
      </c>
      <c r="Y370" s="457">
        <f>IF(Y$328-SUM(Y$349:Y369)&gt;Y$346,Y$346,Y$328-SUM(Y$349:Y369))</f>
        <v>900</v>
      </c>
      <c r="Z370" s="457">
        <f>IF(Z$328-SUM(Z$349:Z369)&gt;Z$346,Z$346,Z$328-SUM(Z$349:Z369))</f>
        <v>750</v>
      </c>
      <c r="AA370" s="457">
        <f>IF(AA$328-SUM(AA$349:AA369)&gt;AA$346,AA$346,AA$328-SUM(AA$349:AA369))</f>
        <v>1000</v>
      </c>
      <c r="AB370" s="457">
        <f>IF(AB$328-SUM(AB$349:AB369)&gt;AB$346,AB$346,AB$328-SUM(AB$349:AB369))</f>
        <v>800</v>
      </c>
      <c r="AC370" s="457">
        <f>IF(AC$328-SUM(AC$349:AC369)&gt;AC$346,AC$346,AC$328-SUM(AC$349:AC369))</f>
        <v>650</v>
      </c>
      <c r="AD370" s="457">
        <f>IF(AD$328-SUM(AD$349:AD369)&gt;AD$346,AD$346,AD$328-SUM(AD$349:AD369))</f>
        <v>700</v>
      </c>
      <c r="AE370" s="457">
        <f>IF(AE$328-SUM(AE$349:AE369)&gt;AE$346,AE$346,AE$328-SUM(AE$349:AE369))</f>
        <v>400</v>
      </c>
      <c r="AF370" s="457">
        <f>IF(AF$328-SUM(AF$349:AF369)&gt;AF$346,AF$346,AF$328-SUM(AF$349:AF369))</f>
        <v>400</v>
      </c>
      <c r="AG370" s="205">
        <f>IF(AG$328-SUM(AG$349:AG369)&gt;AG$346,AG$346,AG$328-SUM(AG$349:AG369))</f>
        <v>0</v>
      </c>
      <c r="AH370" s="457">
        <f>IF(AH$328-SUM(AH$349:AH369)&gt;AH$346,AH$346,AH$328-SUM(AH$349:AH369))</f>
        <v>250</v>
      </c>
      <c r="AI370" s="205">
        <f>IF(AI$328-SUM(AI$349:AI369)&gt;AI$346,AI$346,AI$328-SUM(AI$349:AI369))</f>
        <v>0</v>
      </c>
      <c r="AJ370" s="205">
        <f>IF(AJ$328-SUM(AJ$349:AJ369)&gt;AJ$346,AJ$346,AJ$328-SUM(AJ$349:AJ369))</f>
        <v>0</v>
      </c>
      <c r="AK370" s="205">
        <f>IF(AK$328-SUM(AK$349:AK369)&gt;AK$346,AK$346,AK$328-SUM(AK$349:AK369))</f>
        <v>0</v>
      </c>
      <c r="AL370" s="206">
        <f>IF(AL$328-SUM(AL$349:AL369)&gt;AL$346,AL$346,AL$328-SUM(AL$349:AL369))</f>
        <v>0</v>
      </c>
      <c r="AM370" s="206">
        <f>IF(AM$328-SUM(AM$349:AM369)&gt;AM$346,AM$346,AM$328-SUM(AM$349:AM369))</f>
        <v>0</v>
      </c>
      <c r="AN370" s="206">
        <f>IF(AN$328-SUM(AN$349:AN369)&gt;AN$346,AN$346,AN$328-SUM(AN$349:AN369))</f>
        <v>0</v>
      </c>
      <c r="AO370" s="207">
        <f t="shared" si="19"/>
        <v>10500</v>
      </c>
    </row>
    <row r="371" spans="1:41">
      <c r="A371" s="199"/>
      <c r="B371" s="70"/>
      <c r="C371" s="200"/>
      <c r="D371" s="200"/>
      <c r="E371" s="200"/>
      <c r="F371" s="201"/>
      <c r="G371" s="227"/>
      <c r="H371" s="70"/>
      <c r="I371" s="70"/>
      <c r="J371" s="70"/>
      <c r="K371" s="4"/>
      <c r="L371" s="70"/>
      <c r="M371" s="203"/>
      <c r="N371" s="204">
        <v>45709</v>
      </c>
      <c r="O371" s="79">
        <f t="shared" si="18"/>
        <v>22</v>
      </c>
      <c r="P371" s="205">
        <f>IF(P$328-SUM(P$349:P370)&gt;P$346,P$346,P$328-SUM(P$349:P370))</f>
        <v>0</v>
      </c>
      <c r="Q371" s="205">
        <f>IF(Q$328-SUM(Q$349:Q370)&gt;Q$346,Q$346,Q$328-SUM(Q$349:Q370))</f>
        <v>400</v>
      </c>
      <c r="R371" s="205">
        <f>IF(R$328-SUM(R$349:R370)&gt;R$346,R$346,R$328-SUM(R$349:R370))</f>
        <v>350</v>
      </c>
      <c r="S371" s="205">
        <f>IF(S$328-SUM(S$349:S370)&gt;S$346,S$346,S$328-SUM(S$349:S370))</f>
        <v>800</v>
      </c>
      <c r="T371" s="478">
        <f>IF(T$328-SUM(T$349:T370)&gt;T$346,T$346,T$328-SUM(T$349:T370))</f>
        <v>550</v>
      </c>
      <c r="U371" s="478">
        <f>IF(U$328-SUM(U$349:U370)&gt;U$346,U$346,U$328-SUM(U$349:U370))</f>
        <v>800</v>
      </c>
      <c r="V371" s="205">
        <f>IF(V$328-SUM(V$349:V370)&gt;V$346,V$346,V$328-SUM(V$349:V370))</f>
        <v>500</v>
      </c>
      <c r="W371" s="457">
        <f>IF(W$328-SUM(W$349:W370)&gt;W$346,W$346,W$328-SUM(W$349:W370))</f>
        <v>500</v>
      </c>
      <c r="X371" s="457">
        <f>IF(X$328-SUM(X$349:X370)&gt;X$346,X$346,X$328-SUM(X$349:X370))</f>
        <v>750</v>
      </c>
      <c r="Y371" s="457">
        <f>IF(Y$328-SUM(Y$349:Y370)&gt;Y$346,Y$346,Y$328-SUM(Y$349:Y370))</f>
        <v>900</v>
      </c>
      <c r="Z371" s="457">
        <f>IF(Z$328-SUM(Z$349:Z370)&gt;Z$346,Z$346,Z$328-SUM(Z$349:Z370))</f>
        <v>750</v>
      </c>
      <c r="AA371" s="457">
        <f>IF(AA$328-SUM(AA$349:AA370)&gt;AA$346,AA$346,AA$328-SUM(AA$349:AA370))</f>
        <v>1000</v>
      </c>
      <c r="AB371" s="457">
        <f>IF(AB$328-SUM(AB$349:AB370)&gt;AB$346,AB$346,AB$328-SUM(AB$349:AB370))</f>
        <v>800</v>
      </c>
      <c r="AC371" s="457">
        <f>IF(AC$328-SUM(AC$349:AC370)&gt;AC$346,AC$346,AC$328-SUM(AC$349:AC370))</f>
        <v>650</v>
      </c>
      <c r="AD371" s="457">
        <f>IF(AD$328-SUM(AD$349:AD370)&gt;AD$346,AD$346,AD$328-SUM(AD$349:AD370))</f>
        <v>700</v>
      </c>
      <c r="AE371" s="457">
        <f>IF(AE$328-SUM(AE$349:AE370)&gt;AE$346,AE$346,AE$328-SUM(AE$349:AE370))</f>
        <v>400</v>
      </c>
      <c r="AF371" s="457">
        <f>IF(AF$328-SUM(AF$349:AF370)&gt;AF$346,AF$346,AF$328-SUM(AF$349:AF370))</f>
        <v>400</v>
      </c>
      <c r="AG371" s="205">
        <f>IF(AG$328-SUM(AG$349:AG370)&gt;AG$346,AG$346,AG$328-SUM(AG$349:AG370))</f>
        <v>0</v>
      </c>
      <c r="AH371" s="468">
        <f>IF(AH$328-SUM(AH$349:AH370)&gt;AH$346,AH$346,AH$328-SUM(AH$349:AH370))</f>
        <v>250</v>
      </c>
      <c r="AI371" s="205">
        <f>IF(AI$328-SUM(AI$349:AI370)&gt;AI$346,AI$346,AI$328-SUM(AI$349:AI370))</f>
        <v>0</v>
      </c>
      <c r="AJ371" s="205">
        <f>IF(AJ$328-SUM(AJ$349:AJ370)&gt;AJ$346,AJ$346,AJ$328-SUM(AJ$349:AJ370))</f>
        <v>0</v>
      </c>
      <c r="AK371" s="205">
        <f>IF(AK$328-SUM(AK$349:AK370)&gt;AK$346,AK$346,AK$328-SUM(AK$349:AK370))</f>
        <v>0</v>
      </c>
      <c r="AL371" s="206">
        <f>IF(AL$328-SUM(AL$349:AL370)&gt;AL$346,AL$346,AL$328-SUM(AL$349:AL370))</f>
        <v>0</v>
      </c>
      <c r="AM371" s="206">
        <f>IF(AM$328-SUM(AM$349:AM370)&gt;AM$346,AM$346,AM$328-SUM(AM$349:AM370))</f>
        <v>0</v>
      </c>
      <c r="AN371" s="206">
        <f>IF(AN$328-SUM(AN$349:AN370)&gt;AN$346,AN$346,AN$328-SUM(AN$349:AN370))</f>
        <v>0</v>
      </c>
      <c r="AO371" s="207">
        <f t="shared" si="19"/>
        <v>10500</v>
      </c>
    </row>
    <row r="372" spans="1:41" s="219" customFormat="1">
      <c r="A372" s="210"/>
      <c r="B372" s="211"/>
      <c r="C372" s="200"/>
      <c r="D372" s="212"/>
      <c r="E372" s="212"/>
      <c r="F372" s="213"/>
      <c r="G372" s="534"/>
      <c r="H372" s="211"/>
      <c r="I372" s="211"/>
      <c r="J372" s="211"/>
      <c r="L372" s="211"/>
      <c r="M372" s="222"/>
      <c r="N372" s="223">
        <v>45710</v>
      </c>
      <c r="O372" s="224">
        <f t="shared" si="18"/>
        <v>23</v>
      </c>
      <c r="P372" s="217">
        <f>IF(P$328-SUM(P$349:P371)&gt;P$346,P$346,P$328-SUM(P$349:P371))</f>
        <v>0</v>
      </c>
      <c r="Q372" s="217">
        <f>IF(Q$328-SUM(Q$349:Q371)&gt;Q$346,Q$346,Q$328-SUM(Q$349:Q371))</f>
        <v>400</v>
      </c>
      <c r="R372" s="217">
        <f>IF(R$328-SUM(R$349:R371)&gt;R$346,R$346,R$328-SUM(R$349:R371))</f>
        <v>350</v>
      </c>
      <c r="S372" s="217">
        <f>IF(S$328-SUM(S$349:S371)&gt;S$346,S$346,S$328-SUM(S$349:S371))</f>
        <v>800</v>
      </c>
      <c r="T372" s="217">
        <f>IF(T$328-SUM(T$349:T371)&gt;T$346,T$346,T$328-SUM(T$349:T371))</f>
        <v>550</v>
      </c>
      <c r="U372" s="217">
        <f>IF(U$328-SUM(U$349:U371)&gt;U$346,U$346,U$328-SUM(U$349:U371))</f>
        <v>800</v>
      </c>
      <c r="V372" s="217">
        <f>IF(V$328-SUM(V$349:V371)&gt;V$346,V$346,V$328-SUM(V$349:V371))</f>
        <v>500</v>
      </c>
      <c r="W372" s="472">
        <f>IF(W$328-SUM(W$349:W371)&gt;W$346,W$346,W$328-SUM(W$349:W371))</f>
        <v>500</v>
      </c>
      <c r="X372" s="460">
        <f>IF(X$328-SUM(X$349:X371)&gt;X$346,X$346,X$328-SUM(X$349:X371))</f>
        <v>750</v>
      </c>
      <c r="Y372" s="460">
        <f>IF(Y$328-SUM(Y$349:Y371)&gt;Y$346,Y$346,Y$328-SUM(Y$349:Y371))</f>
        <v>900</v>
      </c>
      <c r="Z372" s="460">
        <f>IF(Z$328-SUM(Z$349:Z371)&gt;Z$346,Z$346,Z$328-SUM(Z$349:Z371))</f>
        <v>750</v>
      </c>
      <c r="AA372" s="460">
        <f>IF(AA$328-SUM(AA$349:AA371)&gt;AA$346,AA$346,AA$328-SUM(AA$349:AA371))</f>
        <v>1000</v>
      </c>
      <c r="AB372" s="460">
        <f>IF(AB$328-SUM(AB$349:AB371)&gt;AB$346,AB$346,AB$328-SUM(AB$349:AB371))</f>
        <v>800</v>
      </c>
      <c r="AC372" s="460">
        <f>IF(AC$328-SUM(AC$349:AC371)&gt;AC$346,AC$346,AC$328-SUM(AC$349:AC371))</f>
        <v>650</v>
      </c>
      <c r="AD372" s="460">
        <f>IF(AD$328-SUM(AD$349:AD371)&gt;AD$346,AD$346,AD$328-SUM(AD$349:AD371))</f>
        <v>700</v>
      </c>
      <c r="AE372" s="460">
        <f>IF(AE$328-SUM(AE$349:AE371)&gt;AE$346,AE$346,AE$328-SUM(AE$349:AE371))</f>
        <v>400</v>
      </c>
      <c r="AF372" s="460">
        <f>IF(AF$328-SUM(AF$349:AF371)&gt;AF$346,AF$346,AF$328-SUM(AF$349:AF371))</f>
        <v>400</v>
      </c>
      <c r="AG372" s="217">
        <f>IF(AG$328-SUM(AG$349:AG371)&gt;AG$346,AG$346,AG$328-SUM(AG$349:AG371))</f>
        <v>0</v>
      </c>
      <c r="AH372" s="472">
        <f>IF(AH$328-SUM(AH$349:AH371)&gt;AH$346,AH$346,AH$328-SUM(AH$349:AH371))</f>
        <v>250</v>
      </c>
      <c r="AI372" s="217">
        <f>IF(AI$328-SUM(AI$349:AI371)&gt;AI$346,AI$346,AI$328-SUM(AI$349:AI371))</f>
        <v>0</v>
      </c>
      <c r="AJ372" s="217">
        <f>IF(AJ$328-SUM(AJ$349:AJ371)&gt;AJ$346,AJ$346,AJ$328-SUM(AJ$349:AJ371))</f>
        <v>0</v>
      </c>
      <c r="AK372" s="217">
        <f>IF(AK$328-SUM(AK$349:AK371)&gt;AK$346,AK$346,AK$328-SUM(AK$349:AK371))</f>
        <v>0</v>
      </c>
      <c r="AL372" s="217">
        <f>IF(AL$328-SUM(AL$349:AL371)&gt;AL$346,AL$346,AL$328-SUM(AL$349:AL371))</f>
        <v>0</v>
      </c>
      <c r="AM372" s="217">
        <f>IF(AM$328-SUM(AM$349:AM371)&gt;AM$346,AM$346,AM$328-SUM(AM$349:AM371))</f>
        <v>0</v>
      </c>
      <c r="AN372" s="217">
        <f>IF(AN$328-SUM(AN$349:AN371)&gt;AN$346,AN$346,AN$328-SUM(AN$349:AN371))</f>
        <v>0</v>
      </c>
      <c r="AO372" s="218">
        <f t="shared" si="19"/>
        <v>10500</v>
      </c>
    </row>
    <row r="373" spans="1:41" ht="13.5" thickBot="1">
      <c r="A373" s="199"/>
      <c r="B373" s="70"/>
      <c r="C373" s="200"/>
      <c r="D373" s="200"/>
      <c r="E373" s="200"/>
      <c r="F373" s="201"/>
      <c r="G373" s="229" t="s">
        <v>411</v>
      </c>
      <c r="H373" s="424"/>
      <c r="I373" s="424"/>
      <c r="J373" s="424"/>
      <c r="K373" s="425"/>
      <c r="L373" s="424"/>
      <c r="M373" s="429"/>
      <c r="N373" s="232">
        <v>45712</v>
      </c>
      <c r="O373" s="233">
        <f t="shared" si="18"/>
        <v>24</v>
      </c>
      <c r="P373" s="426">
        <f>IF(P$328-SUM(P$349:P372)&gt;P$347,P$347,P$328-SUM(P$349:P372))</f>
        <v>0</v>
      </c>
      <c r="Q373" s="426">
        <f>IF(Q$328-SUM(Q$349:Q372)&gt;Q$347,Q$347,Q$328-SUM(Q$349:Q372))</f>
        <v>400</v>
      </c>
      <c r="R373" s="426">
        <f>IF(R$328-SUM(R$349:R372)&gt;R$347,R$347,R$328-SUM(R$349:R372))</f>
        <v>350</v>
      </c>
      <c r="S373" s="426">
        <f>IF(S$328-SUM(S$349:S372)&gt;S$347,S$347,S$328-SUM(S$349:S372))</f>
        <v>800</v>
      </c>
      <c r="T373" s="426">
        <f>IF(T$328-SUM(T$349:T372)&gt;T$347,T$347,T$328-SUM(T$349:T372))</f>
        <v>550</v>
      </c>
      <c r="U373" s="426">
        <f>IF(U$328-SUM(U$349:U372)&gt;U$347,U$347,U$328-SUM(U$349:U372))</f>
        <v>800</v>
      </c>
      <c r="V373" s="426">
        <f>IF(V$328-SUM(V$349:V372)&gt;V$347,V$347,V$328-SUM(V$349:V372))</f>
        <v>500</v>
      </c>
      <c r="W373" s="470">
        <f>IF(W$328-SUM(W$349:W372)&gt;W$347,W$347,W$328-SUM(W$349:W372))</f>
        <v>550</v>
      </c>
      <c r="X373" s="461">
        <f>IF(X$328-SUM(X$349:X372)&gt;X$347,X$347,X$328-SUM(X$349:X372))</f>
        <v>800</v>
      </c>
      <c r="Y373" s="461">
        <f>IF(Y$328-SUM(Y$349:Y372)&gt;Y$347,Y$347,Y$328-SUM(Y$349:Y372))</f>
        <v>1100</v>
      </c>
      <c r="Z373" s="470">
        <f>IF(Z$328-SUM(Z$349:Z372)&gt;Z$347,Z$347,Z$328-SUM(Z$349:Z372))</f>
        <v>750</v>
      </c>
      <c r="AA373" s="461">
        <f>IF(AA$328-SUM(AA$349:AA372)&gt;AA$347,AA$347,AA$328-SUM(AA$349:AA372))</f>
        <v>1200</v>
      </c>
      <c r="AB373" s="461">
        <f>IF(AB$328-SUM(AB$349:AB372)&gt;AB$347,AB$347,AB$328-SUM(AB$349:AB372))</f>
        <v>950</v>
      </c>
      <c r="AC373" s="461">
        <f>IF(AC$328-SUM(AC$349:AC372)&gt;AC$347,AC$347,AC$328-SUM(AC$349:AC372))</f>
        <v>850</v>
      </c>
      <c r="AD373" s="461">
        <f>IF(AD$328-SUM(AD$349:AD372)&gt;AD$347,AD$347,AD$328-SUM(AD$349:AD372))</f>
        <v>800</v>
      </c>
      <c r="AE373" s="461">
        <f>IF(AE$328-SUM(AE$349:AE372)&gt;AE$347,AE$347,AE$328-SUM(AE$349:AE372))</f>
        <v>450</v>
      </c>
      <c r="AF373" s="461">
        <f>IF(AF$328-SUM(AF$349:AF372)&gt;AF$347,AF$347,AF$328-SUM(AF$349:AF372))</f>
        <v>400</v>
      </c>
      <c r="AG373" s="426">
        <f>IF(AG$328-SUM(AG$349:AG372)&gt;AG$347,AG$347,AG$328-SUM(AG$349:AG372))</f>
        <v>0</v>
      </c>
      <c r="AH373" s="479">
        <f>IF(AH$328-SUM(AH$349:AH372)&gt;AH$347,AH$347,AH$328-SUM(AH$349:AH372))</f>
        <v>250</v>
      </c>
      <c r="AI373" s="426">
        <f>IF(AI$328-SUM(AI$349:AI372)&gt;AI$347,AI$347,AI$328-SUM(AI$349:AI372))</f>
        <v>0</v>
      </c>
      <c r="AJ373" s="426">
        <f>IF(AJ$328-SUM(AJ$349:AJ372)&gt;AJ$347,AJ$347,AJ$328-SUM(AJ$349:AJ372))</f>
        <v>0</v>
      </c>
      <c r="AK373" s="426">
        <f>IF(AK$328-SUM(AK$349:AK372)&gt;AK$347,AK$347,AK$328-SUM(AK$349:AK372))</f>
        <v>0</v>
      </c>
      <c r="AL373" s="427">
        <f>IF(AL$328-SUM(AL$349:AL372)&gt;AL$347,AL$347,AL$328-SUM(AL$349:AL372))</f>
        <v>0</v>
      </c>
      <c r="AM373" s="427">
        <f>IF(AM$328-SUM(AM$349:AM372)&gt;AM$347,AM$347,AM$328-SUM(AM$349:AM372))</f>
        <v>0</v>
      </c>
      <c r="AN373" s="427">
        <f>IF(AN$328-SUM(AN$349:AN372)&gt;AN$347,AN$347,AN$328-SUM(AN$349:AN372))</f>
        <v>0</v>
      </c>
      <c r="AO373" s="428">
        <f t="shared" si="19"/>
        <v>11500</v>
      </c>
    </row>
    <row r="374" spans="1:41" ht="13.5" thickTop="1">
      <c r="A374" s="199"/>
      <c r="B374" s="70"/>
      <c r="C374" s="200"/>
      <c r="D374" s="200"/>
      <c r="E374" s="200"/>
      <c r="F374" s="201"/>
      <c r="G374" s="533"/>
      <c r="H374" s="235"/>
      <c r="I374" s="235"/>
      <c r="J374" s="467" t="s">
        <v>419</v>
      </c>
      <c r="K374" s="463"/>
      <c r="L374" s="462"/>
      <c r="M374" s="464"/>
      <c r="N374" s="465">
        <v>45713</v>
      </c>
      <c r="O374" s="466">
        <f t="shared" si="18"/>
        <v>25</v>
      </c>
      <c r="P374" s="247">
        <f>IF(P$328-SUM(P$349:P373)&gt;P$347,P$347,P$328-SUM(P$349:P373))</f>
        <v>0</v>
      </c>
      <c r="Q374" s="247">
        <f>IF(Q$328-SUM(Q$349:Q373)&gt;Q$347,Q$347,Q$328-SUM(Q$349:Q373))</f>
        <v>400</v>
      </c>
      <c r="R374" s="247">
        <f>IF(R$328-SUM(R$349:R373)&gt;R$347,R$347,R$328-SUM(R$349:R373))</f>
        <v>350</v>
      </c>
      <c r="S374" s="247">
        <f>IF(S$328-SUM(S$349:S373)&gt;S$347,S$347,S$328-SUM(S$349:S373))</f>
        <v>800</v>
      </c>
      <c r="T374" s="247">
        <f>IF(T$328-SUM(T$349:T373)&gt;T$347,T$347,T$328-SUM(T$349:T373))</f>
        <v>550</v>
      </c>
      <c r="U374" s="247">
        <f>IF(U$328-SUM(U$349:U373)&gt;U$347,U$347,U$328-SUM(U$349:U373))</f>
        <v>800</v>
      </c>
      <c r="V374" s="247">
        <f>IF(V$328-SUM(V$349:V373)&gt;V$347,V$347,V$328-SUM(V$349:V373))</f>
        <v>500</v>
      </c>
      <c r="W374" s="471">
        <f>IF(W$328-SUM(W$349:W373)&gt;W$347,W$347,W$328-SUM(W$349:W373))</f>
        <v>550</v>
      </c>
      <c r="X374" s="459">
        <f>IF(X$328-SUM(X$349:X373)&gt;X$347,X$347,X$328-SUM(X$349:X373))</f>
        <v>800</v>
      </c>
      <c r="Y374" s="471">
        <f>IF(Y$328-SUM(Y$349:Y373)&gt;Y$347,Y$347,Y$328-SUM(Y$349:Y373))</f>
        <v>1100</v>
      </c>
      <c r="Z374" s="471">
        <f>IF(Z$328-SUM(Z$349:Z373)&gt;Z$347,Z$347,Z$328-SUM(Z$349:Z373))</f>
        <v>750</v>
      </c>
      <c r="AA374" s="471">
        <f>IF(AA$328-SUM(AA$349:AA373)&gt;AA$347,AA$347,AA$328-SUM(AA$349:AA373))</f>
        <v>1200</v>
      </c>
      <c r="AB374" s="459">
        <f>IF(AB$328-SUM(AB$349:AB373)&gt;AB$347,AB$347,AB$328-SUM(AB$349:AB373))</f>
        <v>950</v>
      </c>
      <c r="AC374" s="459">
        <f>IF(AC$328-SUM(AC$349:AC373)&gt;AC$347,AC$347,AC$328-SUM(AC$349:AC373))</f>
        <v>850</v>
      </c>
      <c r="AD374" s="459">
        <f>IF(AD$328-SUM(AD$349:AD373)&gt;AD$347,AD$347,AD$328-SUM(AD$349:AD373))</f>
        <v>800</v>
      </c>
      <c r="AE374" s="471">
        <f>IF(AE$328-SUM(AE$349:AE373)&gt;AE$347,AE$347,AE$328-SUM(AE$349:AE373))</f>
        <v>450</v>
      </c>
      <c r="AF374" s="459">
        <f>IF(AF$328-SUM(AF$349:AF373)&gt;AF$347,AF$347,AF$328-SUM(AF$349:AF373))</f>
        <v>400</v>
      </c>
      <c r="AG374" s="247">
        <f>IF(AG$328-SUM(AG$349:AG373)&gt;AG$347,AG$347,AG$328-SUM(AG$349:AG373))</f>
        <v>0</v>
      </c>
      <c r="AH374" s="481">
        <f>IF(AH$328-SUM(AH$349:AH373)&gt;AH$347,AH$347,AH$328-SUM(AH$349:AH373))</f>
        <v>250</v>
      </c>
      <c r="AI374" s="247">
        <f>IF(AI$328-SUM(AI$349:AI373)&gt;AI$347,AI$347,AI$328-SUM(AI$349:AI373))</f>
        <v>0</v>
      </c>
      <c r="AJ374" s="247">
        <f>IF(AJ$328-SUM(AJ$349:AJ373)&gt;AJ$347,AJ$347,AJ$328-SUM(AJ$349:AJ373))</f>
        <v>0</v>
      </c>
      <c r="AK374" s="247">
        <f>IF(AK$328-SUM(AK$349:AK373)&gt;AK$347,AK$347,AK$328-SUM(AK$349:AK373))</f>
        <v>0</v>
      </c>
      <c r="AL374" s="248">
        <f>IF(AL$328-SUM(AL$349:AL373)&gt;AL$347,AL$347,AL$328-SUM(AL$349:AL373))</f>
        <v>0</v>
      </c>
      <c r="AM374" s="248">
        <f>IF(AM$328-SUM(AM$349:AM373)&gt;AM$347,AM$347,AM$328-SUM(AM$349:AM373))</f>
        <v>0</v>
      </c>
      <c r="AN374" s="248">
        <f>IF(AN$328-SUM(AN$349:AN373)&gt;AN$347,AN$347,AN$328-SUM(AN$349:AN373))</f>
        <v>0</v>
      </c>
      <c r="AO374" s="249">
        <f t="shared" si="19"/>
        <v>11500</v>
      </c>
    </row>
    <row r="375" spans="1:41">
      <c r="A375" s="199"/>
      <c r="B375" s="70"/>
      <c r="C375" s="200"/>
      <c r="D375" s="200"/>
      <c r="E375" s="200"/>
      <c r="F375" s="201"/>
      <c r="G375" s="227"/>
      <c r="H375" s="70"/>
      <c r="I375" s="70"/>
      <c r="J375" s="70"/>
      <c r="K375" s="4"/>
      <c r="L375" s="70"/>
      <c r="M375" s="203"/>
      <c r="N375" s="204">
        <v>45714</v>
      </c>
      <c r="O375" s="79">
        <f t="shared" si="18"/>
        <v>26</v>
      </c>
      <c r="P375" s="205">
        <f>IF(P$328-SUM(P$349:P374)&gt;P$347,P$347,P$328-SUM(P$349:P374))</f>
        <v>0</v>
      </c>
      <c r="Q375" s="205">
        <f>IF(Q$328-SUM(Q$349:Q374)&gt;Q$347,Q$347,Q$328-SUM(Q$349:Q374))</f>
        <v>400</v>
      </c>
      <c r="R375" s="205">
        <f>IF(R$328-SUM(R$349:R374)&gt;R$347,R$347,R$328-SUM(R$349:R374))</f>
        <v>350</v>
      </c>
      <c r="S375" s="205">
        <f>IF(S$328-SUM(S$349:S374)&gt;S$347,S$347,S$328-SUM(S$349:S374))</f>
        <v>800</v>
      </c>
      <c r="T375" s="205">
        <f>IF(T$328-SUM(T$349:T374)&gt;T$347,T$347,T$328-SUM(T$349:T374))</f>
        <v>550</v>
      </c>
      <c r="U375" s="205">
        <f>IF(U$328-SUM(U$349:U374)&gt;U$347,U$347,U$328-SUM(U$349:U374))</f>
        <v>800</v>
      </c>
      <c r="V375" s="205">
        <f>IF(V$328-SUM(V$349:V374)&gt;V$347,V$347,V$328-SUM(V$349:V374))</f>
        <v>500</v>
      </c>
      <c r="W375" s="468">
        <f>IF(W$328-SUM(W$349:W374)&gt;W$347,W$347,W$328-SUM(W$349:W374))</f>
        <v>550</v>
      </c>
      <c r="X375" s="468">
        <f>IF(X$328-SUM(X$349:X374)&gt;X$347,X$347,X$328-SUM(X$349:X374))</f>
        <v>800</v>
      </c>
      <c r="Y375" s="468">
        <f>IF(Y$328-SUM(Y$349:Y374)&gt;Y$347,Y$347,Y$328-SUM(Y$349:Y374))</f>
        <v>1100</v>
      </c>
      <c r="Z375" s="468">
        <f>IF(Z$328-SUM(Z$349:Z374)&gt;Z$347,Z$347,Z$328-SUM(Z$349:Z374))</f>
        <v>750</v>
      </c>
      <c r="AA375" s="468">
        <f>IF(AA$328-SUM(AA$349:AA374)&gt;AA$347,AA$347,AA$328-SUM(AA$349:AA374))</f>
        <v>1200</v>
      </c>
      <c r="AB375" s="468">
        <f>IF(AB$328-SUM(AB$349:AB374)&gt;AB$347,AB$347,AB$328-SUM(AB$349:AB374))</f>
        <v>950</v>
      </c>
      <c r="AC375" s="468">
        <f>IF(AC$328-SUM(AC$349:AC374)&gt;AC$347,AC$347,AC$328-SUM(AC$349:AC374))</f>
        <v>850</v>
      </c>
      <c r="AD375" s="468">
        <f>IF(AD$328-SUM(AD$349:AD374)&gt;AD$347,AD$347,AD$328-SUM(AD$349:AD374))</f>
        <v>800</v>
      </c>
      <c r="AE375" s="468">
        <f>IF(AE$328-SUM(AE$349:AE374)&gt;AE$347,AE$347,AE$328-SUM(AE$349:AE374))</f>
        <v>450</v>
      </c>
      <c r="AF375" s="468">
        <f>IF(AF$328-SUM(AF$349:AF374)&gt;AF$347,AF$347,AF$328-SUM(AF$349:AF374))</f>
        <v>400</v>
      </c>
      <c r="AG375" s="205">
        <f>IF(AG$328-SUM(AG$349:AG374)&gt;AG$347,AG$347,AG$328-SUM(AG$349:AG374))</f>
        <v>0</v>
      </c>
      <c r="AH375" s="478">
        <f>IF(AH$328-SUM(AH$349:AH374)&gt;AH$347,AH$347,AH$328-SUM(AH$349:AH374))</f>
        <v>183</v>
      </c>
      <c r="AI375" s="205">
        <f>IF(AI$328-SUM(AI$349:AI374)&gt;AI$347,AI$347,AI$328-SUM(AI$349:AI374))</f>
        <v>0</v>
      </c>
      <c r="AJ375" s="205">
        <f>IF(AJ$328-SUM(AJ$349:AJ374)&gt;AJ$347,AJ$347,AJ$328-SUM(AJ$349:AJ374))</f>
        <v>0</v>
      </c>
      <c r="AK375" s="205">
        <f>IF(AK$328-SUM(AK$349:AK374)&gt;AK$347,AK$347,AK$328-SUM(AK$349:AK374))</f>
        <v>0</v>
      </c>
      <c r="AL375" s="206">
        <f>IF(AL$328-SUM(AL$349:AL374)&gt;AL$347,AL$347,AL$328-SUM(AL$349:AL374))</f>
        <v>0</v>
      </c>
      <c r="AM375" s="206">
        <f>IF(AM$328-SUM(AM$349:AM374)&gt;AM$347,AM$347,AM$328-SUM(AM$349:AM374))</f>
        <v>0</v>
      </c>
      <c r="AN375" s="206">
        <f>IF(AN$328-SUM(AN$349:AN374)&gt;AN$347,AN$347,AN$328-SUM(AN$349:AN374))</f>
        <v>0</v>
      </c>
      <c r="AO375" s="207">
        <f t="shared" si="19"/>
        <v>11433</v>
      </c>
    </row>
    <row r="376" spans="1:41">
      <c r="A376" s="199"/>
      <c r="B376" s="70"/>
      <c r="C376" s="200"/>
      <c r="D376" s="200"/>
      <c r="E376" s="200"/>
      <c r="F376" s="201"/>
      <c r="G376" s="227"/>
      <c r="H376" s="70"/>
      <c r="I376" s="70"/>
      <c r="J376" s="70"/>
      <c r="K376" s="4"/>
      <c r="L376" s="70"/>
      <c r="M376" s="203"/>
      <c r="N376" s="204">
        <v>45715</v>
      </c>
      <c r="O376" s="79">
        <f t="shared" si="18"/>
        <v>27</v>
      </c>
      <c r="P376" s="205">
        <f>IF(P$328-SUM(P$349:P375)&gt;P$347,P$347,P$328-SUM(P$349:P375))</f>
        <v>0</v>
      </c>
      <c r="Q376" s="205">
        <f>IF(Q$328-SUM(Q$349:Q375)&gt;Q$347,Q$347,Q$328-SUM(Q$349:Q375))</f>
        <v>400</v>
      </c>
      <c r="R376" s="205">
        <f>IF(R$328-SUM(R$349:R375)&gt;R$347,R$347,R$328-SUM(R$349:R375))</f>
        <v>350</v>
      </c>
      <c r="S376" s="205">
        <f>IF(S$328-SUM(S$349:S375)&gt;S$347,S$347,S$328-SUM(S$349:S375))</f>
        <v>800</v>
      </c>
      <c r="T376" s="205">
        <f>IF(T$328-SUM(T$349:T375)&gt;T$347,T$347,T$328-SUM(T$349:T375))</f>
        <v>550</v>
      </c>
      <c r="U376" s="205">
        <f>IF(U$328-SUM(U$349:U375)&gt;U$347,U$347,U$328-SUM(U$349:U375))</f>
        <v>800</v>
      </c>
      <c r="V376" s="205">
        <f>IF(V$328-SUM(V$349:V375)&gt;V$347,V$347,V$328-SUM(V$349:V375))</f>
        <v>500</v>
      </c>
      <c r="W376" s="468">
        <f>IF(W$328-SUM(W$349:W375)&gt;W$347,W$347,W$328-SUM(W$349:W375))</f>
        <v>550</v>
      </c>
      <c r="X376" s="468">
        <f>IF(X$328-SUM(X$349:X375)&gt;X$347,X$347,X$328-SUM(X$349:X375))</f>
        <v>800</v>
      </c>
      <c r="Y376" s="468">
        <f>IF(Y$328-SUM(Y$349:Y375)&gt;Y$347,Y$347,Y$328-SUM(Y$349:Y375))</f>
        <v>1100</v>
      </c>
      <c r="Z376" s="468">
        <f>IF(Z$328-SUM(Z$349:Z375)&gt;Z$347,Z$347,Z$328-SUM(Z$349:Z375))</f>
        <v>750</v>
      </c>
      <c r="AA376" s="468">
        <f>IF(AA$328-SUM(AA$349:AA375)&gt;AA$347,AA$347,AA$328-SUM(AA$349:AA375))</f>
        <v>1200</v>
      </c>
      <c r="AB376" s="468">
        <f>IF(AB$328-SUM(AB$349:AB375)&gt;AB$347,AB$347,AB$328-SUM(AB$349:AB375))</f>
        <v>950</v>
      </c>
      <c r="AC376" s="468">
        <f>IF(AC$328-SUM(AC$349:AC375)&gt;AC$347,AC$347,AC$328-SUM(AC$349:AC375))</f>
        <v>850</v>
      </c>
      <c r="AD376" s="468">
        <f>IF(AD$328-SUM(AD$349:AD375)&gt;AD$347,AD$347,AD$328-SUM(AD$349:AD375))</f>
        <v>800</v>
      </c>
      <c r="AE376" s="468">
        <f>IF(AE$328-SUM(AE$349:AE375)&gt;AE$347,AE$347,AE$328-SUM(AE$349:AE375))</f>
        <v>450</v>
      </c>
      <c r="AF376" s="468">
        <f>IF(AF$328-SUM(AF$349:AF375)&gt;AF$347,AF$347,AF$328-SUM(AF$349:AF375))</f>
        <v>400</v>
      </c>
      <c r="AG376" s="205">
        <f>IF(AG$328-SUM(AG$349:AG375)&gt;AG$347,AG$347,AG$328-SUM(AG$349:AG375))</f>
        <v>0</v>
      </c>
      <c r="AH376" s="205">
        <f>IF(AH$328-SUM(AH$349:AH375)&gt;AH$347,AH$347,AH$328-SUM(AH$349:AH375))</f>
        <v>0</v>
      </c>
      <c r="AI376" s="205">
        <f>IF(AI$328-SUM(AI$349:AI375)&gt;AI$347,AI$347,AI$328-SUM(AI$349:AI375))</f>
        <v>0</v>
      </c>
      <c r="AJ376" s="205">
        <f>IF(AJ$328-SUM(AJ$349:AJ375)&gt;AJ$347,AJ$347,AJ$328-SUM(AJ$349:AJ375))</f>
        <v>0</v>
      </c>
      <c r="AK376" s="205">
        <f>IF(AK$328-SUM(AK$349:AK375)&gt;AK$347,AK$347,AK$328-SUM(AK$349:AK375))</f>
        <v>0</v>
      </c>
      <c r="AL376" s="206">
        <f>IF(AL$328-SUM(AL$349:AL375)&gt;AL$347,AL$347,AL$328-SUM(AL$349:AL375))</f>
        <v>0</v>
      </c>
      <c r="AM376" s="206">
        <f>IF(AM$328-SUM(AM$349:AM375)&gt;AM$347,AM$347,AM$328-SUM(AM$349:AM375))</f>
        <v>0</v>
      </c>
      <c r="AN376" s="206">
        <f>IF(AN$328-SUM(AN$349:AN375)&gt;AN$347,AN$347,AN$328-SUM(AN$349:AN375))</f>
        <v>0</v>
      </c>
      <c r="AO376" s="207">
        <f t="shared" si="19"/>
        <v>11250</v>
      </c>
    </row>
    <row r="377" spans="1:41">
      <c r="A377" s="199"/>
      <c r="B377" s="70"/>
      <c r="C377" s="200"/>
      <c r="D377" s="200"/>
      <c r="E377" s="200"/>
      <c r="F377" s="201"/>
      <c r="G377" s="227"/>
      <c r="H377" s="70"/>
      <c r="I377" s="70"/>
      <c r="J377" s="70"/>
      <c r="K377" s="4"/>
      <c r="L377" s="70"/>
      <c r="M377" s="226"/>
      <c r="N377" s="204">
        <v>45716</v>
      </c>
      <c r="O377" s="79">
        <f t="shared" si="18"/>
        <v>28</v>
      </c>
      <c r="P377" s="205">
        <f>IF(P$328-SUM(P$349:P376)&gt;P$347,P$347,P$328-SUM(P$349:P376))</f>
        <v>0</v>
      </c>
      <c r="Q377" s="205">
        <f>IF(Q$328-SUM(Q$349:Q376)&gt;Q$347,Q$347,Q$328-SUM(Q$349:Q376))</f>
        <v>400</v>
      </c>
      <c r="R377" s="205">
        <f>IF(R$328-SUM(R$349:R376)&gt;R$347,R$347,R$328-SUM(R$349:R376))</f>
        <v>350</v>
      </c>
      <c r="S377" s="205">
        <f>IF(S$328-SUM(S$349:S376)&gt;S$347,S$347,S$328-SUM(S$349:S376))</f>
        <v>800</v>
      </c>
      <c r="T377" s="205">
        <f>IF(T$328-SUM(T$349:T376)&gt;T$347,T$347,T$328-SUM(T$349:T376))</f>
        <v>550</v>
      </c>
      <c r="U377" s="205">
        <f>IF(U$328-SUM(U$349:U376)&gt;U$347,U$347,U$328-SUM(U$349:U376))</f>
        <v>800</v>
      </c>
      <c r="V377" s="205">
        <f>IF(V$328-SUM(V$349:V376)&gt;V$347,V$347,V$328-SUM(V$349:V376))</f>
        <v>500</v>
      </c>
      <c r="W377" s="468">
        <f>IF(W$328-SUM(W$349:W376)&gt;W$347,W$347,W$328-SUM(W$349:W376))</f>
        <v>550</v>
      </c>
      <c r="X377" s="468">
        <f>IF(X$328-SUM(X$349:X376)&gt;X$347,X$347,X$328-SUM(X$349:X376))</f>
        <v>800</v>
      </c>
      <c r="Y377" s="478">
        <f>IF(Y$328-SUM(Y$349:Y376)&gt;Y$347,Y$347,Y$328-SUM(Y$349:Y376))</f>
        <v>1100</v>
      </c>
      <c r="Z377" s="468">
        <f>IF(Z$328-SUM(Z$349:Z376)&gt;Z$347,Z$347,Z$328-SUM(Z$349:Z376))</f>
        <v>750</v>
      </c>
      <c r="AA377" s="468">
        <f>IF(AA$328-SUM(AA$349:AA376)&gt;AA$347,AA$347,AA$328-SUM(AA$349:AA376))</f>
        <v>1200</v>
      </c>
      <c r="AB377" s="468">
        <f>IF(AB$328-SUM(AB$349:AB376)&gt;AB$347,AB$347,AB$328-SUM(AB$349:AB376))</f>
        <v>950</v>
      </c>
      <c r="AC377" s="468">
        <f>IF(AC$328-SUM(AC$349:AC376)&gt;AC$347,AC$347,AC$328-SUM(AC$349:AC376))</f>
        <v>850</v>
      </c>
      <c r="AD377" s="478">
        <f>IF(AD$328-SUM(AD$349:AD376)&gt;AD$347,AD$347,AD$328-SUM(AD$349:AD376))</f>
        <v>800</v>
      </c>
      <c r="AE377" s="478">
        <f>IF(AE$328-SUM(AE$349:AE376)&gt;AE$347,AE$347,AE$328-SUM(AE$349:AE376))</f>
        <v>450</v>
      </c>
      <c r="AF377" s="205">
        <f>IF(AF$328-SUM(AF$349:AF376)&gt;AF$347,AF$347,AF$328-SUM(AF$349:AF376))</f>
        <v>400</v>
      </c>
      <c r="AG377" s="205">
        <f>IF(AG$328-SUM(AG$349:AG376)&gt;AG$347,AG$347,AG$328-SUM(AG$349:AG376))</f>
        <v>0</v>
      </c>
      <c r="AH377" s="205">
        <f>IF(AH$328-SUM(AH$349:AH376)&gt;AH$347,AH$347,AH$328-SUM(AH$349:AH376))</f>
        <v>0</v>
      </c>
      <c r="AI377" s="205">
        <f>IF(AI$328-SUM(AI$349:AI376)&gt;AI$347,AI$347,AI$328-SUM(AI$349:AI376))</f>
        <v>0</v>
      </c>
      <c r="AJ377" s="205">
        <f>IF(AJ$328-SUM(AJ$349:AJ376)&gt;AJ$347,AJ$347,AJ$328-SUM(AJ$349:AJ376))</f>
        <v>0</v>
      </c>
      <c r="AK377" s="205">
        <f>IF(AK$328-SUM(AK$349:AK376)&gt;AK$347,AK$347,AK$328-SUM(AK$349:AK376))</f>
        <v>0</v>
      </c>
      <c r="AL377" s="206">
        <f>IF(AL$328-SUM(AL$349:AL376)&gt;AL$347,AL$347,AL$328-SUM(AL$349:AL376))</f>
        <v>0</v>
      </c>
      <c r="AM377" s="206">
        <f>IF(AM$328-SUM(AM$349:AM376)&gt;AM$347,AM$347,AM$328-SUM(AM$349:AM376))</f>
        <v>0</v>
      </c>
      <c r="AN377" s="206">
        <f>IF(AN$328-SUM(AN$349:AN376)&gt;AN$347,AN$347,AN$328-SUM(AN$349:AN376))</f>
        <v>0</v>
      </c>
      <c r="AO377" s="207">
        <f t="shared" si="19"/>
        <v>11250</v>
      </c>
    </row>
    <row r="378" spans="1:41" s="219" customFormat="1">
      <c r="A378" s="210"/>
      <c r="B378" s="211"/>
      <c r="C378" s="200"/>
      <c r="D378" s="212"/>
      <c r="E378" s="212"/>
      <c r="F378" s="213"/>
      <c r="G378" s="534"/>
      <c r="H378" s="211"/>
      <c r="I378" s="211"/>
      <c r="J378" s="477" t="s">
        <v>420</v>
      </c>
      <c r="K378" s="473"/>
      <c r="L378" s="473"/>
      <c r="M378" s="474"/>
      <c r="N378" s="475">
        <v>45717</v>
      </c>
      <c r="O378" s="476">
        <f t="shared" si="18"/>
        <v>29</v>
      </c>
      <c r="P378" s="217">
        <f>IF(P$328-SUM(P$349:P377)&gt;P$347,P$347,P$328-SUM(P$349:P377))</f>
        <v>0</v>
      </c>
      <c r="Q378" s="217">
        <f>IF(Q$328-SUM(Q$349:Q377)&gt;Q$347,Q$347,Q$328-SUM(Q$349:Q377))</f>
        <v>400</v>
      </c>
      <c r="R378" s="217">
        <f>IF(R$328-SUM(R$349:R377)&gt;R$347,R$347,R$328-SUM(R$349:R377))</f>
        <v>350</v>
      </c>
      <c r="S378" s="217">
        <f>IF(S$328-SUM(S$349:S377)&gt;S$347,S$347,S$328-SUM(S$349:S377))</f>
        <v>800</v>
      </c>
      <c r="T378" s="217">
        <f>IF(T$328-SUM(T$349:T377)&gt;T$347,T$347,T$328-SUM(T$349:T377))</f>
        <v>550</v>
      </c>
      <c r="U378" s="217">
        <f>IF(U$328-SUM(U$349:U377)&gt;U$347,U$347,U$328-SUM(U$349:U377))</f>
        <v>800</v>
      </c>
      <c r="V378" s="217">
        <f>IF(V$328-SUM(V$349:V377)&gt;V$347,V$347,V$328-SUM(V$349:V377))</f>
        <v>500</v>
      </c>
      <c r="W378" s="482">
        <f>IF(W$328-SUM(W$349:W377)&gt;W$347,W$347,W$328-SUM(W$349:W377))</f>
        <v>550</v>
      </c>
      <c r="X378" s="482">
        <f>IF(X$328-SUM(X$349:X377)&gt;X$347,X$347,X$328-SUM(X$349:X377))</f>
        <v>800</v>
      </c>
      <c r="Y378" s="482">
        <f>IF(Y$328-SUM(Y$349:Y377)&gt;Y$347,Y$347,Y$328-SUM(Y$349:Y377))</f>
        <v>1100</v>
      </c>
      <c r="Z378" s="482">
        <f>IF(Z$328-SUM(Z$349:Z377)&gt;Z$347,Z$347,Z$328-SUM(Z$349:Z377))</f>
        <v>750</v>
      </c>
      <c r="AA378" s="482">
        <f>IF(AA$328-SUM(AA$349:AA377)&gt;AA$347,AA$347,AA$328-SUM(AA$349:AA377))</f>
        <v>1200</v>
      </c>
      <c r="AB378" s="482">
        <f>IF(AB$328-SUM(AB$349:AB377)&gt;AB$347,AB$347,AB$328-SUM(AB$349:AB377))</f>
        <v>950</v>
      </c>
      <c r="AC378" s="472">
        <f>IF(AC$328-SUM(AC$349:AC377)&gt;AC$347,AC$347,AC$328-SUM(AC$349:AC377))</f>
        <v>850</v>
      </c>
      <c r="AD378" s="482">
        <f>IF(AD$328-SUM(AD$349:AD377)&gt;AD$347,AD$347,AD$328-SUM(AD$349:AD377))</f>
        <v>800</v>
      </c>
      <c r="AE378" s="217">
        <f>IF(AE$328-SUM(AE$349:AE377)&gt;AE$347,AE$347,AE$328-SUM(AE$349:AE377))</f>
        <v>229</v>
      </c>
      <c r="AF378" s="217">
        <f>IF(AF$328-SUM(AF$349:AF377)&gt;AF$347,AF$347,AF$328-SUM(AF$349:AF377))</f>
        <v>400</v>
      </c>
      <c r="AG378" s="217">
        <f>IF(AG$328-SUM(AG$349:AG377)&gt;AG$347,AG$347,AG$328-SUM(AG$349:AG377))</f>
        <v>0</v>
      </c>
      <c r="AH378" s="217">
        <f>IF(AH$328-SUM(AH$349:AH377)&gt;AH$347,AH$347,AH$328-SUM(AH$349:AH377))</f>
        <v>0</v>
      </c>
      <c r="AI378" s="217">
        <f>IF(AI$328-SUM(AI$349:AI377)&gt;AI$347,AI$347,AI$328-SUM(AI$349:AI377))</f>
        <v>0</v>
      </c>
      <c r="AJ378" s="217">
        <f>IF(AJ$328-SUM(AJ$349:AJ377)&gt;AJ$347,AJ$347,AJ$328-SUM(AJ$349:AJ377))</f>
        <v>0</v>
      </c>
      <c r="AK378" s="217">
        <f>IF(AK$328-SUM(AK$349:AK377)&gt;AK$347,AK$347,AK$328-SUM(AK$349:AK377))</f>
        <v>0</v>
      </c>
      <c r="AL378" s="217">
        <f>IF(AL$328-SUM(AL$349:AL377)&gt;AL$347,AL$347,AL$328-SUM(AL$349:AL377))</f>
        <v>0</v>
      </c>
      <c r="AM378" s="217">
        <f>IF(AM$328-SUM(AM$349:AM377)&gt;AM$347,AM$347,AM$328-SUM(AM$349:AM377))</f>
        <v>0</v>
      </c>
      <c r="AN378" s="217">
        <f>IF(AN$328-SUM(AN$349:AN377)&gt;AN$347,AN$347,AN$328-SUM(AN$349:AN377))</f>
        <v>0</v>
      </c>
      <c r="AO378" s="218">
        <f t="shared" si="19"/>
        <v>11029</v>
      </c>
    </row>
    <row r="379" spans="1:41" ht="13.5" thickBot="1">
      <c r="A379" s="199"/>
      <c r="B379" s="70"/>
      <c r="C379" s="200"/>
      <c r="D379" s="200"/>
      <c r="E379" s="200"/>
      <c r="G379" s="530" t="s">
        <v>416</v>
      </c>
      <c r="H379" s="228"/>
      <c r="I379" s="228"/>
      <c r="J379" s="229"/>
      <c r="K379" s="230"/>
      <c r="L379" s="230"/>
      <c r="M379" s="231"/>
      <c r="N379" s="232">
        <v>45719</v>
      </c>
      <c r="O379" s="233">
        <f t="shared" si="18"/>
        <v>30</v>
      </c>
      <c r="P379" s="426">
        <f>IF(P$328-SUM(P$349:P378)&gt;P$348,P$348,P$328-SUM(P$349:P378))</f>
        <v>0</v>
      </c>
      <c r="Q379" s="426">
        <f>IF(Q$328-SUM(Q$349:Q378)&gt;Q$348,Q$348,Q$328-SUM(Q$349:Q378))</f>
        <v>400</v>
      </c>
      <c r="R379" s="426">
        <f>IF(R$328-SUM(R$349:R378)&gt;R$348,R$348,R$328-SUM(R$349:R378))</f>
        <v>350</v>
      </c>
      <c r="S379" s="426">
        <f>IF(S$328-SUM(S$349:S378)&gt;S$348,S$348,S$328-SUM(S$349:S378))</f>
        <v>800</v>
      </c>
      <c r="T379" s="426">
        <f>IF(T$328-SUM(T$349:T378)&gt;T$348,T$348,T$328-SUM(T$349:T378))</f>
        <v>550</v>
      </c>
      <c r="U379" s="426">
        <f>IF(U$328-SUM(U$349:U378)&gt;U$348,U$348,U$328-SUM(U$349:U378))</f>
        <v>800</v>
      </c>
      <c r="V379" s="426">
        <f>IF(V$328-SUM(V$349:V378)&gt;V$348,V$348,V$328-SUM(V$349:V378))</f>
        <v>500</v>
      </c>
      <c r="W379" s="479">
        <f>IF(W$328-SUM(W$349:W378)&gt;W$348,W$348,W$328-SUM(W$349:W378))</f>
        <v>600</v>
      </c>
      <c r="X379" s="479">
        <f>IF(X$328-SUM(X$349:X378)&gt;X$348,X$348,X$328-SUM(X$349:X378))</f>
        <v>900</v>
      </c>
      <c r="Y379" s="426">
        <f>IF(Y$328-SUM(Y$349:Y378)&gt;Y$348,Y$348,Y$328-SUM(Y$349:Y378))</f>
        <v>1200</v>
      </c>
      <c r="Z379" s="479">
        <f>IF(Z$328-SUM(Z$349:Z378)&gt;Z$348,Z$348,Z$328-SUM(Z$349:Z378))</f>
        <v>750</v>
      </c>
      <c r="AA379" s="479">
        <f>IF(AA$328-SUM(AA$349:AA378)&gt;AA$348,AA$348,AA$328-SUM(AA$349:AA378))</f>
        <v>1400</v>
      </c>
      <c r="AB379" s="479">
        <f>IF(AB$328-SUM(AB$349:AB378)&gt;AB$348,AB$348,AB$328-SUM(AB$349:AB378))</f>
        <v>1050</v>
      </c>
      <c r="AC379" s="479">
        <f>IF(AC$328-SUM(AC$349:AC378)&gt;AC$348,AC$348,AC$328-SUM(AC$349:AC378))</f>
        <v>1050</v>
      </c>
      <c r="AD379" s="426">
        <f>IF(AD$328-SUM(AD$349:AD378)&gt;AD$348,AD$348,AD$328-SUM(AD$349:AD378))</f>
        <v>900</v>
      </c>
      <c r="AE379" s="426">
        <f>IF(AE$328-SUM(AE$349:AE378)&gt;AE$348,AE$348,AE$328-SUM(AE$349:AE378))</f>
        <v>0</v>
      </c>
      <c r="AF379" s="426">
        <f>IF(AF$328-SUM(AF$349:AF378)&gt;AF$348,AF$348,AF$328-SUM(AF$349:AF378))</f>
        <v>400</v>
      </c>
      <c r="AG379" s="426">
        <f>IF(AG$328-SUM(AG$349:AG378)&gt;AG$348,AG$348,AG$328-SUM(AG$349:AG378))</f>
        <v>0</v>
      </c>
      <c r="AH379" s="426">
        <f>IF(AH$328-SUM(AH$349:AH378)&gt;AH$348,AH$348,AH$328-SUM(AH$349:AH378))</f>
        <v>0</v>
      </c>
      <c r="AI379" s="426">
        <f>IF(AI$328-SUM(AI$349:AI378)&gt;AI$348,AI$348,AI$328-SUM(AI$349:AI378))</f>
        <v>0</v>
      </c>
      <c r="AJ379" s="426">
        <f>IF(AJ$328-SUM(AJ$349:AJ378)&gt;AJ$348,AJ$348,AJ$328-SUM(AJ$349:AJ378))</f>
        <v>0</v>
      </c>
      <c r="AK379" s="426">
        <f>IF(AK$328-SUM(AK$349:AK378)&gt;AK$348,AK$348,AK$328-SUM(AK$349:AK378))</f>
        <v>0</v>
      </c>
      <c r="AL379" s="427">
        <f>IF(AL$328-SUM(AL$349:AL378)&gt;AL$348,AL$348,AL$328-SUM(AL$349:AL378))</f>
        <v>0</v>
      </c>
      <c r="AM379" s="427">
        <f>IF(AM$328-SUM(AM$349:AM378)&gt;AM$348,AM$348,AM$328-SUM(AM$349:AM378))</f>
        <v>0</v>
      </c>
      <c r="AN379" s="427">
        <f>IF(AN$328-SUM(AN$349:AN378)&gt;AN$348,AN$348,AN$328-SUM(AN$349:AN378))</f>
        <v>0</v>
      </c>
      <c r="AO379" s="428">
        <f t="shared" si="19"/>
        <v>11650</v>
      </c>
    </row>
    <row r="380" spans="1:41" ht="13.5" thickTop="1">
      <c r="A380" s="199"/>
      <c r="B380" s="70"/>
      <c r="C380" s="200"/>
      <c r="D380" s="200"/>
      <c r="E380" s="200"/>
      <c r="F380" s="234"/>
      <c r="G380" s="235"/>
      <c r="H380" s="235"/>
      <c r="I380" s="235"/>
      <c r="J380" s="487" t="s">
        <v>421</v>
      </c>
      <c r="K380" s="483"/>
      <c r="L380" s="483"/>
      <c r="M380" s="484"/>
      <c r="N380" s="485">
        <v>45720</v>
      </c>
      <c r="O380" s="486">
        <f t="shared" si="18"/>
        <v>31</v>
      </c>
      <c r="P380" s="247">
        <f>IF(P$328-SUM(P$349:P379)&gt;P$348,P$348,P$328-SUM(P$349:P379))</f>
        <v>0</v>
      </c>
      <c r="Q380" s="247">
        <f>IF(Q$328-SUM(Q$349:Q379)&gt;Q$348,Q$348,Q$328-SUM(Q$349:Q379))</f>
        <v>400</v>
      </c>
      <c r="R380" s="247">
        <f>IF(R$328-SUM(R$349:R379)&gt;R$348,R$348,R$328-SUM(R$349:R379))</f>
        <v>350</v>
      </c>
      <c r="S380" s="247">
        <f>IF(S$328-SUM(S$349:S379)&gt;S$348,S$348,S$328-SUM(S$349:S379))</f>
        <v>800</v>
      </c>
      <c r="T380" s="247">
        <f>IF(T$328-SUM(T$349:T379)&gt;T$348,T$348,T$328-SUM(T$349:T379))</f>
        <v>550</v>
      </c>
      <c r="U380" s="247">
        <f>IF(U$328-SUM(U$349:U379)&gt;U$348,U$348,U$328-SUM(U$349:U379))</f>
        <v>800</v>
      </c>
      <c r="V380" s="247">
        <f>IF(V$328-SUM(V$349:V379)&gt;V$348,V$348,V$328-SUM(V$349:V379))</f>
        <v>500</v>
      </c>
      <c r="W380" s="481">
        <f>IF(W$328-SUM(W$349:W379)&gt;W$348,W$348,W$328-SUM(W$349:W379))</f>
        <v>600</v>
      </c>
      <c r="X380" s="247">
        <f>IF(X$328-SUM(X$349:X379)&gt;X$348,X$348,X$328-SUM(X$349:X379))</f>
        <v>900</v>
      </c>
      <c r="Y380" s="247">
        <f>IF(Y$328-SUM(Y$349:Y379)&gt;Y$348,Y$348,Y$328-SUM(Y$349:Y379))</f>
        <v>1200</v>
      </c>
      <c r="Z380" s="247">
        <f>IF(Z$328-SUM(Z$349:Z379)&gt;Z$348,Z$348,Z$328-SUM(Z$349:Z379))</f>
        <v>750</v>
      </c>
      <c r="AA380" s="247">
        <f>IF(AA$328-SUM(AA$349:AA379)&gt;AA$348,AA$348,AA$328-SUM(AA$349:AA379))</f>
        <v>1400</v>
      </c>
      <c r="AB380" s="247">
        <f>IF(AB$328-SUM(AB$349:AB379)&gt;AB$348,AB$348,AB$328-SUM(AB$349:AB379))</f>
        <v>1050</v>
      </c>
      <c r="AC380" s="481">
        <f>IF(AC$328-SUM(AC$349:AC379)&gt;AC$348,AC$348,AC$328-SUM(AC$349:AC379))</f>
        <v>1050</v>
      </c>
      <c r="AD380" s="247">
        <f>IF(AD$328-SUM(AD$349:AD379)&gt;AD$348,AD$348,AD$328-SUM(AD$349:AD379))</f>
        <v>900</v>
      </c>
      <c r="AE380" s="247">
        <f>IF(AE$328-SUM(AE$349:AE379)&gt;AE$348,AE$348,AE$328-SUM(AE$349:AE379))</f>
        <v>0</v>
      </c>
      <c r="AF380" s="247">
        <f>IF(AF$328-SUM(AF$349:AF379)&gt;AF$348,AF$348,AF$328-SUM(AF$349:AF379))</f>
        <v>400</v>
      </c>
      <c r="AG380" s="247">
        <f>IF(AG$328-SUM(AG$349:AG379)&gt;AG$348,AG$348,AG$328-SUM(AG$349:AG379))</f>
        <v>0</v>
      </c>
      <c r="AH380" s="247">
        <f>IF(AH$328-SUM(AH$349:AH379)&gt;AH$348,AH$348,AH$328-SUM(AH$349:AH379))</f>
        <v>0</v>
      </c>
      <c r="AI380" s="247">
        <f>IF(AI$328-SUM(AI$349:AI379)&gt;AI$348,AI$348,AI$328-SUM(AI$349:AI379))</f>
        <v>0</v>
      </c>
      <c r="AJ380" s="247">
        <f>IF(AJ$328-SUM(AJ$349:AJ379)&gt;AJ$348,AJ$348,AJ$328-SUM(AJ$349:AJ379))</f>
        <v>0</v>
      </c>
      <c r="AK380" s="247">
        <f>IF(AK$328-SUM(AK$349:AK379)&gt;AK$348,AK$348,AK$328-SUM(AK$349:AK379))</f>
        <v>0</v>
      </c>
      <c r="AL380" s="248">
        <f>IF(AL$328-SUM(AL$349:AL379)&gt;AL$348,AL$348,AL$328-SUM(AL$349:AL379))</f>
        <v>0</v>
      </c>
      <c r="AM380" s="248">
        <f>IF(AM$328-SUM(AM$349:AM379)&gt;AM$348,AM$348,AM$328-SUM(AM$349:AM379))</f>
        <v>0</v>
      </c>
      <c r="AN380" s="248">
        <f>IF(AN$328-SUM(AN$349:AN379)&gt;AN$348,AN$348,AN$328-SUM(AN$349:AN379))</f>
        <v>0</v>
      </c>
      <c r="AO380" s="249">
        <f t="shared" si="19"/>
        <v>11650</v>
      </c>
    </row>
    <row r="381" spans="1:41">
      <c r="A381" s="199"/>
      <c r="B381" s="70"/>
      <c r="C381" s="200"/>
      <c r="D381" s="200"/>
      <c r="E381" s="200"/>
      <c r="F381" s="201"/>
      <c r="G381" s="70"/>
      <c r="H381" s="70"/>
      <c r="I381" s="70"/>
      <c r="J381" s="70"/>
      <c r="K381" s="70"/>
      <c r="L381" s="70"/>
      <c r="M381" s="221"/>
      <c r="N381" s="204">
        <v>45721</v>
      </c>
      <c r="O381" s="79">
        <f t="shared" si="18"/>
        <v>32</v>
      </c>
      <c r="P381" s="205">
        <f>IF(P$328-SUM(P$349:P380)&gt;P$348,P$348,P$328-SUM(P$349:P380))</f>
        <v>0</v>
      </c>
      <c r="Q381" s="205">
        <f>IF(Q$328-SUM(Q$349:Q380)&gt;Q$348,Q$348,Q$328-SUM(Q$349:Q380))</f>
        <v>400</v>
      </c>
      <c r="R381" s="205">
        <f>IF(R$328-SUM(R$349:R380)&gt;R$348,R$348,R$328-SUM(R$349:R380))</f>
        <v>350</v>
      </c>
      <c r="S381" s="205">
        <f>IF(S$328-SUM(S$349:S380)&gt;S$348,S$348,S$328-SUM(S$349:S380))</f>
        <v>800</v>
      </c>
      <c r="T381" s="205">
        <f>IF(T$328-SUM(T$349:T380)&gt;T$348,T$348,T$328-SUM(T$349:T380))</f>
        <v>550</v>
      </c>
      <c r="U381" s="205">
        <f>IF(U$328-SUM(U$349:U380)&gt;U$348,U$348,U$328-SUM(U$349:U380))</f>
        <v>800</v>
      </c>
      <c r="V381" s="205">
        <f>IF(V$328-SUM(V$349:V380)&gt;V$348,V$348,V$328-SUM(V$349:V380))</f>
        <v>500</v>
      </c>
      <c r="W381" s="205">
        <f>IF(W$328-SUM(W$349:W380)&gt;W$348,W$348,W$328-SUM(W$349:W380))</f>
        <v>600</v>
      </c>
      <c r="X381" s="205">
        <f>IF(X$328-SUM(X$349:X380)&gt;X$348,X$348,X$328-SUM(X$349:X380))</f>
        <v>900</v>
      </c>
      <c r="Y381" s="205">
        <f>IF(Y$328-SUM(Y$349:Y380)&gt;Y$348,Y$348,Y$328-SUM(Y$349:Y380))</f>
        <v>1200</v>
      </c>
      <c r="Z381" s="205">
        <f>IF(Z$328-SUM(Z$349:Z380)&gt;Z$348,Z$348,Z$328-SUM(Z$349:Z380))</f>
        <v>750</v>
      </c>
      <c r="AA381" s="205">
        <f>IF(AA$328-SUM(AA$349:AA380)&gt;AA$348,AA$348,AA$328-SUM(AA$349:AA380))</f>
        <v>1400</v>
      </c>
      <c r="AB381" s="205">
        <f>IF(AB$328-SUM(AB$349:AB380)&gt;AB$348,AB$348,AB$328-SUM(AB$349:AB380))</f>
        <v>1050</v>
      </c>
      <c r="AC381" s="205">
        <f>IF(AC$328-SUM(AC$349:AC380)&gt;AC$348,AC$348,AC$328-SUM(AC$349:AC380))</f>
        <v>1050</v>
      </c>
      <c r="AD381" s="205">
        <f>IF(AD$328-SUM(AD$349:AD380)&gt;AD$348,AD$348,AD$328-SUM(AD$349:AD380))</f>
        <v>900</v>
      </c>
      <c r="AE381" s="205">
        <f>IF(AE$328-SUM(AE$349:AE380)&gt;AE$348,AE$348,AE$328-SUM(AE$349:AE380))</f>
        <v>0</v>
      </c>
      <c r="AF381" s="205">
        <f>IF(AF$328-SUM(AF$349:AF380)&gt;AF$348,AF$348,AF$328-SUM(AF$349:AF380))</f>
        <v>400</v>
      </c>
      <c r="AG381" s="205">
        <f>IF(AG$328-SUM(AG$349:AG380)&gt;AG$348,AG$348,AG$328-SUM(AG$349:AG380))</f>
        <v>0</v>
      </c>
      <c r="AH381" s="205">
        <f>IF(AH$328-SUM(AH$349:AH380)&gt;AH$348,AH$348,AH$328-SUM(AH$349:AH380))</f>
        <v>0</v>
      </c>
      <c r="AI381" s="205">
        <f>IF(AI$328-SUM(AI$349:AI380)&gt;AI$348,AI$348,AI$328-SUM(AI$349:AI380))</f>
        <v>0</v>
      </c>
      <c r="AJ381" s="205">
        <f>IF(AJ$328-SUM(AJ$349:AJ380)&gt;AJ$348,AJ$348,AJ$328-SUM(AJ$349:AJ380))</f>
        <v>0</v>
      </c>
      <c r="AK381" s="205">
        <f>IF(AK$328-SUM(AK$349:AK380)&gt;AK$348,AK$348,AK$328-SUM(AK$349:AK380))</f>
        <v>0</v>
      </c>
      <c r="AL381" s="206">
        <f>IF(AL$328-SUM(AL$349:AL380)&gt;AL$348,AL$348,AL$328-SUM(AL$349:AL380))</f>
        <v>0</v>
      </c>
      <c r="AM381" s="206">
        <f>IF(AM$328-SUM(AM$349:AM380)&gt;AM$348,AM$348,AM$328-SUM(AM$349:AM380))</f>
        <v>0</v>
      </c>
      <c r="AN381" s="206">
        <f>IF(AN$328-SUM(AN$349:AN380)&gt;AN$348,AN$348,AN$328-SUM(AN$349:AN380))</f>
        <v>0</v>
      </c>
      <c r="AO381" s="207">
        <f t="shared" si="19"/>
        <v>11650</v>
      </c>
    </row>
    <row r="382" spans="1:41">
      <c r="A382" s="199"/>
      <c r="B382" s="70"/>
      <c r="C382" s="200"/>
      <c r="D382" s="200"/>
      <c r="E382" s="200"/>
      <c r="F382" s="201"/>
      <c r="G382" s="70"/>
      <c r="H382" s="70"/>
      <c r="I382" s="70"/>
      <c r="J382" s="70"/>
      <c r="K382" s="70"/>
      <c r="L382" s="70"/>
      <c r="M382" s="220"/>
      <c r="N382" s="204">
        <v>45722</v>
      </c>
      <c r="O382" s="79">
        <f t="shared" si="18"/>
        <v>33</v>
      </c>
      <c r="P382" s="205">
        <f>IF(P$328-SUM(P$349:P381)&gt;P$348,P$348,P$328-SUM(P$349:P381))</f>
        <v>0</v>
      </c>
      <c r="Q382" s="205">
        <f>IF(Q$328-SUM(Q$349:Q381)&gt;Q$348,Q$348,Q$328-SUM(Q$349:Q381))</f>
        <v>400</v>
      </c>
      <c r="R382" s="205">
        <f>IF(R$328-SUM(R$349:R381)&gt;R$348,R$348,R$328-SUM(R$349:R381))</f>
        <v>350</v>
      </c>
      <c r="S382" s="205">
        <f>IF(S$328-SUM(S$349:S381)&gt;S$348,S$348,S$328-SUM(S$349:S381))</f>
        <v>800</v>
      </c>
      <c r="T382" s="205">
        <f>IF(T$328-SUM(T$349:T381)&gt;T$348,T$348,T$328-SUM(T$349:T381))</f>
        <v>550</v>
      </c>
      <c r="U382" s="205">
        <f>IF(U$328-SUM(U$349:U381)&gt;U$348,U$348,U$328-SUM(U$349:U381))</f>
        <v>800</v>
      </c>
      <c r="V382" s="205">
        <f>IF(V$328-SUM(V$349:V381)&gt;V$348,V$348,V$328-SUM(V$349:V381))</f>
        <v>500</v>
      </c>
      <c r="W382" s="205">
        <f>IF(W$328-SUM(W$349:W381)&gt;W$348,W$348,W$328-SUM(W$349:W381))</f>
        <v>600</v>
      </c>
      <c r="X382" s="205">
        <f>IF(X$328-SUM(X$349:X381)&gt;X$348,X$348,X$328-SUM(X$349:X381))</f>
        <v>900</v>
      </c>
      <c r="Y382" s="205">
        <f>IF(Y$328-SUM(Y$349:Y381)&gt;Y$348,Y$348,Y$328-SUM(Y$349:Y381))</f>
        <v>1200</v>
      </c>
      <c r="Z382" s="205">
        <f>IF(Z$328-SUM(Z$349:Z381)&gt;Z$348,Z$348,Z$328-SUM(Z$349:Z381))</f>
        <v>750</v>
      </c>
      <c r="AA382" s="205">
        <f>IF(AA$328-SUM(AA$349:AA381)&gt;AA$348,AA$348,AA$328-SUM(AA$349:AA381))</f>
        <v>1400</v>
      </c>
      <c r="AB382" s="205">
        <f>IF(AB$328-SUM(AB$349:AB381)&gt;AB$348,AB$348,AB$328-SUM(AB$349:AB381))</f>
        <v>1050</v>
      </c>
      <c r="AC382" s="205">
        <f>IF(AC$328-SUM(AC$349:AC381)&gt;AC$348,AC$348,AC$328-SUM(AC$349:AC381))</f>
        <v>1050</v>
      </c>
      <c r="AD382" s="205">
        <f>IF(AD$328-SUM(AD$349:AD381)&gt;AD$348,AD$348,AD$328-SUM(AD$349:AD381))</f>
        <v>900</v>
      </c>
      <c r="AE382" s="205">
        <f>IF(AE$328-SUM(AE$349:AE381)&gt;AE$348,AE$348,AE$328-SUM(AE$349:AE381))</f>
        <v>0</v>
      </c>
      <c r="AF382" s="205">
        <f>IF(AF$328-SUM(AF$349:AF381)&gt;AF$348,AF$348,AF$328-SUM(AF$349:AF381))</f>
        <v>400</v>
      </c>
      <c r="AG382" s="205">
        <f>IF(AG$328-SUM(AG$349:AG381)&gt;AG$348,AG$348,AG$328-SUM(AG$349:AG381))</f>
        <v>0</v>
      </c>
      <c r="AH382" s="205">
        <f>IF(AH$328-SUM(AH$349:AH381)&gt;AH$348,AH$348,AH$328-SUM(AH$349:AH381))</f>
        <v>0</v>
      </c>
      <c r="AI382" s="205">
        <f>IF(AI$328-SUM(AI$349:AI381)&gt;AI$348,AI$348,AI$328-SUM(AI$349:AI381))</f>
        <v>0</v>
      </c>
      <c r="AJ382" s="205">
        <f>IF(AJ$328-SUM(AJ$349:AJ381)&gt;AJ$348,AJ$348,AJ$328-SUM(AJ$349:AJ381))</f>
        <v>0</v>
      </c>
      <c r="AK382" s="205">
        <f>IF(AK$328-SUM(AK$349:AK381)&gt;AK$348,AK$348,AK$328-SUM(AK$349:AK381))</f>
        <v>0</v>
      </c>
      <c r="AL382" s="206">
        <f>IF(AL$328-SUM(AL$349:AL381)&gt;AL$348,AL$348,AL$328-SUM(AL$349:AL381))</f>
        <v>0</v>
      </c>
      <c r="AM382" s="206">
        <f>IF(AM$328-SUM(AM$349:AM381)&gt;AM$348,AM$348,AM$328-SUM(AM$349:AM381))</f>
        <v>0</v>
      </c>
      <c r="AN382" s="206">
        <f>IF(AN$328-SUM(AN$349:AN381)&gt;AN$348,AN$348,AN$328-SUM(AN$349:AN381))</f>
        <v>0</v>
      </c>
      <c r="AO382" s="207">
        <f t="shared" si="19"/>
        <v>11650</v>
      </c>
    </row>
    <row r="383" spans="1:41" ht="13.5" thickBot="1">
      <c r="A383" s="199"/>
      <c r="B383" s="70"/>
      <c r="C383" s="200"/>
      <c r="D383" s="200"/>
      <c r="E383" s="200"/>
      <c r="F383" s="239" t="s">
        <v>373</v>
      </c>
      <c r="G383" s="240"/>
      <c r="H383" s="240"/>
      <c r="I383" s="240"/>
      <c r="J383" s="488"/>
      <c r="K383" s="240"/>
      <c r="L383" s="240"/>
      <c r="M383" s="241"/>
      <c r="N383" s="242">
        <v>45723</v>
      </c>
      <c r="O383" s="243">
        <f t="shared" si="18"/>
        <v>34</v>
      </c>
      <c r="P383" s="244">
        <f>IF(P$328-SUM(P$349:P382)&gt;P$348,P$348,P$328-SUM(P$349:P382))</f>
        <v>0</v>
      </c>
      <c r="Q383" s="244">
        <f>IF(Q$328-SUM(Q$349:Q382)&gt;Q$348,Q$348,Q$328-SUM(Q$349:Q382))</f>
        <v>400</v>
      </c>
      <c r="R383" s="244">
        <f>IF(R$328-SUM(R$349:R382)&gt;R$348,R$348,R$328-SUM(R$349:R382))</f>
        <v>350</v>
      </c>
      <c r="S383" s="244">
        <f>IF(S$328-SUM(S$349:S382)&gt;S$348,S$348,S$328-SUM(S$349:S382))</f>
        <v>800</v>
      </c>
      <c r="T383" s="244">
        <f>IF(T$328-SUM(T$349:T382)&gt;T$348,T$348,T$328-SUM(T$349:T382))</f>
        <v>550</v>
      </c>
      <c r="U383" s="244">
        <f>IF(U$328-SUM(U$349:U382)&gt;U$348,U$348,U$328-SUM(U$349:U382))</f>
        <v>800</v>
      </c>
      <c r="V383" s="244">
        <f>IF(V$328-SUM(V$349:V382)&gt;V$348,V$348,V$328-SUM(V$349:V382))</f>
        <v>500</v>
      </c>
      <c r="W383" s="244">
        <f>IF(W$328-SUM(W$349:W382)&gt;W$348,W$348,W$328-SUM(W$349:W382))</f>
        <v>600</v>
      </c>
      <c r="X383" s="244">
        <f>IF(X$328-SUM(X$349:X382)&gt;X$348,X$348,X$328-SUM(X$349:X382))</f>
        <v>900</v>
      </c>
      <c r="Y383" s="244">
        <f>IF(Y$328-SUM(Y$349:Y382)&gt;Y$348,Y$348,Y$328-SUM(Y$349:Y382))</f>
        <v>1200</v>
      </c>
      <c r="Z383" s="244">
        <f>IF(Z$328-SUM(Z$349:Z382)&gt;Z$348,Z$348,Z$328-SUM(Z$349:Z382))</f>
        <v>750</v>
      </c>
      <c r="AA383" s="244">
        <f>IF(AA$328-SUM(AA$349:AA382)&gt;AA$348,AA$348,AA$328-SUM(AA$349:AA382))</f>
        <v>1400</v>
      </c>
      <c r="AB383" s="244">
        <f>IF(AB$328-SUM(AB$349:AB382)&gt;AB$348,AB$348,AB$328-SUM(AB$349:AB382))</f>
        <v>1050</v>
      </c>
      <c r="AC383" s="244">
        <f>IF(AC$328-SUM(AC$349:AC382)&gt;AC$348,AC$348,AC$328-SUM(AC$349:AC382))</f>
        <v>1050</v>
      </c>
      <c r="AD383" s="244">
        <f>IF(AD$328-SUM(AD$349:AD382)&gt;AD$348,AD$348,AD$328-SUM(AD$349:AD382))</f>
        <v>760</v>
      </c>
      <c r="AE383" s="244">
        <f>IF(AE$328-SUM(AE$349:AE382)&gt;AE$348,AE$348,AE$328-SUM(AE$349:AE382))</f>
        <v>0</v>
      </c>
      <c r="AF383" s="244">
        <f>IF(AF$328-SUM(AF$349:AF382)&gt;AF$348,AF$348,AF$328-SUM(AF$349:AF382))</f>
        <v>400</v>
      </c>
      <c r="AG383" s="244">
        <f>IF(AG$328-SUM(AG$349:AG382)&gt;AG$348,AG$348,AG$328-SUM(AG$349:AG382))</f>
        <v>0</v>
      </c>
      <c r="AH383" s="244">
        <f>IF(AH$328-SUM(AH$349:AH382)&gt;AH$348,AH$348,AH$328-SUM(AH$349:AH382))</f>
        <v>0</v>
      </c>
      <c r="AI383" s="244">
        <f>IF(AI$328-SUM(AI$349:AI382)&gt;AI$348,AI$348,AI$328-SUM(AI$349:AI382))</f>
        <v>0</v>
      </c>
      <c r="AJ383" s="244">
        <f>IF(AJ$328-SUM(AJ$349:AJ382)&gt;AJ$348,AJ$348,AJ$328-SUM(AJ$349:AJ382))</f>
        <v>0</v>
      </c>
      <c r="AK383" s="244">
        <f>IF(AK$328-SUM(AK$349:AK382)&gt;AK$348,AK$348,AK$328-SUM(AK$349:AK382))</f>
        <v>0</v>
      </c>
      <c r="AL383" s="245">
        <f>IF(AL$328-SUM(AL$349:AL382)&gt;AL$348,AL$348,AL$328-SUM(AL$349:AL382))</f>
        <v>0</v>
      </c>
      <c r="AM383" s="245">
        <f>IF(AM$328-SUM(AM$349:AM382)&gt;AM$348,AM$348,AM$328-SUM(AM$349:AM382))</f>
        <v>0</v>
      </c>
      <c r="AN383" s="245">
        <f>IF(AN$328-SUM(AN$349:AN382)&gt;AN$348,AN$348,AN$328-SUM(AN$349:AN382))</f>
        <v>0</v>
      </c>
      <c r="AO383" s="246">
        <f t="shared" si="19"/>
        <v>11510</v>
      </c>
    </row>
    <row r="384" spans="1:41" s="219" customFormat="1">
      <c r="A384" s="210"/>
      <c r="B384" s="211"/>
      <c r="C384" s="200"/>
      <c r="D384" s="212"/>
      <c r="E384" s="212"/>
      <c r="F384" s="261"/>
      <c r="G384" s="262"/>
      <c r="H384" s="262"/>
      <c r="I384" s="262"/>
      <c r="J384" s="262"/>
      <c r="K384" s="262"/>
      <c r="L384" s="262"/>
      <c r="M384" s="263"/>
      <c r="N384" s="420">
        <v>45724</v>
      </c>
      <c r="O384" s="421">
        <f t="shared" si="18"/>
        <v>35</v>
      </c>
      <c r="P384" s="422">
        <f>IF(P$328-SUM(P$349:P383)&gt;P$348,P$348,P$328-SUM(P$349:P383))</f>
        <v>0</v>
      </c>
      <c r="Q384" s="422">
        <f>IF(Q$328-SUM(Q$349:Q383)&gt;Q$348,Q$348,Q$328-SUM(Q$349:Q383))</f>
        <v>400</v>
      </c>
      <c r="R384" s="422">
        <f>IF(R$328-SUM(R$349:R383)&gt;R$348,R$348,R$328-SUM(R$349:R383))</f>
        <v>350</v>
      </c>
      <c r="S384" s="422">
        <f>IF(S$328-SUM(S$349:S383)&gt;S$348,S$348,S$328-SUM(S$349:S383))</f>
        <v>800</v>
      </c>
      <c r="T384" s="422">
        <f>IF(T$328-SUM(T$349:T383)&gt;T$348,T$348,T$328-SUM(T$349:T383))</f>
        <v>550</v>
      </c>
      <c r="U384" s="422">
        <f>IF(U$328-SUM(U$349:U383)&gt;U$348,U$348,U$328-SUM(U$349:U383))</f>
        <v>800</v>
      </c>
      <c r="V384" s="422">
        <f>IF(V$328-SUM(V$349:V383)&gt;V$348,V$348,V$328-SUM(V$349:V383))</f>
        <v>500</v>
      </c>
      <c r="W384" s="422">
        <f>IF(W$328-SUM(W$349:W383)&gt;W$348,W$348,W$328-SUM(W$349:W383))</f>
        <v>600</v>
      </c>
      <c r="X384" s="422">
        <f>IF(X$328-SUM(X$349:X383)&gt;X$348,X$348,X$328-SUM(X$349:X383))</f>
        <v>900</v>
      </c>
      <c r="Y384" s="422">
        <f>IF(Y$328-SUM(Y$349:Y383)&gt;Y$348,Y$348,Y$328-SUM(Y$349:Y383))</f>
        <v>1200</v>
      </c>
      <c r="Z384" s="422">
        <f>IF(Z$328-SUM(Z$349:Z383)&gt;Z$348,Z$348,Z$328-SUM(Z$349:Z383))</f>
        <v>750</v>
      </c>
      <c r="AA384" s="422">
        <f>IF(AA$328-SUM(AA$349:AA383)&gt;AA$348,AA$348,AA$328-SUM(AA$349:AA383))</f>
        <v>1400</v>
      </c>
      <c r="AB384" s="422">
        <f>IF(AB$328-SUM(AB$349:AB383)&gt;AB$348,AB$348,AB$328-SUM(AB$349:AB383))</f>
        <v>1050</v>
      </c>
      <c r="AC384" s="422">
        <f>IF(AC$328-SUM(AC$349:AC383)&gt;AC$348,AC$348,AC$328-SUM(AC$349:AC383))</f>
        <v>324</v>
      </c>
      <c r="AD384" s="422">
        <f>IF(AD$328-SUM(AD$349:AD383)&gt;AD$348,AD$348,AD$328-SUM(AD$349:AD383))</f>
        <v>0</v>
      </c>
      <c r="AE384" s="422">
        <f>IF(AE$328-SUM(AE$349:AE383)&gt;AE$348,AE$348,AE$328-SUM(AE$349:AE383))</f>
        <v>0</v>
      </c>
      <c r="AF384" s="422">
        <f>IF(AF$328-SUM(AF$349:AF383)&gt;AF$348,AF$348,AF$328-SUM(AF$349:AF383))</f>
        <v>400</v>
      </c>
      <c r="AG384" s="422">
        <f>IF(AG$328-SUM(AG$349:AG383)&gt;AG$348,AG$348,AG$328-SUM(AG$349:AG383))</f>
        <v>0</v>
      </c>
      <c r="AH384" s="422">
        <f>IF(AH$328-SUM(AH$349:AH383)&gt;AH$348,AH$348,AH$328-SUM(AH$349:AH383))</f>
        <v>0</v>
      </c>
      <c r="AI384" s="422">
        <f>IF(AI$328-SUM(AI$349:AI383)&gt;AI$348,AI$348,AI$328-SUM(AI$349:AI383))</f>
        <v>0</v>
      </c>
      <c r="AJ384" s="422">
        <f>IF(AJ$328-SUM(AJ$349:AJ383)&gt;AJ$348,AJ$348,AJ$328-SUM(AJ$349:AJ383))</f>
        <v>0</v>
      </c>
      <c r="AK384" s="422">
        <f>IF(AK$328-SUM(AK$349:AK383)&gt;AK$348,AK$348,AK$328-SUM(AK$349:AK383))</f>
        <v>0</v>
      </c>
      <c r="AL384" s="422">
        <f>IF(AL$328-SUM(AL$349:AL383)&gt;AL$348,AL$348,AL$328-SUM(AL$349:AL383))</f>
        <v>0</v>
      </c>
      <c r="AM384" s="422">
        <f>IF(AM$328-SUM(AM$349:AM383)&gt;AM$348,AM$348,AM$328-SUM(AM$349:AM383))</f>
        <v>0</v>
      </c>
      <c r="AN384" s="422">
        <f>IF(AN$328-SUM(AN$349:AN383)&gt;AN$348,AN$348,AN$328-SUM(AN$349:AN383))</f>
        <v>0</v>
      </c>
      <c r="AO384" s="423">
        <f t="shared" si="19"/>
        <v>10024</v>
      </c>
    </row>
    <row r="385" spans="1:41">
      <c r="A385" s="199"/>
      <c r="B385" s="70"/>
      <c r="C385" s="200"/>
      <c r="D385" s="200"/>
      <c r="E385" s="200"/>
      <c r="F385" s="201"/>
      <c r="G385" s="70"/>
      <c r="H385" s="70"/>
      <c r="I385" s="70"/>
      <c r="J385" s="70"/>
      <c r="K385" s="70"/>
      <c r="L385" s="70"/>
      <c r="M385" s="221"/>
      <c r="N385" s="204">
        <v>45726</v>
      </c>
      <c r="O385" s="79">
        <f t="shared" si="18"/>
        <v>36</v>
      </c>
      <c r="P385" s="205">
        <f>IF(P$328-SUM(P$349:P384)&gt;P$348,P$348,P$328-SUM(P$349:P384))</f>
        <v>0</v>
      </c>
      <c r="Q385" s="205">
        <f>IF(Q$328-SUM(Q$349:Q384)&gt;Q$348,Q$348,Q$328-SUM(Q$349:Q384))</f>
        <v>400</v>
      </c>
      <c r="R385" s="205">
        <f>IF(R$328-SUM(R$349:R384)&gt;R$348,R$348,R$328-SUM(R$349:R384))</f>
        <v>350</v>
      </c>
      <c r="S385" s="205">
        <f>IF(S$328-SUM(S$349:S384)&gt;S$348,S$348,S$328-SUM(S$349:S384))</f>
        <v>800</v>
      </c>
      <c r="T385" s="205">
        <f>IF(T$328-SUM(T$349:T384)&gt;T$348,T$348,T$328-SUM(T$349:T384))</f>
        <v>550</v>
      </c>
      <c r="U385" s="205">
        <f>IF(U$328-SUM(U$349:U384)&gt;U$348,U$348,U$328-SUM(U$349:U384))</f>
        <v>800</v>
      </c>
      <c r="V385" s="205">
        <f>IF(V$328-SUM(V$349:V384)&gt;V$348,V$348,V$328-SUM(V$349:V384))</f>
        <v>500</v>
      </c>
      <c r="W385" s="205">
        <f>IF(W$328-SUM(W$349:W384)&gt;W$348,W$348,W$328-SUM(W$349:W384))</f>
        <v>600</v>
      </c>
      <c r="X385" s="205">
        <f>IF(X$328-SUM(X$349:X384)&gt;X$348,X$348,X$328-SUM(X$349:X384))</f>
        <v>900</v>
      </c>
      <c r="Y385" s="205">
        <f>IF(Y$328-SUM(Y$349:Y384)&gt;Y$348,Y$348,Y$328-SUM(Y$349:Y384))</f>
        <v>1200</v>
      </c>
      <c r="Z385" s="205">
        <f>IF(Z$328-SUM(Z$349:Z384)&gt;Z$348,Z$348,Z$328-SUM(Z$349:Z384))</f>
        <v>750</v>
      </c>
      <c r="AA385" s="205">
        <f>IF(AA$328-SUM(AA$349:AA384)&gt;AA$348,AA$348,AA$328-SUM(AA$349:AA384))</f>
        <v>1400</v>
      </c>
      <c r="AB385" s="205">
        <f>IF(AB$328-SUM(AB$349:AB384)&gt;AB$348,AB$348,AB$328-SUM(AB$349:AB384))</f>
        <v>1050</v>
      </c>
      <c r="AC385" s="205">
        <f>IF(AC$328-SUM(AC$349:AC384)&gt;AC$348,AC$348,AC$328-SUM(AC$349:AC384))</f>
        <v>0</v>
      </c>
      <c r="AD385" s="205">
        <f>IF(AD$328-SUM(AD$349:AD384)&gt;AD$348,AD$348,AD$328-SUM(AD$349:AD384))</f>
        <v>0</v>
      </c>
      <c r="AE385" s="205">
        <f>IF(AE$328-SUM(AE$349:AE384)&gt;AE$348,AE$348,AE$328-SUM(AE$349:AE384))</f>
        <v>0</v>
      </c>
      <c r="AF385" s="205">
        <f>IF(AF$328-SUM(AF$349:AF384)&gt;AF$348,AF$348,AF$328-SUM(AF$349:AF384))</f>
        <v>400</v>
      </c>
      <c r="AG385" s="205">
        <f>IF(AG$328-SUM(AG$349:AG384)&gt;AG$348,AG$348,AG$328-SUM(AG$349:AG384))</f>
        <v>0</v>
      </c>
      <c r="AH385" s="205">
        <f>IF(AH$328-SUM(AH$349:AH384)&gt;AH$348,AH$348,AH$328-SUM(AH$349:AH384))</f>
        <v>0</v>
      </c>
      <c r="AI385" s="205">
        <f>IF(AI$328-SUM(AI$349:AI384)&gt;AI$348,AI$348,AI$328-SUM(AI$349:AI384))</f>
        <v>0</v>
      </c>
      <c r="AJ385" s="205">
        <f>IF(AJ$328-SUM(AJ$349:AJ384)&gt;AJ$348,AJ$348,AJ$328-SUM(AJ$349:AJ384))</f>
        <v>0</v>
      </c>
      <c r="AK385" s="205">
        <f>IF(AK$328-SUM(AK$349:AK384)&gt;AK$348,AK$348,AK$328-SUM(AK$349:AK384))</f>
        <v>0</v>
      </c>
      <c r="AL385" s="205">
        <f>IF(AL$328-SUM(AL$349:AL384)&gt;AL$348,AL$348,AL$328-SUM(AL$349:AL384))</f>
        <v>0</v>
      </c>
      <c r="AM385" s="205">
        <f>IF(AM$328-SUM(AM$349:AM384)&gt;AM$348,AM$348,AM$328-SUM(AM$349:AM384))</f>
        <v>0</v>
      </c>
      <c r="AN385" s="205">
        <f>IF(AN$328-SUM(AN$349:AN384)&gt;AN$348,AN$348,AN$328-SUM(AN$349:AN384))</f>
        <v>0</v>
      </c>
      <c r="AO385" s="489">
        <f t="shared" si="19"/>
        <v>9700</v>
      </c>
    </row>
    <row r="386" spans="1:41">
      <c r="A386" s="199"/>
      <c r="B386" s="70"/>
      <c r="C386" s="200"/>
      <c r="D386" s="200"/>
      <c r="E386" s="200"/>
      <c r="F386" s="490"/>
      <c r="G386" s="70"/>
      <c r="H386" s="70"/>
      <c r="I386" s="70"/>
      <c r="J386" s="70"/>
      <c r="K386" s="70"/>
      <c r="L386" s="70"/>
      <c r="M386" s="220"/>
      <c r="N386" s="204">
        <v>45727</v>
      </c>
      <c r="O386" s="79">
        <f t="shared" si="18"/>
        <v>37</v>
      </c>
      <c r="P386" s="205">
        <f>IF(P$328-SUM(P$349:P385)&gt;P$348,P$348,P$328-SUM(P$349:P385))</f>
        <v>0</v>
      </c>
      <c r="Q386" s="205">
        <f>IF(Q$328-SUM(Q$349:Q385)&gt;Q$348,Q$348,Q$328-SUM(Q$349:Q385))</f>
        <v>400</v>
      </c>
      <c r="R386" s="205">
        <f>IF(R$328-SUM(R$349:R385)&gt;R$348,R$348,R$328-SUM(R$349:R385))</f>
        <v>350</v>
      </c>
      <c r="S386" s="205">
        <f>IF(S$328-SUM(S$349:S385)&gt;S$348,S$348,S$328-SUM(S$349:S385))</f>
        <v>800</v>
      </c>
      <c r="T386" s="205">
        <f>IF(T$328-SUM(T$349:T385)&gt;T$348,T$348,T$328-SUM(T$349:T385))</f>
        <v>550</v>
      </c>
      <c r="U386" s="205">
        <f>IF(U$328-SUM(U$349:U385)&gt;U$348,U$348,U$328-SUM(U$349:U385))</f>
        <v>800</v>
      </c>
      <c r="V386" s="205">
        <f>IF(V$328-SUM(V$349:V385)&gt;V$348,V$348,V$328-SUM(V$349:V385))</f>
        <v>500</v>
      </c>
      <c r="W386" s="205">
        <f>IF(W$328-SUM(W$349:W385)&gt;W$348,W$348,W$328-SUM(W$349:W385))</f>
        <v>600</v>
      </c>
      <c r="X386" s="205">
        <f>IF(X$328-SUM(X$349:X385)&gt;X$348,X$348,X$328-SUM(X$349:X385))</f>
        <v>8</v>
      </c>
      <c r="Y386" s="205">
        <f>IF(Y$328-SUM(Y$349:Y385)&gt;Y$348,Y$348,Y$328-SUM(Y$349:Y385))</f>
        <v>577</v>
      </c>
      <c r="Z386" s="205">
        <f>IF(Z$328-SUM(Z$349:Z385)&gt;Z$348,Z$348,Z$328-SUM(Z$349:Z385))</f>
        <v>750</v>
      </c>
      <c r="AA386" s="205">
        <f>IF(AA$328-SUM(AA$349:AA385)&gt;AA$348,AA$348,AA$328-SUM(AA$349:AA385))</f>
        <v>405</v>
      </c>
      <c r="AB386" s="205">
        <f>IF(AB$328-SUM(AB$349:AB385)&gt;AB$348,AB$348,AB$328-SUM(AB$349:AB385))</f>
        <v>1050</v>
      </c>
      <c r="AC386" s="205">
        <f>IF(AC$328-SUM(AC$349:AC385)&gt;AC$348,AC$348,AC$328-SUM(AC$349:AC385))</f>
        <v>0</v>
      </c>
      <c r="AD386" s="205">
        <f>IF(AD$328-SUM(AD$349:AD385)&gt;AD$348,AD$348,AD$328-SUM(AD$349:AD385))</f>
        <v>0</v>
      </c>
      <c r="AE386" s="205">
        <f>IF(AE$328-SUM(AE$349:AE385)&gt;AE$348,AE$348,AE$328-SUM(AE$349:AE385))</f>
        <v>0</v>
      </c>
      <c r="AF386" s="205">
        <f>IF(AF$328-SUM(AF$349:AF385)&gt;AF$348,AF$348,AF$328-SUM(AF$349:AF385))</f>
        <v>86</v>
      </c>
      <c r="AG386" s="205">
        <f>IF(AG$328-SUM(AG$349:AG385)&gt;AG$348,AG$348,AG$328-SUM(AG$349:AG385))</f>
        <v>0</v>
      </c>
      <c r="AH386" s="205">
        <f>IF(AH$328-SUM(AH$349:AH385)&gt;AH$348,AH$348,AH$328-SUM(AH$349:AH385))</f>
        <v>0</v>
      </c>
      <c r="AI386" s="205">
        <f>IF(AI$328-SUM(AI$349:AI385)&gt;AI$348,AI$348,AI$328-SUM(AI$349:AI385))</f>
        <v>0</v>
      </c>
      <c r="AJ386" s="205">
        <f>IF(AJ$328-SUM(AJ$349:AJ385)&gt;AJ$348,AJ$348,AJ$328-SUM(AJ$349:AJ385))</f>
        <v>0</v>
      </c>
      <c r="AK386" s="205">
        <f>IF(AK$328-SUM(AK$349:AK385)&gt;AK$348,AK$348,AK$328-SUM(AK$349:AK385))</f>
        <v>0</v>
      </c>
      <c r="AL386" s="205">
        <f>IF(AL$328-SUM(AL$349:AL385)&gt;AL$348,AL$348,AL$328-SUM(AL$349:AL385))</f>
        <v>0</v>
      </c>
      <c r="AM386" s="205">
        <f>IF(AM$328-SUM(AM$349:AM385)&gt;AM$348,AM$348,AM$328-SUM(AM$349:AM385))</f>
        <v>0</v>
      </c>
      <c r="AN386" s="205">
        <f>IF(AN$328-SUM(AN$349:AN385)&gt;AN$348,AN$348,AN$328-SUM(AN$349:AN385))</f>
        <v>0</v>
      </c>
      <c r="AO386" s="489">
        <f t="shared" si="19"/>
        <v>6876</v>
      </c>
    </row>
    <row r="387" spans="1:41">
      <c r="A387" s="199"/>
      <c r="B387" s="70"/>
      <c r="C387" s="200"/>
      <c r="D387" s="200"/>
      <c r="E387" s="200"/>
      <c r="F387" s="201"/>
      <c r="G387" s="70"/>
      <c r="H387" s="70"/>
      <c r="I387" s="70"/>
      <c r="J387" s="70"/>
      <c r="K387" s="70"/>
      <c r="L387" s="70"/>
      <c r="M387" s="220"/>
      <c r="N387" s="204">
        <v>45728</v>
      </c>
      <c r="O387" s="79">
        <f t="shared" si="18"/>
        <v>38</v>
      </c>
      <c r="P387" s="205">
        <f>IF(P$328-SUM(P$349:P386)&gt;P$348,P$348,P$328-SUM(P$349:P386))</f>
        <v>0</v>
      </c>
      <c r="Q387" s="205">
        <f>IF(Q$328-SUM(Q$349:Q386)&gt;Q$348,Q$348,Q$328-SUM(Q$349:Q386))</f>
        <v>400</v>
      </c>
      <c r="R387" s="205">
        <f>IF(R$328-SUM(R$349:R386)&gt;R$348,R$348,R$328-SUM(R$349:R386))</f>
        <v>350</v>
      </c>
      <c r="S387" s="205">
        <f>IF(S$328-SUM(S$349:S386)&gt;S$348,S$348,S$328-SUM(S$349:S386))</f>
        <v>800</v>
      </c>
      <c r="T387" s="205">
        <f>IF(T$328-SUM(T$349:T386)&gt;T$348,T$348,T$328-SUM(T$349:T386))</f>
        <v>550</v>
      </c>
      <c r="U387" s="205">
        <f>IF(U$328-SUM(U$349:U386)&gt;U$348,U$348,U$328-SUM(U$349:U386))</f>
        <v>800</v>
      </c>
      <c r="V387" s="205">
        <f>IF(V$328-SUM(V$349:V386)&gt;V$348,V$348,V$328-SUM(V$349:V386))</f>
        <v>500</v>
      </c>
      <c r="W387" s="205">
        <f>IF(W$328-SUM(W$349:W386)&gt;W$348,W$348,W$328-SUM(W$349:W386))</f>
        <v>600</v>
      </c>
      <c r="X387" s="205">
        <f>IF(X$328-SUM(X$349:X386)&gt;X$348,X$348,X$328-SUM(X$349:X386))</f>
        <v>0</v>
      </c>
      <c r="Y387" s="205">
        <f>IF(Y$328-SUM(Y$349:Y386)&gt;Y$348,Y$348,Y$328-SUM(Y$349:Y386))</f>
        <v>0</v>
      </c>
      <c r="Z387" s="205">
        <f>IF(Z$328-SUM(Z$349:Z386)&gt;Z$348,Z$348,Z$328-SUM(Z$349:Z386))</f>
        <v>750</v>
      </c>
      <c r="AA387" s="205">
        <f>IF(AA$328-SUM(AA$349:AA386)&gt;AA$348,AA$348,AA$328-SUM(AA$349:AA386))</f>
        <v>0</v>
      </c>
      <c r="AB387" s="205">
        <f>IF(AB$328-SUM(AB$349:AB386)&gt;AB$348,AB$348,AB$328-SUM(AB$349:AB386))</f>
        <v>1050</v>
      </c>
      <c r="AC387" s="205">
        <f>IF(AC$328-SUM(AC$349:AC386)&gt;AC$348,AC$348,AC$328-SUM(AC$349:AC386))</f>
        <v>0</v>
      </c>
      <c r="AD387" s="205">
        <f>IF(AD$328-SUM(AD$349:AD386)&gt;AD$348,AD$348,AD$328-SUM(AD$349:AD386))</f>
        <v>0</v>
      </c>
      <c r="AE387" s="205">
        <f>IF(AE$328-SUM(AE$349:AE386)&gt;AE$348,AE$348,AE$328-SUM(AE$349:AE386))</f>
        <v>0</v>
      </c>
      <c r="AF387" s="205">
        <f>IF(AF$328-SUM(AF$349:AF386)&gt;AF$348,AF$348,AF$328-SUM(AF$349:AF386))</f>
        <v>0</v>
      </c>
      <c r="AG387" s="205">
        <f>IF(AG$328-SUM(AG$349:AG386)&gt;AG$348,AG$348,AG$328-SUM(AG$349:AG386))</f>
        <v>0</v>
      </c>
      <c r="AH387" s="205">
        <f>IF(AH$328-SUM(AH$349:AH386)&gt;AH$348,AH$348,AH$328-SUM(AH$349:AH386))</f>
        <v>0</v>
      </c>
      <c r="AI387" s="205">
        <f>IF(AI$328-SUM(AI$349:AI386)&gt;AI$348,AI$348,AI$328-SUM(AI$349:AI386))</f>
        <v>0</v>
      </c>
      <c r="AJ387" s="205">
        <f>IF(AJ$328-SUM(AJ$349:AJ386)&gt;AJ$348,AJ$348,AJ$328-SUM(AJ$349:AJ386))</f>
        <v>0</v>
      </c>
      <c r="AK387" s="205">
        <f>IF(AK$328-SUM(AK$349:AK386)&gt;AK$348,AK$348,AK$328-SUM(AK$349:AK386))</f>
        <v>0</v>
      </c>
      <c r="AL387" s="205">
        <f>IF(AL$328-SUM(AL$349:AL386)&gt;AL$348,AL$348,AL$328-SUM(AL$349:AL386))</f>
        <v>0</v>
      </c>
      <c r="AM387" s="205">
        <f>IF(AM$328-SUM(AM$349:AM386)&gt;AM$348,AM$348,AM$328-SUM(AM$349:AM386))</f>
        <v>0</v>
      </c>
      <c r="AN387" s="205">
        <f>IF(AN$328-SUM(AN$349:AN386)&gt;AN$348,AN$348,AN$328-SUM(AN$349:AN386))</f>
        <v>0</v>
      </c>
      <c r="AO387" s="489">
        <f t="shared" si="19"/>
        <v>5800</v>
      </c>
    </row>
    <row r="388" spans="1:41">
      <c r="A388" s="199"/>
      <c r="B388" s="70"/>
      <c r="C388" s="200"/>
      <c r="D388" s="200"/>
      <c r="E388" s="200"/>
      <c r="F388" s="201"/>
      <c r="G388" s="70"/>
      <c r="H388" s="70"/>
      <c r="I388" s="70"/>
      <c r="J388" s="70"/>
      <c r="K388" s="70"/>
      <c r="L388" s="70"/>
      <c r="M388" s="220"/>
      <c r="N388" s="204">
        <v>45729</v>
      </c>
      <c r="O388" s="79">
        <f t="shared" si="18"/>
        <v>39</v>
      </c>
      <c r="P388" s="205">
        <f>IF(P$328-SUM(P$349:P387)&gt;P$348,P$348,P$328-SUM(P$349:P387))</f>
        <v>0</v>
      </c>
      <c r="Q388" s="205">
        <f>IF(Q$328-SUM(Q$349:Q387)&gt;Q$348,Q$348,Q$328-SUM(Q$349:Q387))</f>
        <v>400</v>
      </c>
      <c r="R388" s="205">
        <f>IF(R$328-SUM(R$349:R387)&gt;R$348,R$348,R$328-SUM(R$349:R387))</f>
        <v>350</v>
      </c>
      <c r="S388" s="205">
        <f>IF(S$328-SUM(S$349:S387)&gt;S$348,S$348,S$328-SUM(S$349:S387))</f>
        <v>800</v>
      </c>
      <c r="T388" s="205">
        <f>IF(T$328-SUM(T$349:T387)&gt;T$348,T$348,T$328-SUM(T$349:T387))</f>
        <v>550</v>
      </c>
      <c r="U388" s="205">
        <f>IF(U$328-SUM(U$349:U387)&gt;U$348,U$348,U$328-SUM(U$349:U387))</f>
        <v>800</v>
      </c>
      <c r="V388" s="205">
        <f>IF(V$328-SUM(V$349:V387)&gt;V$348,V$348,V$328-SUM(V$349:V387))</f>
        <v>500</v>
      </c>
      <c r="W388" s="205">
        <f>IF(W$328-SUM(W$349:W387)&gt;W$348,W$348,W$328-SUM(W$349:W387))</f>
        <v>600</v>
      </c>
      <c r="X388" s="205">
        <f>IF(X$328-SUM(X$349:X387)&gt;X$348,X$348,X$328-SUM(X$349:X387))</f>
        <v>0</v>
      </c>
      <c r="Y388" s="205">
        <f>IF(Y$328-SUM(Y$349:Y387)&gt;Y$348,Y$348,Y$328-SUM(Y$349:Y387))</f>
        <v>0</v>
      </c>
      <c r="Z388" s="205">
        <f>IF(Z$328-SUM(Z$349:Z387)&gt;Z$348,Z$348,Z$328-SUM(Z$349:Z387))</f>
        <v>750</v>
      </c>
      <c r="AA388" s="205">
        <f>IF(AA$328-SUM(AA$349:AA387)&gt;AA$348,AA$348,AA$328-SUM(AA$349:AA387))</f>
        <v>0</v>
      </c>
      <c r="AB388" s="205">
        <f>IF(AB$328-SUM(AB$349:AB387)&gt;AB$348,AB$348,AB$328-SUM(AB$349:AB387))</f>
        <v>286</v>
      </c>
      <c r="AC388" s="205">
        <f>IF(AC$328-SUM(AC$349:AC387)&gt;AC$348,AC$348,AC$328-SUM(AC$349:AC387))</f>
        <v>0</v>
      </c>
      <c r="AD388" s="205">
        <f>IF(AD$328-SUM(AD$349:AD387)&gt;AD$348,AD$348,AD$328-SUM(AD$349:AD387))</f>
        <v>0</v>
      </c>
      <c r="AE388" s="205">
        <f>IF(AE$328-SUM(AE$349:AE387)&gt;AE$348,AE$348,AE$328-SUM(AE$349:AE387))</f>
        <v>0</v>
      </c>
      <c r="AF388" s="205">
        <f>IF(AF$328-SUM(AF$349:AF387)&gt;AF$348,AF$348,AF$328-SUM(AF$349:AF387))</f>
        <v>0</v>
      </c>
      <c r="AG388" s="205">
        <f>IF(AG$328-SUM(AG$349:AG387)&gt;AG$348,AG$348,AG$328-SUM(AG$349:AG387))</f>
        <v>0</v>
      </c>
      <c r="AH388" s="205">
        <f>IF(AH$328-SUM(AH$349:AH387)&gt;AH$348,AH$348,AH$328-SUM(AH$349:AH387))</f>
        <v>0</v>
      </c>
      <c r="AI388" s="205">
        <f>IF(AI$328-SUM(AI$349:AI387)&gt;AI$348,AI$348,AI$328-SUM(AI$349:AI387))</f>
        <v>0</v>
      </c>
      <c r="AJ388" s="205">
        <f>IF(AJ$328-SUM(AJ$349:AJ387)&gt;AJ$348,AJ$348,AJ$328-SUM(AJ$349:AJ387))</f>
        <v>0</v>
      </c>
      <c r="AK388" s="205">
        <f>IF(AK$328-SUM(AK$349:AK387)&gt;AK$348,AK$348,AK$328-SUM(AK$349:AK387))</f>
        <v>0</v>
      </c>
      <c r="AL388" s="205">
        <f>IF(AL$328-SUM(AL$349:AL387)&gt;AL$348,AL$348,AL$328-SUM(AL$349:AL387))</f>
        <v>0</v>
      </c>
      <c r="AM388" s="205">
        <f>IF(AM$328-SUM(AM$349:AM387)&gt;AM$348,AM$348,AM$328-SUM(AM$349:AM387))</f>
        <v>0</v>
      </c>
      <c r="AN388" s="205">
        <f>IF(AN$328-SUM(AN$349:AN387)&gt;AN$348,AN$348,AN$328-SUM(AN$349:AN387))</f>
        <v>0</v>
      </c>
      <c r="AO388" s="489">
        <f t="shared" si="19"/>
        <v>5036</v>
      </c>
    </row>
    <row r="389" spans="1:41">
      <c r="A389" s="199"/>
      <c r="B389" s="70"/>
      <c r="C389" s="200"/>
      <c r="D389" s="200"/>
      <c r="E389" s="200"/>
      <c r="F389" s="201"/>
      <c r="G389" s="70"/>
      <c r="H389" s="70"/>
      <c r="I389" s="70"/>
      <c r="J389" s="70"/>
      <c r="K389" s="70"/>
      <c r="L389" s="70"/>
      <c r="M389" s="220"/>
      <c r="N389" s="204">
        <v>45730</v>
      </c>
      <c r="O389" s="79">
        <f t="shared" si="18"/>
        <v>40</v>
      </c>
      <c r="P389" s="205">
        <f>IF(P$328-SUM(P$349:P388)&gt;P$348,P$348,P$328-SUM(P$349:P388))</f>
        <v>0</v>
      </c>
      <c r="Q389" s="205">
        <f>IF(Q$328-SUM(Q$349:Q388)&gt;Q$348,Q$348,Q$328-SUM(Q$349:Q388))</f>
        <v>400</v>
      </c>
      <c r="R389" s="205">
        <f>IF(R$328-SUM(R$349:R388)&gt;R$348,R$348,R$328-SUM(R$349:R388))</f>
        <v>350</v>
      </c>
      <c r="S389" s="205">
        <f>IF(S$328-SUM(S$349:S388)&gt;S$348,S$348,S$328-SUM(S$349:S388))</f>
        <v>800</v>
      </c>
      <c r="T389" s="205">
        <f>IF(T$328-SUM(T$349:T388)&gt;T$348,T$348,T$328-SUM(T$349:T388))</f>
        <v>550</v>
      </c>
      <c r="U389" s="205">
        <f>IF(U$328-SUM(U$349:U388)&gt;U$348,U$348,U$328-SUM(U$349:U388))</f>
        <v>800</v>
      </c>
      <c r="V389" s="205">
        <f>IF(V$328-SUM(V$349:V388)&gt;V$348,V$348,V$328-SUM(V$349:V388))</f>
        <v>500</v>
      </c>
      <c r="W389" s="205">
        <f>IF(W$328-SUM(W$349:W388)&gt;W$348,W$348,W$328-SUM(W$349:W388))</f>
        <v>600</v>
      </c>
      <c r="X389" s="205">
        <f>IF(X$328-SUM(X$349:X388)&gt;X$348,X$348,X$328-SUM(X$349:X388))</f>
        <v>0</v>
      </c>
      <c r="Y389" s="205">
        <f>IF(Y$328-SUM(Y$349:Y388)&gt;Y$348,Y$348,Y$328-SUM(Y$349:Y388))</f>
        <v>0</v>
      </c>
      <c r="Z389" s="205">
        <f>IF(Z$328-SUM(Z$349:Z388)&gt;Z$348,Z$348,Z$328-SUM(Z$349:Z388))</f>
        <v>750</v>
      </c>
      <c r="AA389" s="205">
        <f>IF(AA$328-SUM(AA$349:AA388)&gt;AA$348,AA$348,AA$328-SUM(AA$349:AA388))</f>
        <v>0</v>
      </c>
      <c r="AB389" s="205">
        <f>IF(AB$328-SUM(AB$349:AB388)&gt;AB$348,AB$348,AB$328-SUM(AB$349:AB388))</f>
        <v>0</v>
      </c>
      <c r="AC389" s="205">
        <f>IF(AC$328-SUM(AC$349:AC388)&gt;AC$348,AC$348,AC$328-SUM(AC$349:AC388))</f>
        <v>0</v>
      </c>
      <c r="AD389" s="205">
        <f>IF(AD$328-SUM(AD$349:AD388)&gt;AD$348,AD$348,AD$328-SUM(AD$349:AD388))</f>
        <v>0</v>
      </c>
      <c r="AE389" s="205">
        <f>IF(AE$328-SUM(AE$349:AE388)&gt;AE$348,AE$348,AE$328-SUM(AE$349:AE388))</f>
        <v>0</v>
      </c>
      <c r="AF389" s="205">
        <f>IF(AF$328-SUM(AF$349:AF388)&gt;AF$348,AF$348,AF$328-SUM(AF$349:AF388))</f>
        <v>0</v>
      </c>
      <c r="AG389" s="205">
        <f>IF(AG$328-SUM(AG$349:AG388)&gt;AG$348,AG$348,AG$328-SUM(AG$349:AG388))</f>
        <v>0</v>
      </c>
      <c r="AH389" s="205">
        <f>IF(AH$328-SUM(AH$349:AH388)&gt;AH$348,AH$348,AH$328-SUM(AH$349:AH388))</f>
        <v>0</v>
      </c>
      <c r="AI389" s="205">
        <f>IF(AI$328-SUM(AI$349:AI388)&gt;AI$348,AI$348,AI$328-SUM(AI$349:AI388))</f>
        <v>0</v>
      </c>
      <c r="AJ389" s="205">
        <f>IF(AJ$328-SUM(AJ$349:AJ388)&gt;AJ$348,AJ$348,AJ$328-SUM(AJ$349:AJ388))</f>
        <v>0</v>
      </c>
      <c r="AK389" s="205">
        <f>IF(AK$328-SUM(AK$349:AK388)&gt;AK$348,AK$348,AK$328-SUM(AK$349:AK388))</f>
        <v>0</v>
      </c>
      <c r="AL389" s="205">
        <f>IF(AL$328-SUM(AL$349:AL388)&gt;AL$348,AL$348,AL$328-SUM(AL$349:AL388))</f>
        <v>0</v>
      </c>
      <c r="AM389" s="205">
        <f>IF(AM$328-SUM(AM$349:AM388)&gt;AM$348,AM$348,AM$328-SUM(AM$349:AM388))</f>
        <v>0</v>
      </c>
      <c r="AN389" s="205">
        <f>IF(AN$328-SUM(AN$349:AN388)&gt;AN$348,AN$348,AN$328-SUM(AN$349:AN388))</f>
        <v>0</v>
      </c>
      <c r="AO389" s="489">
        <f t="shared" si="19"/>
        <v>4750</v>
      </c>
    </row>
    <row r="390" spans="1:41" s="219" customFormat="1">
      <c r="A390" s="210"/>
      <c r="B390" s="211"/>
      <c r="C390" s="200"/>
      <c r="D390" s="212"/>
      <c r="E390" s="212"/>
      <c r="F390" s="213"/>
      <c r="G390" s="211"/>
      <c r="H390" s="211"/>
      <c r="I390" s="211"/>
      <c r="J390" s="211"/>
      <c r="K390" s="211"/>
      <c r="L390" s="211"/>
      <c r="M390" s="214"/>
      <c r="N390" s="223">
        <v>45731</v>
      </c>
      <c r="O390" s="224">
        <f t="shared" si="18"/>
        <v>41</v>
      </c>
      <c r="P390" s="217">
        <f>IF(P$328-SUM(P$349:P389)&gt;P$348,P$348,P$328-SUM(P$349:P389))</f>
        <v>0</v>
      </c>
      <c r="Q390" s="217">
        <f>IF(Q$328-SUM(Q$349:Q389)&gt;Q$348,Q$348,Q$328-SUM(Q$349:Q389))</f>
        <v>400</v>
      </c>
      <c r="R390" s="217">
        <f>IF(R$328-SUM(R$349:R389)&gt;R$348,R$348,R$328-SUM(R$349:R389))</f>
        <v>350</v>
      </c>
      <c r="S390" s="217">
        <f>IF(S$328-SUM(S$349:S389)&gt;S$348,S$348,S$328-SUM(S$349:S389))</f>
        <v>800</v>
      </c>
      <c r="T390" s="217">
        <f>IF(T$328-SUM(T$349:T389)&gt;T$348,T$348,T$328-SUM(T$349:T389))</f>
        <v>550</v>
      </c>
      <c r="U390" s="217">
        <f>IF(U$328-SUM(U$349:U389)&gt;U$348,U$348,U$328-SUM(U$349:U389))</f>
        <v>800</v>
      </c>
      <c r="V390" s="217">
        <f>IF(V$328-SUM(V$349:V389)&gt;V$348,V$348,V$328-SUM(V$349:V389))</f>
        <v>500</v>
      </c>
      <c r="W390" s="217">
        <f>IF(W$328-SUM(W$349:W389)&gt;W$348,W$348,W$328-SUM(W$349:W389))</f>
        <v>600</v>
      </c>
      <c r="X390" s="217">
        <f>IF(X$328-SUM(X$349:X389)&gt;X$348,X$348,X$328-SUM(X$349:X389))</f>
        <v>0</v>
      </c>
      <c r="Y390" s="217">
        <f>IF(Y$328-SUM(Y$349:Y389)&gt;Y$348,Y$348,Y$328-SUM(Y$349:Y389))</f>
        <v>0</v>
      </c>
      <c r="Z390" s="217">
        <f>IF(Z$328-SUM(Z$349:Z389)&gt;Z$348,Z$348,Z$328-SUM(Z$349:Z389))</f>
        <v>750</v>
      </c>
      <c r="AA390" s="217">
        <f>IF(AA$328-SUM(AA$349:AA389)&gt;AA$348,AA$348,AA$328-SUM(AA$349:AA389))</f>
        <v>0</v>
      </c>
      <c r="AB390" s="217">
        <f>IF(AB$328-SUM(AB$349:AB389)&gt;AB$348,AB$348,AB$328-SUM(AB$349:AB389))</f>
        <v>0</v>
      </c>
      <c r="AC390" s="217">
        <f>IF(AC$328-SUM(AC$349:AC389)&gt;AC$348,AC$348,AC$328-SUM(AC$349:AC389))</f>
        <v>0</v>
      </c>
      <c r="AD390" s="217">
        <f>IF(AD$328-SUM(AD$349:AD389)&gt;AD$348,AD$348,AD$328-SUM(AD$349:AD389))</f>
        <v>0</v>
      </c>
      <c r="AE390" s="217">
        <f>IF(AE$328-SUM(AE$349:AE389)&gt;AE$348,AE$348,AE$328-SUM(AE$349:AE389))</f>
        <v>0</v>
      </c>
      <c r="AF390" s="217">
        <f>IF(AF$328-SUM(AF$349:AF389)&gt;AF$348,AF$348,AF$328-SUM(AF$349:AF389))</f>
        <v>0</v>
      </c>
      <c r="AG390" s="217">
        <f>IF(AG$328-SUM(AG$349:AG389)&gt;AG$348,AG$348,AG$328-SUM(AG$349:AG389))</f>
        <v>0</v>
      </c>
      <c r="AH390" s="217">
        <f>IF(AH$328-SUM(AH$349:AH389)&gt;AH$348,AH$348,AH$328-SUM(AH$349:AH389))</f>
        <v>0</v>
      </c>
      <c r="AI390" s="217">
        <f>IF(AI$328-SUM(AI$349:AI389)&gt;AI$348,AI$348,AI$328-SUM(AI$349:AI389))</f>
        <v>0</v>
      </c>
      <c r="AJ390" s="217">
        <f>IF(AJ$328-SUM(AJ$349:AJ389)&gt;AJ$348,AJ$348,AJ$328-SUM(AJ$349:AJ389))</f>
        <v>0</v>
      </c>
      <c r="AK390" s="217">
        <f>IF(AK$328-SUM(AK$349:AK389)&gt;AK$348,AK$348,AK$328-SUM(AK$349:AK389))</f>
        <v>0</v>
      </c>
      <c r="AL390" s="217">
        <f>IF(AL$328-SUM(AL$349:AL389)&gt;AL$348,AL$348,AL$328-SUM(AL$349:AL389))</f>
        <v>0</v>
      </c>
      <c r="AM390" s="217">
        <f>IF(AM$328-SUM(AM$349:AM389)&gt;AM$348,AM$348,AM$328-SUM(AM$349:AM389))</f>
        <v>0</v>
      </c>
      <c r="AN390" s="217">
        <f>IF(AN$328-SUM(AN$349:AN389)&gt;AN$348,AN$348,AN$328-SUM(AN$349:AN389))</f>
        <v>0</v>
      </c>
      <c r="AO390" s="491">
        <f t="shared" si="19"/>
        <v>4750</v>
      </c>
    </row>
    <row r="391" spans="1:41">
      <c r="A391" s="199"/>
      <c r="B391" s="70"/>
      <c r="C391" s="200"/>
      <c r="D391" s="200"/>
      <c r="E391" s="200"/>
      <c r="F391" s="201"/>
      <c r="G391" s="70"/>
      <c r="H391" s="70"/>
      <c r="I391" s="70"/>
      <c r="J391" s="70"/>
      <c r="K391" s="70"/>
      <c r="L391" s="70"/>
      <c r="M391" s="220"/>
      <c r="N391" s="204">
        <v>45733</v>
      </c>
      <c r="O391" s="79">
        <f t="shared" si="18"/>
        <v>42</v>
      </c>
      <c r="P391" s="205">
        <f>IF(P$328-SUM(P$349:P390)&gt;P$348,P$348,P$328-SUM(P$349:P390))</f>
        <v>0</v>
      </c>
      <c r="Q391" s="205">
        <f>IF(Q$328-SUM(Q$349:Q390)&gt;Q$348,Q$348,Q$328-SUM(Q$349:Q390))</f>
        <v>400</v>
      </c>
      <c r="R391" s="205">
        <f>IF(R$328-SUM(R$349:R390)&gt;R$348,R$348,R$328-SUM(R$349:R390))</f>
        <v>350</v>
      </c>
      <c r="S391" s="205">
        <f>IF(S$328-SUM(S$349:S390)&gt;S$348,S$348,S$328-SUM(S$349:S390))</f>
        <v>800</v>
      </c>
      <c r="T391" s="205">
        <f>IF(T$328-SUM(T$349:T390)&gt;T$348,T$348,T$328-SUM(T$349:T390))</f>
        <v>550</v>
      </c>
      <c r="U391" s="205">
        <f>IF(U$328-SUM(U$349:U390)&gt;U$348,U$348,U$328-SUM(U$349:U390))</f>
        <v>800</v>
      </c>
      <c r="V391" s="205">
        <f>IF(V$328-SUM(V$349:V390)&gt;V$348,V$348,V$328-SUM(V$349:V390))</f>
        <v>500</v>
      </c>
      <c r="W391" s="205">
        <f>IF(W$328-SUM(W$349:W390)&gt;W$348,W$348,W$328-SUM(W$349:W390))</f>
        <v>600</v>
      </c>
      <c r="X391" s="205">
        <f>IF(X$328-SUM(X$349:X390)&gt;X$348,X$348,X$328-SUM(X$349:X390))</f>
        <v>0</v>
      </c>
      <c r="Y391" s="205">
        <f>IF(Y$328-SUM(Y$349:Y390)&gt;Y$348,Y$348,Y$328-SUM(Y$349:Y390))</f>
        <v>0</v>
      </c>
      <c r="Z391" s="205">
        <f>IF(Z$328-SUM(Z$349:Z390)&gt;Z$348,Z$348,Z$328-SUM(Z$349:Z390))</f>
        <v>750</v>
      </c>
      <c r="AA391" s="205">
        <f>IF(AA$328-SUM(AA$349:AA390)&gt;AA$348,AA$348,AA$328-SUM(AA$349:AA390))</f>
        <v>0</v>
      </c>
      <c r="AB391" s="205">
        <f>IF(AB$328-SUM(AB$349:AB390)&gt;AB$348,AB$348,AB$328-SUM(AB$349:AB390))</f>
        <v>0</v>
      </c>
      <c r="AC391" s="205">
        <f>IF(AC$328-SUM(AC$349:AC390)&gt;AC$348,AC$348,AC$328-SUM(AC$349:AC390))</f>
        <v>0</v>
      </c>
      <c r="AD391" s="205">
        <f>IF(AD$328-SUM(AD$349:AD390)&gt;AD$348,AD$348,AD$328-SUM(AD$349:AD390))</f>
        <v>0</v>
      </c>
      <c r="AE391" s="205">
        <f>IF(AE$328-SUM(AE$349:AE390)&gt;AE$348,AE$348,AE$328-SUM(AE$349:AE390))</f>
        <v>0</v>
      </c>
      <c r="AF391" s="205">
        <f>IF(AF$328-SUM(AF$349:AF390)&gt;AF$348,AF$348,AF$328-SUM(AF$349:AF390))</f>
        <v>0</v>
      </c>
      <c r="AG391" s="205">
        <f>IF(AG$328-SUM(AG$349:AG390)&gt;AG$348,AG$348,AG$328-SUM(AG$349:AG390))</f>
        <v>0</v>
      </c>
      <c r="AH391" s="205">
        <f>IF(AH$328-SUM(AH$349:AH390)&gt;AH$348,AH$348,AH$328-SUM(AH$349:AH390))</f>
        <v>0</v>
      </c>
      <c r="AI391" s="205">
        <f>IF(AI$328-SUM(AI$349:AI390)&gt;AI$348,AI$348,AI$328-SUM(AI$349:AI390))</f>
        <v>0</v>
      </c>
      <c r="AJ391" s="205">
        <f>IF(AJ$328-SUM(AJ$349:AJ390)&gt;AJ$348,AJ$348,AJ$328-SUM(AJ$349:AJ390))</f>
        <v>0</v>
      </c>
      <c r="AK391" s="205">
        <f>IF(AK$328-SUM(AK$349:AK390)&gt;AK$348,AK$348,AK$328-SUM(AK$349:AK390))</f>
        <v>0</v>
      </c>
      <c r="AL391" s="205">
        <f>IF(AL$328-SUM(AL$349:AL390)&gt;AL$348,AL$348,AL$328-SUM(AL$349:AL390))</f>
        <v>0</v>
      </c>
      <c r="AM391" s="205">
        <f>IF(AM$328-SUM(AM$349:AM390)&gt;AM$348,AM$348,AM$328-SUM(AM$349:AM390))</f>
        <v>0</v>
      </c>
      <c r="AN391" s="205">
        <f>IF(AN$328-SUM(AN$349:AN390)&gt;AN$348,AN$348,AN$328-SUM(AN$349:AN390))</f>
        <v>0</v>
      </c>
      <c r="AO391" s="489">
        <f t="shared" si="19"/>
        <v>4750</v>
      </c>
    </row>
    <row r="392" spans="1:41">
      <c r="A392" s="199"/>
      <c r="B392" s="70"/>
      <c r="C392" s="200"/>
      <c r="D392" s="200"/>
      <c r="E392" s="200"/>
      <c r="F392" s="201"/>
      <c r="G392" s="70"/>
      <c r="H392" s="70"/>
      <c r="I392" s="70"/>
      <c r="J392" s="70"/>
      <c r="K392" s="70"/>
      <c r="L392" s="70"/>
      <c r="M392" s="220"/>
      <c r="N392" s="204">
        <v>45734</v>
      </c>
      <c r="O392" s="79">
        <f t="shared" si="18"/>
        <v>43</v>
      </c>
      <c r="P392" s="205">
        <f>IF(P$328-SUM(P$349:P391)&gt;P$348,P$348,P$328-SUM(P$349:P391))</f>
        <v>0</v>
      </c>
      <c r="Q392" s="205">
        <f>IF(Q$328-SUM(Q$349:Q391)&gt;Q$348,Q$348,Q$328-SUM(Q$349:Q391))</f>
        <v>400</v>
      </c>
      <c r="R392" s="205">
        <f>IF(R$328-SUM(R$349:R391)&gt;R$348,R$348,R$328-SUM(R$349:R391))</f>
        <v>350</v>
      </c>
      <c r="S392" s="205">
        <f>IF(S$328-SUM(S$349:S391)&gt;S$348,S$348,S$328-SUM(S$349:S391))</f>
        <v>800</v>
      </c>
      <c r="T392" s="205">
        <f>IF(T$328-SUM(T$349:T391)&gt;T$348,T$348,T$328-SUM(T$349:T391))</f>
        <v>550</v>
      </c>
      <c r="U392" s="205">
        <f>IF(U$328-SUM(U$349:U391)&gt;U$348,U$348,U$328-SUM(U$349:U391))</f>
        <v>800</v>
      </c>
      <c r="V392" s="205">
        <f>IF(V$328-SUM(V$349:V391)&gt;V$348,V$348,V$328-SUM(V$349:V391))</f>
        <v>500</v>
      </c>
      <c r="W392" s="205">
        <f>IF(W$328-SUM(W$349:W391)&gt;W$348,W$348,W$328-SUM(W$349:W391))</f>
        <v>600</v>
      </c>
      <c r="X392" s="205">
        <f>IF(X$328-SUM(X$349:X391)&gt;X$348,X$348,X$328-SUM(X$349:X391))</f>
        <v>0</v>
      </c>
      <c r="Y392" s="205">
        <f>IF(Y$328-SUM(Y$349:Y391)&gt;Y$348,Y$348,Y$328-SUM(Y$349:Y391))</f>
        <v>0</v>
      </c>
      <c r="Z392" s="205">
        <f>IF(Z$328-SUM(Z$349:Z391)&gt;Z$348,Z$348,Z$328-SUM(Z$349:Z391))</f>
        <v>49</v>
      </c>
      <c r="AA392" s="205">
        <f>IF(AA$328-SUM(AA$349:AA391)&gt;AA$348,AA$348,AA$328-SUM(AA$349:AA391))</f>
        <v>0</v>
      </c>
      <c r="AB392" s="205">
        <f>IF(AB$328-SUM(AB$349:AB391)&gt;AB$348,AB$348,AB$328-SUM(AB$349:AB391))</f>
        <v>0</v>
      </c>
      <c r="AC392" s="205">
        <f>IF(AC$328-SUM(AC$349:AC391)&gt;AC$348,AC$348,AC$328-SUM(AC$349:AC391))</f>
        <v>0</v>
      </c>
      <c r="AD392" s="205">
        <f>IF(AD$328-SUM(AD$349:AD391)&gt;AD$348,AD$348,AD$328-SUM(AD$349:AD391))</f>
        <v>0</v>
      </c>
      <c r="AE392" s="205">
        <f>IF(AE$328-SUM(AE$349:AE391)&gt;AE$348,AE$348,AE$328-SUM(AE$349:AE391))</f>
        <v>0</v>
      </c>
      <c r="AF392" s="205">
        <f>IF(AF$328-SUM(AF$349:AF391)&gt;AF$348,AF$348,AF$328-SUM(AF$349:AF391))</f>
        <v>0</v>
      </c>
      <c r="AG392" s="205">
        <f>IF(AG$328-SUM(AG$349:AG391)&gt;AG$348,AG$348,AG$328-SUM(AG$349:AG391))</f>
        <v>0</v>
      </c>
      <c r="AH392" s="205">
        <f>IF(AH$328-SUM(AH$349:AH391)&gt;AH$348,AH$348,AH$328-SUM(AH$349:AH391))</f>
        <v>0</v>
      </c>
      <c r="AI392" s="205">
        <f>IF(AI$328-SUM(AI$349:AI391)&gt;AI$348,AI$348,AI$328-SUM(AI$349:AI391))</f>
        <v>0</v>
      </c>
      <c r="AJ392" s="205">
        <f>IF(AJ$328-SUM(AJ$349:AJ391)&gt;AJ$348,AJ$348,AJ$328-SUM(AJ$349:AJ391))</f>
        <v>0</v>
      </c>
      <c r="AK392" s="205">
        <f>IF(AK$328-SUM(AK$349:AK391)&gt;AK$348,AK$348,AK$328-SUM(AK$349:AK391))</f>
        <v>0</v>
      </c>
      <c r="AL392" s="205">
        <f>IF(AL$328-SUM(AL$349:AL391)&gt;AL$348,AL$348,AL$328-SUM(AL$349:AL391))</f>
        <v>0</v>
      </c>
      <c r="AM392" s="205">
        <f>IF(AM$328-SUM(AM$349:AM391)&gt;AM$348,AM$348,AM$328-SUM(AM$349:AM391))</f>
        <v>0</v>
      </c>
      <c r="AN392" s="205">
        <f>IF(AN$328-SUM(AN$349:AN391)&gt;AN$348,AN$348,AN$328-SUM(AN$349:AN391))</f>
        <v>0</v>
      </c>
      <c r="AO392" s="489">
        <f t="shared" si="19"/>
        <v>4049</v>
      </c>
    </row>
    <row r="393" spans="1:41">
      <c r="A393" s="199"/>
      <c r="B393" s="70"/>
      <c r="C393" s="200"/>
      <c r="D393" s="200"/>
      <c r="E393" s="200"/>
      <c r="F393" s="201"/>
      <c r="G393" s="70"/>
      <c r="H393" s="70"/>
      <c r="I393" s="70"/>
      <c r="J393" s="70"/>
      <c r="K393" s="70"/>
      <c r="L393" s="70"/>
      <c r="M393" s="220"/>
      <c r="N393" s="204">
        <v>45735</v>
      </c>
      <c r="O393" s="79">
        <f t="shared" si="18"/>
        <v>44</v>
      </c>
      <c r="P393" s="205">
        <f>IF(P$328-SUM(P$349:P392)&gt;P$348,P$348,P$328-SUM(P$349:P392))</f>
        <v>0</v>
      </c>
      <c r="Q393" s="205">
        <f>IF(Q$328-SUM(Q$349:Q392)&gt;Q$348,Q$348,Q$328-SUM(Q$349:Q392))</f>
        <v>129</v>
      </c>
      <c r="R393" s="205">
        <f>IF(R$328-SUM(R$349:R392)&gt;R$348,R$348,R$328-SUM(R$349:R392))</f>
        <v>350</v>
      </c>
      <c r="S393" s="205">
        <f>IF(S$328-SUM(S$349:S392)&gt;S$348,S$348,S$328-SUM(S$349:S392))</f>
        <v>626</v>
      </c>
      <c r="T393" s="205">
        <f>IF(T$328-SUM(T$349:T392)&gt;T$348,T$348,T$328-SUM(T$349:T392))</f>
        <v>550</v>
      </c>
      <c r="U393" s="205">
        <f>IF(U$328-SUM(U$349:U392)&gt;U$348,U$348,U$328-SUM(U$349:U392))</f>
        <v>800</v>
      </c>
      <c r="V393" s="205">
        <f>IF(V$328-SUM(V$349:V392)&gt;V$348,V$348,V$328-SUM(V$349:V392))</f>
        <v>443</v>
      </c>
      <c r="W393" s="205">
        <f>IF(W$328-SUM(W$349:W392)&gt;W$348,W$348,W$328-SUM(W$349:W392))</f>
        <v>600</v>
      </c>
      <c r="X393" s="205">
        <f>IF(X$328-SUM(X$349:X392)&gt;X$348,X$348,X$328-SUM(X$349:X392))</f>
        <v>0</v>
      </c>
      <c r="Y393" s="205">
        <f>IF(Y$328-SUM(Y$349:Y392)&gt;Y$348,Y$348,Y$328-SUM(Y$349:Y392))</f>
        <v>0</v>
      </c>
      <c r="Z393" s="205">
        <f>IF(Z$328-SUM(Z$349:Z392)&gt;Z$348,Z$348,Z$328-SUM(Z$349:Z392))</f>
        <v>0</v>
      </c>
      <c r="AA393" s="205">
        <f>IF(AA$328-SUM(AA$349:AA392)&gt;AA$348,AA$348,AA$328-SUM(AA$349:AA392))</f>
        <v>0</v>
      </c>
      <c r="AB393" s="205">
        <f>IF(AB$328-SUM(AB$349:AB392)&gt;AB$348,AB$348,AB$328-SUM(AB$349:AB392))</f>
        <v>0</v>
      </c>
      <c r="AC393" s="205">
        <f>IF(AC$328-SUM(AC$349:AC392)&gt;AC$348,AC$348,AC$328-SUM(AC$349:AC392))</f>
        <v>0</v>
      </c>
      <c r="AD393" s="205">
        <f>IF(AD$328-SUM(AD$349:AD392)&gt;AD$348,AD$348,AD$328-SUM(AD$349:AD392))</f>
        <v>0</v>
      </c>
      <c r="AE393" s="205">
        <f>IF(AE$328-SUM(AE$349:AE392)&gt;AE$348,AE$348,AE$328-SUM(AE$349:AE392))</f>
        <v>0</v>
      </c>
      <c r="AF393" s="205">
        <f>IF(AF$328-SUM(AF$349:AF392)&gt;AF$348,AF$348,AF$328-SUM(AF$349:AF392))</f>
        <v>0</v>
      </c>
      <c r="AG393" s="205">
        <f>IF(AG$328-SUM(AG$349:AG392)&gt;AG$348,AG$348,AG$328-SUM(AG$349:AG392))</f>
        <v>0</v>
      </c>
      <c r="AH393" s="205">
        <f>IF(AH$328-SUM(AH$349:AH392)&gt;AH$348,AH$348,AH$328-SUM(AH$349:AH392))</f>
        <v>0</v>
      </c>
      <c r="AI393" s="205">
        <f>IF(AI$328-SUM(AI$349:AI392)&gt;AI$348,AI$348,AI$328-SUM(AI$349:AI392))</f>
        <v>0</v>
      </c>
      <c r="AJ393" s="205">
        <f>IF(AJ$328-SUM(AJ$349:AJ392)&gt;AJ$348,AJ$348,AJ$328-SUM(AJ$349:AJ392))</f>
        <v>0</v>
      </c>
      <c r="AK393" s="205">
        <f>IF(AK$328-SUM(AK$349:AK392)&gt;AK$348,AK$348,AK$328-SUM(AK$349:AK392))</f>
        <v>0</v>
      </c>
      <c r="AL393" s="205">
        <f>IF(AL$328-SUM(AL$349:AL392)&gt;AL$348,AL$348,AL$328-SUM(AL$349:AL392))</f>
        <v>0</v>
      </c>
      <c r="AM393" s="205">
        <f>IF(AM$328-SUM(AM$349:AM392)&gt;AM$348,AM$348,AM$328-SUM(AM$349:AM392))</f>
        <v>0</v>
      </c>
      <c r="AN393" s="205">
        <f>IF(AN$328-SUM(AN$349:AN392)&gt;AN$348,AN$348,AN$328-SUM(AN$349:AN392))</f>
        <v>0</v>
      </c>
      <c r="AO393" s="489">
        <f t="shared" si="19"/>
        <v>3498</v>
      </c>
    </row>
    <row r="394" spans="1:41">
      <c r="A394" s="199"/>
      <c r="B394" s="70"/>
      <c r="C394" s="200"/>
      <c r="D394" s="200"/>
      <c r="E394" s="200"/>
      <c r="F394" s="201"/>
      <c r="G394" s="70"/>
      <c r="H394" s="70"/>
      <c r="I394" s="70"/>
      <c r="J394" s="70"/>
      <c r="K394" s="70"/>
      <c r="L394" s="70"/>
      <c r="M394" s="220"/>
      <c r="N394" s="204">
        <v>45736</v>
      </c>
      <c r="O394" s="79">
        <f t="shared" si="18"/>
        <v>45</v>
      </c>
      <c r="P394" s="205">
        <f>IF(P$328-SUM(P$349:P393)&gt;P$348,P$348,P$328-SUM(P$349:P393))</f>
        <v>0</v>
      </c>
      <c r="Q394" s="205">
        <f>IF(Q$328-SUM(Q$349:Q393)&gt;Q$348,Q$348,Q$328-SUM(Q$349:Q393))</f>
        <v>0</v>
      </c>
      <c r="R394" s="205">
        <f>IF(R$328-SUM(R$349:R393)&gt;R$348,R$348,R$328-SUM(R$349:R393))</f>
        <v>350</v>
      </c>
      <c r="S394" s="205">
        <f>IF(S$328-SUM(S$349:S393)&gt;S$348,S$348,S$328-SUM(S$349:S393))</f>
        <v>0</v>
      </c>
      <c r="T394" s="205">
        <f>IF(T$328-SUM(T$349:T393)&gt;T$348,T$348,T$328-SUM(T$349:T393))</f>
        <v>550</v>
      </c>
      <c r="U394" s="205">
        <f>IF(U$328-SUM(U$349:U393)&gt;U$348,U$348,U$328-SUM(U$349:U393))</f>
        <v>800</v>
      </c>
      <c r="V394" s="205">
        <f>IF(V$328-SUM(V$349:V393)&gt;V$348,V$348,V$328-SUM(V$349:V393))</f>
        <v>0</v>
      </c>
      <c r="W394" s="205">
        <f>IF(W$328-SUM(W$349:W393)&gt;W$348,W$348,W$328-SUM(W$349:W393))</f>
        <v>600</v>
      </c>
      <c r="X394" s="205">
        <f>IF(X$328-SUM(X$349:X393)&gt;X$348,X$348,X$328-SUM(X$349:X393))</f>
        <v>0</v>
      </c>
      <c r="Y394" s="205">
        <f>IF(Y$328-SUM(Y$349:Y393)&gt;Y$348,Y$348,Y$328-SUM(Y$349:Y393))</f>
        <v>0</v>
      </c>
      <c r="Z394" s="205">
        <f>IF(Z$328-SUM(Z$349:Z393)&gt;Z$348,Z$348,Z$328-SUM(Z$349:Z393))</f>
        <v>0</v>
      </c>
      <c r="AA394" s="205">
        <f>IF(AA$328-SUM(AA$349:AA393)&gt;AA$348,AA$348,AA$328-SUM(AA$349:AA393))</f>
        <v>0</v>
      </c>
      <c r="AB394" s="205">
        <f>IF(AB$328-SUM(AB$349:AB393)&gt;AB$348,AB$348,AB$328-SUM(AB$349:AB393))</f>
        <v>0</v>
      </c>
      <c r="AC394" s="205">
        <f>IF(AC$328-SUM(AC$349:AC393)&gt;AC$348,AC$348,AC$328-SUM(AC$349:AC393))</f>
        <v>0</v>
      </c>
      <c r="AD394" s="205">
        <f>IF(AD$328-SUM(AD$349:AD393)&gt;AD$348,AD$348,AD$328-SUM(AD$349:AD393))</f>
        <v>0</v>
      </c>
      <c r="AE394" s="205">
        <f>IF(AE$328-SUM(AE$349:AE393)&gt;AE$348,AE$348,AE$328-SUM(AE$349:AE393))</f>
        <v>0</v>
      </c>
      <c r="AF394" s="205">
        <f>IF(AF$328-SUM(AF$349:AF393)&gt;AF$348,AF$348,AF$328-SUM(AF$349:AF393))</f>
        <v>0</v>
      </c>
      <c r="AG394" s="205">
        <f>IF(AG$328-SUM(AG$349:AG393)&gt;AG$348,AG$348,AG$328-SUM(AG$349:AG393))</f>
        <v>0</v>
      </c>
      <c r="AH394" s="205">
        <f>IF(AH$328-SUM(AH$349:AH393)&gt;AH$348,AH$348,AH$328-SUM(AH$349:AH393))</f>
        <v>0</v>
      </c>
      <c r="AI394" s="205">
        <f>IF(AI$328-SUM(AI$349:AI393)&gt;AI$348,AI$348,AI$328-SUM(AI$349:AI393))</f>
        <v>0</v>
      </c>
      <c r="AJ394" s="205">
        <f>IF(AJ$328-SUM(AJ$349:AJ393)&gt;AJ$348,AJ$348,AJ$328-SUM(AJ$349:AJ393))</f>
        <v>0</v>
      </c>
      <c r="AK394" s="205">
        <f>IF(AK$328-SUM(AK$349:AK393)&gt;AK$348,AK$348,AK$328-SUM(AK$349:AK393))</f>
        <v>0</v>
      </c>
      <c r="AL394" s="205">
        <f>IF(AL$328-SUM(AL$349:AL393)&gt;AL$348,AL$348,AL$328-SUM(AL$349:AL393))</f>
        <v>0</v>
      </c>
      <c r="AM394" s="205">
        <f>IF(AM$328-SUM(AM$349:AM393)&gt;AM$348,AM$348,AM$328-SUM(AM$349:AM393))</f>
        <v>0</v>
      </c>
      <c r="AN394" s="205">
        <f>IF(AN$328-SUM(AN$349:AN393)&gt;AN$348,AN$348,AN$328-SUM(AN$349:AN393))</f>
        <v>0</v>
      </c>
      <c r="AO394" s="489">
        <f t="shared" si="19"/>
        <v>2300</v>
      </c>
    </row>
    <row r="395" spans="1:41">
      <c r="A395" s="199"/>
      <c r="B395" s="70"/>
      <c r="C395" s="200"/>
      <c r="D395" s="200"/>
      <c r="E395" s="200"/>
      <c r="F395" s="201"/>
      <c r="G395" s="70"/>
      <c r="H395" s="70"/>
      <c r="I395" s="70"/>
      <c r="J395" s="70"/>
      <c r="K395" s="70"/>
      <c r="L395" s="70"/>
      <c r="M395" s="220"/>
      <c r="N395" s="204">
        <v>45737</v>
      </c>
      <c r="O395" s="79">
        <f t="shared" si="18"/>
        <v>46</v>
      </c>
      <c r="P395" s="205">
        <f>IF(P$328-SUM(P$349:P394)&gt;P$348,P$348,P$328-SUM(P$349:P394))</f>
        <v>0</v>
      </c>
      <c r="Q395" s="205">
        <f>IF(Q$328-SUM(Q$349:Q394)&gt;Q$348,Q$348,Q$328-SUM(Q$349:Q394))</f>
        <v>0</v>
      </c>
      <c r="R395" s="205">
        <f>IF(R$328-SUM(R$349:R394)&gt;R$348,R$348,R$328-SUM(R$349:R394))</f>
        <v>350</v>
      </c>
      <c r="S395" s="205">
        <f>IF(S$328-SUM(S$349:S394)&gt;S$348,S$348,S$328-SUM(S$349:S394))</f>
        <v>0</v>
      </c>
      <c r="T395" s="205">
        <f>IF(T$328-SUM(T$349:T394)&gt;T$348,T$348,T$328-SUM(T$349:T394))</f>
        <v>550</v>
      </c>
      <c r="U395" s="205">
        <f>IF(U$328-SUM(U$349:U394)&gt;U$348,U$348,U$328-SUM(U$349:U394))</f>
        <v>800</v>
      </c>
      <c r="V395" s="205">
        <f>IF(V$328-SUM(V$349:V394)&gt;V$348,V$348,V$328-SUM(V$349:V394))</f>
        <v>0</v>
      </c>
      <c r="W395" s="205">
        <f>IF(W$328-SUM(W$349:W394)&gt;W$348,W$348,W$328-SUM(W$349:W394))</f>
        <v>600</v>
      </c>
      <c r="X395" s="205">
        <f>IF(X$328-SUM(X$349:X394)&gt;X$348,X$348,X$328-SUM(X$349:X394))</f>
        <v>0</v>
      </c>
      <c r="Y395" s="205">
        <f>IF(Y$328-SUM(Y$349:Y394)&gt;Y$348,Y$348,Y$328-SUM(Y$349:Y394))</f>
        <v>0</v>
      </c>
      <c r="Z395" s="205">
        <f>IF(Z$328-SUM(Z$349:Z394)&gt;Z$348,Z$348,Z$328-SUM(Z$349:Z394))</f>
        <v>0</v>
      </c>
      <c r="AA395" s="205">
        <f>IF(AA$328-SUM(AA$349:AA394)&gt;AA$348,AA$348,AA$328-SUM(AA$349:AA394))</f>
        <v>0</v>
      </c>
      <c r="AB395" s="205">
        <f>IF(AB$328-SUM(AB$349:AB394)&gt;AB$348,AB$348,AB$328-SUM(AB$349:AB394))</f>
        <v>0</v>
      </c>
      <c r="AC395" s="205">
        <f>IF(AC$328-SUM(AC$349:AC394)&gt;AC$348,AC$348,AC$328-SUM(AC$349:AC394))</f>
        <v>0</v>
      </c>
      <c r="AD395" s="205">
        <f>IF(AD$328-SUM(AD$349:AD394)&gt;AD$348,AD$348,AD$328-SUM(AD$349:AD394))</f>
        <v>0</v>
      </c>
      <c r="AE395" s="205">
        <f>IF(AE$328-SUM(AE$349:AE394)&gt;AE$348,AE$348,AE$328-SUM(AE$349:AE394))</f>
        <v>0</v>
      </c>
      <c r="AF395" s="205">
        <f>IF(AF$328-SUM(AF$349:AF394)&gt;AF$348,AF$348,AF$328-SUM(AF$349:AF394))</f>
        <v>0</v>
      </c>
      <c r="AG395" s="205">
        <f>IF(AG$328-SUM(AG$349:AG394)&gt;AG$348,AG$348,AG$328-SUM(AG$349:AG394))</f>
        <v>0</v>
      </c>
      <c r="AH395" s="205">
        <f>IF(AH$328-SUM(AH$349:AH394)&gt;AH$348,AH$348,AH$328-SUM(AH$349:AH394))</f>
        <v>0</v>
      </c>
      <c r="AI395" s="205">
        <f>IF(AI$328-SUM(AI$349:AI394)&gt;AI$348,AI$348,AI$328-SUM(AI$349:AI394))</f>
        <v>0</v>
      </c>
      <c r="AJ395" s="205">
        <f>IF(AJ$328-SUM(AJ$349:AJ394)&gt;AJ$348,AJ$348,AJ$328-SUM(AJ$349:AJ394))</f>
        <v>0</v>
      </c>
      <c r="AK395" s="205">
        <f>IF(AK$328-SUM(AK$349:AK394)&gt;AK$348,AK$348,AK$328-SUM(AK$349:AK394))</f>
        <v>0</v>
      </c>
      <c r="AL395" s="205">
        <f>IF(AL$328-SUM(AL$349:AL394)&gt;AL$348,AL$348,AL$328-SUM(AL$349:AL394))</f>
        <v>0</v>
      </c>
      <c r="AM395" s="205">
        <f>IF(AM$328-SUM(AM$349:AM394)&gt;AM$348,AM$348,AM$328-SUM(AM$349:AM394))</f>
        <v>0</v>
      </c>
      <c r="AN395" s="205">
        <f>IF(AN$328-SUM(AN$349:AN394)&gt;AN$348,AN$348,AN$328-SUM(AN$349:AN394))</f>
        <v>0</v>
      </c>
      <c r="AO395" s="489">
        <f t="shared" si="19"/>
        <v>2300</v>
      </c>
    </row>
    <row r="396" spans="1:41">
      <c r="A396" s="199"/>
      <c r="B396" s="70"/>
      <c r="C396" s="200"/>
      <c r="D396" s="200"/>
      <c r="E396" s="200"/>
      <c r="F396" s="201"/>
      <c r="G396" s="70"/>
      <c r="H396" s="70"/>
      <c r="I396" s="70"/>
      <c r="J396" s="70"/>
      <c r="K396" s="70"/>
      <c r="L396" s="70"/>
      <c r="M396" s="220"/>
      <c r="N396" s="223">
        <f>+N395+1</f>
        <v>45738</v>
      </c>
      <c r="O396" s="224">
        <f t="shared" si="18"/>
        <v>47</v>
      </c>
      <c r="P396" s="217">
        <f>IF(P$328-SUM(P$349:P395)&gt;P$348,P$348,P$328-SUM(P$349:P395))</f>
        <v>0</v>
      </c>
      <c r="Q396" s="217">
        <f>IF(Q$328-SUM(Q$349:Q395)&gt;Q$348,Q$348,Q$328-SUM(Q$349:Q395))</f>
        <v>0</v>
      </c>
      <c r="R396" s="217">
        <f>IF(R$328-SUM(R$349:R395)&gt;R$348,R$348,R$328-SUM(R$349:R395))</f>
        <v>350</v>
      </c>
      <c r="S396" s="217">
        <f>IF(S$328-SUM(S$349:S395)&gt;S$348,S$348,S$328-SUM(S$349:S395))</f>
        <v>0</v>
      </c>
      <c r="T396" s="217">
        <f>IF(T$328-SUM(T$349:T395)&gt;T$348,T$348,T$328-SUM(T$349:T395))</f>
        <v>550</v>
      </c>
      <c r="U396" s="217">
        <f>IF(U$328-SUM(U$349:U395)&gt;U$348,U$348,U$328-SUM(U$349:U395))</f>
        <v>590</v>
      </c>
      <c r="V396" s="217">
        <f>IF(V$328-SUM(V$349:V395)&gt;V$348,V$348,V$328-SUM(V$349:V395))</f>
        <v>0</v>
      </c>
      <c r="W396" s="217">
        <f>IF(W$328-SUM(W$349:W395)&gt;W$348,W$348,W$328-SUM(W$349:W395))</f>
        <v>600</v>
      </c>
      <c r="X396" s="217">
        <f>IF(X$328-SUM(X$349:X395)&gt;X$348,X$348,X$328-SUM(X$349:X395))</f>
        <v>0</v>
      </c>
      <c r="Y396" s="217">
        <f>IF(Y$328-SUM(Y$349:Y395)&gt;Y$348,Y$348,Y$328-SUM(Y$349:Y395))</f>
        <v>0</v>
      </c>
      <c r="Z396" s="217">
        <f>IF(Z$328-SUM(Z$349:Z395)&gt;Z$348,Z$348,Z$328-SUM(Z$349:Z395))</f>
        <v>0</v>
      </c>
      <c r="AA396" s="217">
        <f>IF(AA$328-SUM(AA$349:AA395)&gt;AA$348,AA$348,AA$328-SUM(AA$349:AA395))</f>
        <v>0</v>
      </c>
      <c r="AB396" s="217">
        <f>IF(AB$328-SUM(AB$349:AB395)&gt;AB$348,AB$348,AB$328-SUM(AB$349:AB395))</f>
        <v>0</v>
      </c>
      <c r="AC396" s="217">
        <f>IF(AC$328-SUM(AC$349:AC395)&gt;AC$348,AC$348,AC$328-SUM(AC$349:AC395))</f>
        <v>0</v>
      </c>
      <c r="AD396" s="217">
        <f>IF(AD$328-SUM(AD$349:AD395)&gt;AD$348,AD$348,AD$328-SUM(AD$349:AD395))</f>
        <v>0</v>
      </c>
      <c r="AE396" s="217">
        <f>IF(AE$328-SUM(AE$349:AE395)&gt;AE$348,AE$348,AE$328-SUM(AE$349:AE395))</f>
        <v>0</v>
      </c>
      <c r="AF396" s="217">
        <f>IF(AF$328-SUM(AF$349:AF395)&gt;AF$348,AF$348,AF$328-SUM(AF$349:AF395))</f>
        <v>0</v>
      </c>
      <c r="AG396" s="217">
        <f>IF(AG$328-SUM(AG$349:AG395)&gt;AG$348,AG$348,AG$328-SUM(AG$349:AG395))</f>
        <v>0</v>
      </c>
      <c r="AH396" s="217">
        <f>IF(AH$328-SUM(AH$349:AH395)&gt;AH$348,AH$348,AH$328-SUM(AH$349:AH395))</f>
        <v>0</v>
      </c>
      <c r="AI396" s="217">
        <f>IF(AI$328-SUM(AI$349:AI395)&gt;AI$348,AI$348,AI$328-SUM(AI$349:AI395))</f>
        <v>0</v>
      </c>
      <c r="AJ396" s="217">
        <f>IF(AJ$328-SUM(AJ$349:AJ395)&gt;AJ$348,AJ$348,AJ$328-SUM(AJ$349:AJ395))</f>
        <v>0</v>
      </c>
      <c r="AK396" s="217">
        <f>IF(AK$328-SUM(AK$349:AK395)&gt;AK$348,AK$348,AK$328-SUM(AK$349:AK395))</f>
        <v>0</v>
      </c>
      <c r="AL396" s="217">
        <f>IF(AL$328-SUM(AL$349:AL395)&gt;AL$348,AL$348,AL$328-SUM(AL$349:AL395))</f>
        <v>0</v>
      </c>
      <c r="AM396" s="217">
        <f>IF(AM$328-SUM(AM$349:AM395)&gt;AM$348,AM$348,AM$328-SUM(AM$349:AM395))</f>
        <v>0</v>
      </c>
      <c r="AN396" s="217">
        <f>IF(AN$328-SUM(AN$349:AN395)&gt;AN$348,AN$348,AN$328-SUM(AN$349:AN395))</f>
        <v>0</v>
      </c>
      <c r="AO396" s="491">
        <f t="shared" si="19"/>
        <v>2090</v>
      </c>
    </row>
    <row r="397" spans="1:41">
      <c r="A397" s="199"/>
      <c r="B397" s="70"/>
      <c r="C397" s="200"/>
      <c r="D397" s="200"/>
      <c r="E397" s="200"/>
      <c r="F397" s="201"/>
      <c r="G397" s="70"/>
      <c r="H397" s="70"/>
      <c r="I397" s="70"/>
      <c r="J397" s="70"/>
      <c r="K397" s="70"/>
      <c r="L397" s="70"/>
      <c r="M397" s="220"/>
      <c r="N397" s="251">
        <v>45740</v>
      </c>
      <c r="O397" s="252">
        <f t="shared" si="18"/>
        <v>48</v>
      </c>
      <c r="P397" s="253">
        <f>IF(P$328-SUM(P$349:P396)&gt;P$348,P$348,P$328-SUM(P$349:P396))</f>
        <v>0</v>
      </c>
      <c r="Q397" s="253">
        <f>IF(Q$328-SUM(Q$349:Q396)&gt;Q$348,Q$348,Q$328-SUM(Q$349:Q396))</f>
        <v>0</v>
      </c>
      <c r="R397" s="253">
        <f>IF(R$328-SUM(R$349:R396)&gt;R$348,R$348,R$328-SUM(R$349:R396))</f>
        <v>350</v>
      </c>
      <c r="S397" s="253">
        <f>IF(S$328-SUM(S$349:S396)&gt;S$348,S$348,S$328-SUM(S$349:S396))</f>
        <v>0</v>
      </c>
      <c r="T397" s="253">
        <f>IF(T$328-SUM(T$349:T396)&gt;T$348,T$348,T$328-SUM(T$349:T396))</f>
        <v>550</v>
      </c>
      <c r="U397" s="253">
        <f>IF(U$328-SUM(U$349:U396)&gt;U$348,U$348,U$328-SUM(U$349:U396))</f>
        <v>0</v>
      </c>
      <c r="V397" s="253">
        <f>IF(V$328-SUM(V$349:V396)&gt;V$348,V$348,V$328-SUM(V$349:V396))</f>
        <v>0</v>
      </c>
      <c r="W397" s="253">
        <f>IF(W$328-SUM(W$349:W396)&gt;W$348,W$348,W$328-SUM(W$349:W396))</f>
        <v>600</v>
      </c>
      <c r="X397" s="253">
        <f>IF(X$328-SUM(X$349:X396)&gt;X$348,X$348,X$328-SUM(X$349:X396))</f>
        <v>0</v>
      </c>
      <c r="Y397" s="253">
        <f>IF(Y$328-SUM(Y$349:Y396)&gt;Y$348,Y$348,Y$328-SUM(Y$349:Y396))</f>
        <v>0</v>
      </c>
      <c r="Z397" s="253">
        <f>IF(Z$328-SUM(Z$349:Z396)&gt;Z$348,Z$348,Z$328-SUM(Z$349:Z396))</f>
        <v>0</v>
      </c>
      <c r="AA397" s="253">
        <f>IF(AA$328-SUM(AA$349:AA396)&gt;AA$348,AA$348,AA$328-SUM(AA$349:AA396))</f>
        <v>0</v>
      </c>
      <c r="AB397" s="253">
        <f>IF(AB$328-SUM(AB$349:AB396)&gt;AB$348,AB$348,AB$328-SUM(AB$349:AB396))</f>
        <v>0</v>
      </c>
      <c r="AC397" s="253">
        <f>IF(AC$328-SUM(AC$349:AC396)&gt;AC$348,AC$348,AC$328-SUM(AC$349:AC396))</f>
        <v>0</v>
      </c>
      <c r="AD397" s="253">
        <f>IF(AD$328-SUM(AD$349:AD396)&gt;AD$348,AD$348,AD$328-SUM(AD$349:AD396))</f>
        <v>0</v>
      </c>
      <c r="AE397" s="253">
        <f>IF(AE$328-SUM(AE$349:AE396)&gt;AE$348,AE$348,AE$328-SUM(AE$349:AE396))</f>
        <v>0</v>
      </c>
      <c r="AF397" s="253">
        <f>IF(AF$328-SUM(AF$349:AF396)&gt;AF$348,AF$348,AF$328-SUM(AF$349:AF396))</f>
        <v>0</v>
      </c>
      <c r="AG397" s="253">
        <f>IF(AG$328-SUM(AG$349:AG396)&gt;AG$348,AG$348,AG$328-SUM(AG$349:AG396))</f>
        <v>0</v>
      </c>
      <c r="AH397" s="253">
        <f>IF(AH$328-SUM(AH$349:AH396)&gt;AH$348,AH$348,AH$328-SUM(AH$349:AH396))</f>
        <v>0</v>
      </c>
      <c r="AI397" s="253">
        <f>IF(AI$328-SUM(AI$349:AI396)&gt;AI$348,AI$348,AI$328-SUM(AI$349:AI396))</f>
        <v>0</v>
      </c>
      <c r="AJ397" s="253">
        <f>IF(AJ$328-SUM(AJ$349:AJ396)&gt;AJ$348,AJ$348,AJ$328-SUM(AJ$349:AJ396))</f>
        <v>0</v>
      </c>
      <c r="AK397" s="253">
        <f>IF(AK$328-SUM(AK$349:AK396)&gt;AK$348,AK$348,AK$328-SUM(AK$349:AK396))</f>
        <v>0</v>
      </c>
      <c r="AL397" s="253">
        <f>IF(AL$328-SUM(AL$349:AL396)&gt;AL$348,AL$348,AL$328-SUM(AL$349:AL396))</f>
        <v>0</v>
      </c>
      <c r="AM397" s="253">
        <f>IF(AM$328-SUM(AM$349:AM396)&gt;AM$348,AM$348,AM$328-SUM(AM$349:AM396))</f>
        <v>0</v>
      </c>
      <c r="AN397" s="253">
        <f>IF(AN$328-SUM(AN$349:AN396)&gt;AN$348,AN$348,AN$328-SUM(AN$349:AN396))</f>
        <v>0</v>
      </c>
      <c r="AO397" s="492">
        <f t="shared" si="19"/>
        <v>1500</v>
      </c>
    </row>
    <row r="398" spans="1:41">
      <c r="A398" s="199"/>
      <c r="B398" s="70"/>
      <c r="C398" s="200"/>
      <c r="D398" s="200"/>
      <c r="E398" s="200"/>
      <c r="F398" s="201"/>
      <c r="G398" s="70"/>
      <c r="H398" s="70"/>
      <c r="I398" s="70"/>
      <c r="J398" s="70"/>
      <c r="K398" s="70"/>
      <c r="L398" s="70"/>
      <c r="M398" s="220"/>
      <c r="N398" s="251">
        <f t="shared" ref="N398:N461" si="20">+N397+1</f>
        <v>45741</v>
      </c>
      <c r="O398" s="252">
        <f t="shared" si="18"/>
        <v>49</v>
      </c>
      <c r="P398" s="253">
        <f>IF(P$328-SUM(P$349:P397)&gt;P$348,P$348,P$328-SUM(P$349:P397))</f>
        <v>0</v>
      </c>
      <c r="Q398" s="253">
        <f>IF(Q$328-SUM(Q$349:Q397)&gt;Q$348,Q$348,Q$328-SUM(Q$349:Q397))</f>
        <v>0</v>
      </c>
      <c r="R398" s="253">
        <f>IF(R$328-SUM(R$349:R397)&gt;R$348,R$348,R$328-SUM(R$349:R397))</f>
        <v>350</v>
      </c>
      <c r="S398" s="253">
        <f>IF(S$328-SUM(S$349:S397)&gt;S$348,S$348,S$328-SUM(S$349:S397))</f>
        <v>0</v>
      </c>
      <c r="T398" s="253">
        <f>IF(T$328-SUM(T$349:T397)&gt;T$348,T$348,T$328-SUM(T$349:T397))</f>
        <v>550</v>
      </c>
      <c r="U398" s="253">
        <f>IF(U$328-SUM(U$349:U397)&gt;U$348,U$348,U$328-SUM(U$349:U397))</f>
        <v>0</v>
      </c>
      <c r="V398" s="253">
        <f>IF(V$328-SUM(V$349:V397)&gt;V$348,V$348,V$328-SUM(V$349:V397))</f>
        <v>0</v>
      </c>
      <c r="W398" s="253">
        <f>IF(W$328-SUM(W$349:W397)&gt;W$348,W$348,W$328-SUM(W$349:W397))</f>
        <v>600</v>
      </c>
      <c r="X398" s="253">
        <f>IF(X$328-SUM(X$349:X397)&gt;X$348,X$348,X$328-SUM(X$349:X397))</f>
        <v>0</v>
      </c>
      <c r="Y398" s="253">
        <f>IF(Y$328-SUM(Y$349:Y397)&gt;Y$348,Y$348,Y$328-SUM(Y$349:Y397))</f>
        <v>0</v>
      </c>
      <c r="Z398" s="253">
        <f>IF(Z$328-SUM(Z$349:Z397)&gt;Z$348,Z$348,Z$328-SUM(Z$349:Z397))</f>
        <v>0</v>
      </c>
      <c r="AA398" s="253">
        <f>IF(AA$328-SUM(AA$349:AA397)&gt;AA$348,AA$348,AA$328-SUM(AA$349:AA397))</f>
        <v>0</v>
      </c>
      <c r="AB398" s="253">
        <f>IF(AB$328-SUM(AB$349:AB397)&gt;AB$348,AB$348,AB$328-SUM(AB$349:AB397))</f>
        <v>0</v>
      </c>
      <c r="AC398" s="253">
        <f>IF(AC$328-SUM(AC$349:AC397)&gt;AC$348,AC$348,AC$328-SUM(AC$349:AC397))</f>
        <v>0</v>
      </c>
      <c r="AD398" s="253">
        <f>IF(AD$328-SUM(AD$349:AD397)&gt;AD$348,AD$348,AD$328-SUM(AD$349:AD397))</f>
        <v>0</v>
      </c>
      <c r="AE398" s="253">
        <f>IF(AE$328-SUM(AE$349:AE397)&gt;AE$348,AE$348,AE$328-SUM(AE$349:AE397))</f>
        <v>0</v>
      </c>
      <c r="AF398" s="253">
        <f>IF(AF$328-SUM(AF$349:AF397)&gt;AF$348,AF$348,AF$328-SUM(AF$349:AF397))</f>
        <v>0</v>
      </c>
      <c r="AG398" s="253">
        <f>IF(AG$328-SUM(AG$349:AG397)&gt;AG$348,AG$348,AG$328-SUM(AG$349:AG397))</f>
        <v>0</v>
      </c>
      <c r="AH398" s="253">
        <f>IF(AH$328-SUM(AH$349:AH397)&gt;AH$348,AH$348,AH$328-SUM(AH$349:AH397))</f>
        <v>0</v>
      </c>
      <c r="AI398" s="253">
        <f>IF(AI$328-SUM(AI$349:AI397)&gt;AI$348,AI$348,AI$328-SUM(AI$349:AI397))</f>
        <v>0</v>
      </c>
      <c r="AJ398" s="253">
        <f>IF(AJ$328-SUM(AJ$349:AJ397)&gt;AJ$348,AJ$348,AJ$328-SUM(AJ$349:AJ397))</f>
        <v>0</v>
      </c>
      <c r="AK398" s="253">
        <f>IF(AK$328-SUM(AK$349:AK397)&gt;AK$348,AK$348,AK$328-SUM(AK$349:AK397))</f>
        <v>0</v>
      </c>
      <c r="AL398" s="253">
        <f>IF(AL$328-SUM(AL$349:AL397)&gt;AL$348,AL$348,AL$328-SUM(AL$349:AL397))</f>
        <v>0</v>
      </c>
      <c r="AM398" s="253">
        <f>IF(AM$328-SUM(AM$349:AM397)&gt;AM$348,AM$348,AM$328-SUM(AM$349:AM397))</f>
        <v>0</v>
      </c>
      <c r="AN398" s="253">
        <f>IF(AN$328-SUM(AN$349:AN397)&gt;AN$348,AN$348,AN$328-SUM(AN$349:AN397))</f>
        <v>0</v>
      </c>
      <c r="AO398" s="492">
        <f t="shared" si="19"/>
        <v>1500</v>
      </c>
    </row>
    <row r="399" spans="1:41">
      <c r="A399" s="199"/>
      <c r="B399" s="70"/>
      <c r="C399" s="200"/>
      <c r="D399" s="200"/>
      <c r="E399" s="200"/>
      <c r="F399" s="201"/>
      <c r="G399" s="70"/>
      <c r="H399" s="70"/>
      <c r="I399" s="70"/>
      <c r="J399" s="70"/>
      <c r="K399" s="70"/>
      <c r="L399" s="70"/>
      <c r="M399" s="220"/>
      <c r="N399" s="251">
        <f t="shared" si="20"/>
        <v>45742</v>
      </c>
      <c r="O399" s="252">
        <f t="shared" si="18"/>
        <v>50</v>
      </c>
      <c r="P399" s="253">
        <f>IF(P$328-SUM(P$349:P398)&gt;P$348,P$348,P$328-SUM(P$349:P398))</f>
        <v>0</v>
      </c>
      <c r="Q399" s="253">
        <f>IF(Q$328-SUM(Q$349:Q398)&gt;Q$348,Q$348,Q$328-SUM(Q$349:Q398))</f>
        <v>0</v>
      </c>
      <c r="R399" s="253">
        <f>IF(R$328-SUM(R$349:R398)&gt;R$348,R$348,R$328-SUM(R$349:R398))</f>
        <v>350</v>
      </c>
      <c r="S399" s="253">
        <f>IF(S$328-SUM(S$349:S398)&gt;S$348,S$348,S$328-SUM(S$349:S398))</f>
        <v>0</v>
      </c>
      <c r="T399" s="253">
        <f>IF(T$328-SUM(T$349:T398)&gt;T$348,T$348,T$328-SUM(T$349:T398))</f>
        <v>550</v>
      </c>
      <c r="U399" s="253">
        <f>IF(U$328-SUM(U$349:U398)&gt;U$348,U$348,U$328-SUM(U$349:U398))</f>
        <v>0</v>
      </c>
      <c r="V399" s="253">
        <f>IF(V$328-SUM(V$349:V398)&gt;V$348,V$348,V$328-SUM(V$349:V398))</f>
        <v>0</v>
      </c>
      <c r="W399" s="253">
        <f>IF(W$328-SUM(W$349:W398)&gt;W$348,W$348,W$328-SUM(W$349:W398))</f>
        <v>206</v>
      </c>
      <c r="X399" s="253">
        <f>IF(X$328-SUM(X$349:X398)&gt;X$348,X$348,X$328-SUM(X$349:X398))</f>
        <v>0</v>
      </c>
      <c r="Y399" s="253">
        <f>IF(Y$328-SUM(Y$349:Y398)&gt;Y$348,Y$348,Y$328-SUM(Y$349:Y398))</f>
        <v>0</v>
      </c>
      <c r="Z399" s="253">
        <f>IF(Z$328-SUM(Z$349:Z398)&gt;Z$348,Z$348,Z$328-SUM(Z$349:Z398))</f>
        <v>0</v>
      </c>
      <c r="AA399" s="253">
        <f>IF(AA$328-SUM(AA$349:AA398)&gt;AA$348,AA$348,AA$328-SUM(AA$349:AA398))</f>
        <v>0</v>
      </c>
      <c r="AB399" s="253">
        <f>IF(AB$328-SUM(AB$349:AB398)&gt;AB$348,AB$348,AB$328-SUM(AB$349:AB398))</f>
        <v>0</v>
      </c>
      <c r="AC399" s="253">
        <f>IF(AC$328-SUM(AC$349:AC398)&gt;AC$348,AC$348,AC$328-SUM(AC$349:AC398))</f>
        <v>0</v>
      </c>
      <c r="AD399" s="253">
        <f>IF(AD$328-SUM(AD$349:AD398)&gt;AD$348,AD$348,AD$328-SUM(AD$349:AD398))</f>
        <v>0</v>
      </c>
      <c r="AE399" s="253">
        <f>IF(AE$328-SUM(AE$349:AE398)&gt;AE$348,AE$348,AE$328-SUM(AE$349:AE398))</f>
        <v>0</v>
      </c>
      <c r="AF399" s="253">
        <f>IF(AF$328-SUM(AF$349:AF398)&gt;AF$348,AF$348,AF$328-SUM(AF$349:AF398))</f>
        <v>0</v>
      </c>
      <c r="AG399" s="253">
        <f>IF(AG$328-SUM(AG$349:AG398)&gt;AG$348,AG$348,AG$328-SUM(AG$349:AG398))</f>
        <v>0</v>
      </c>
      <c r="AH399" s="253">
        <f>IF(AH$328-SUM(AH$349:AH398)&gt;AH$348,AH$348,AH$328-SUM(AH$349:AH398))</f>
        <v>0</v>
      </c>
      <c r="AI399" s="253">
        <f>IF(AI$328-SUM(AI$349:AI398)&gt;AI$348,AI$348,AI$328-SUM(AI$349:AI398))</f>
        <v>0</v>
      </c>
      <c r="AJ399" s="253">
        <f>IF(AJ$328-SUM(AJ$349:AJ398)&gt;AJ$348,AJ$348,AJ$328-SUM(AJ$349:AJ398))</f>
        <v>0</v>
      </c>
      <c r="AK399" s="253">
        <f>IF(AK$328-SUM(AK$349:AK398)&gt;AK$348,AK$348,AK$328-SUM(AK$349:AK398))</f>
        <v>0</v>
      </c>
      <c r="AL399" s="253">
        <f>IF(AL$328-SUM(AL$349:AL398)&gt;AL$348,AL$348,AL$328-SUM(AL$349:AL398))</f>
        <v>0</v>
      </c>
      <c r="AM399" s="253">
        <f>IF(AM$328-SUM(AM$349:AM398)&gt;AM$348,AM$348,AM$328-SUM(AM$349:AM398))</f>
        <v>0</v>
      </c>
      <c r="AN399" s="253">
        <f>IF(AN$328-SUM(AN$349:AN398)&gt;AN$348,AN$348,AN$328-SUM(AN$349:AN398))</f>
        <v>0</v>
      </c>
      <c r="AO399" s="492">
        <f t="shared" si="19"/>
        <v>1106</v>
      </c>
    </row>
    <row r="400" spans="1:41">
      <c r="A400" s="199"/>
      <c r="B400" s="70"/>
      <c r="C400" s="200"/>
      <c r="D400" s="200"/>
      <c r="E400" s="200"/>
      <c r="F400" s="490"/>
      <c r="G400" s="70"/>
      <c r="H400" s="70"/>
      <c r="I400" s="70"/>
      <c r="J400" s="70"/>
      <c r="K400" s="70"/>
      <c r="L400" s="70"/>
      <c r="M400" s="220"/>
      <c r="N400" s="251">
        <f t="shared" si="20"/>
        <v>45743</v>
      </c>
      <c r="O400" s="252">
        <f t="shared" si="18"/>
        <v>51</v>
      </c>
      <c r="P400" s="253">
        <f>IF(P$328-SUM(P$349:P399)&gt;P$348,P$348,P$328-SUM(P$349:P399))</f>
        <v>0</v>
      </c>
      <c r="Q400" s="253">
        <f>IF(Q$328-SUM(Q$349:Q399)&gt;Q$348,Q$348,Q$328-SUM(Q$349:Q399))</f>
        <v>0</v>
      </c>
      <c r="R400" s="253">
        <f>IF(R$328-SUM(R$349:R399)&gt;R$348,R$348,R$328-SUM(R$349:R399))</f>
        <v>350</v>
      </c>
      <c r="S400" s="253">
        <f>IF(S$328-SUM(S$349:S399)&gt;S$348,S$348,S$328-SUM(S$349:S399))</f>
        <v>0</v>
      </c>
      <c r="T400" s="253">
        <f>IF(T$328-SUM(T$349:T399)&gt;T$348,T$348,T$328-SUM(T$349:T399))</f>
        <v>550</v>
      </c>
      <c r="U400" s="253">
        <f>IF(U$328-SUM(U$349:U399)&gt;U$348,U$348,U$328-SUM(U$349:U399))</f>
        <v>0</v>
      </c>
      <c r="V400" s="253">
        <f>IF(V$328-SUM(V$349:V399)&gt;V$348,V$348,V$328-SUM(V$349:V399))</f>
        <v>0</v>
      </c>
      <c r="W400" s="253">
        <f>IF(W$328-SUM(W$349:W399)&gt;W$348,W$348,W$328-SUM(W$349:W399))</f>
        <v>0</v>
      </c>
      <c r="X400" s="253">
        <f>IF(X$328-SUM(X$349:X399)&gt;X$348,X$348,X$328-SUM(X$349:X399))</f>
        <v>0</v>
      </c>
      <c r="Y400" s="253">
        <f>IF(Y$328-SUM(Y$349:Y399)&gt;Y$348,Y$348,Y$328-SUM(Y$349:Y399))</f>
        <v>0</v>
      </c>
      <c r="Z400" s="253">
        <f>IF(Z$328-SUM(Z$349:Z399)&gt;Z$348,Z$348,Z$328-SUM(Z$349:Z399))</f>
        <v>0</v>
      </c>
      <c r="AA400" s="253">
        <f>IF(AA$328-SUM(AA$349:AA399)&gt;AA$348,AA$348,AA$328-SUM(AA$349:AA399))</f>
        <v>0</v>
      </c>
      <c r="AB400" s="253">
        <f>IF(AB$328-SUM(AB$349:AB399)&gt;AB$348,AB$348,AB$328-SUM(AB$349:AB399))</f>
        <v>0</v>
      </c>
      <c r="AC400" s="253">
        <f>IF(AC$328-SUM(AC$349:AC399)&gt;AC$348,AC$348,AC$328-SUM(AC$349:AC399))</f>
        <v>0</v>
      </c>
      <c r="AD400" s="253">
        <f>IF(AD$328-SUM(AD$349:AD399)&gt;AD$348,AD$348,AD$328-SUM(AD$349:AD399))</f>
        <v>0</v>
      </c>
      <c r="AE400" s="253">
        <f>IF(AE$328-SUM(AE$349:AE399)&gt;AE$348,AE$348,AE$328-SUM(AE$349:AE399))</f>
        <v>0</v>
      </c>
      <c r="AF400" s="253">
        <f>IF(AF$328-SUM(AF$349:AF399)&gt;AF$348,AF$348,AF$328-SUM(AF$349:AF399))</f>
        <v>0</v>
      </c>
      <c r="AG400" s="253">
        <f>IF(AG$328-SUM(AG$349:AG399)&gt;AG$348,AG$348,AG$328-SUM(AG$349:AG399))</f>
        <v>0</v>
      </c>
      <c r="AH400" s="253">
        <f>IF(AH$328-SUM(AH$349:AH399)&gt;AH$348,AH$348,AH$328-SUM(AH$349:AH399))</f>
        <v>0</v>
      </c>
      <c r="AI400" s="253">
        <f>IF(AI$328-SUM(AI$349:AI399)&gt;AI$348,AI$348,AI$328-SUM(AI$349:AI399))</f>
        <v>0</v>
      </c>
      <c r="AJ400" s="253">
        <f>IF(AJ$328-SUM(AJ$349:AJ399)&gt;AJ$348,AJ$348,AJ$328-SUM(AJ$349:AJ399))</f>
        <v>0</v>
      </c>
      <c r="AK400" s="253">
        <f>IF(AK$328-SUM(AK$349:AK399)&gt;AK$348,AK$348,AK$328-SUM(AK$349:AK399))</f>
        <v>0</v>
      </c>
      <c r="AL400" s="253">
        <f>IF(AL$328-SUM(AL$349:AL399)&gt;AL$348,AL$348,AL$328-SUM(AL$349:AL399))</f>
        <v>0</v>
      </c>
      <c r="AM400" s="253">
        <f>IF(AM$328-SUM(AM$349:AM399)&gt;AM$348,AM$348,AM$328-SUM(AM$349:AM399))</f>
        <v>0</v>
      </c>
      <c r="AN400" s="253">
        <f>IF(AN$328-SUM(AN$349:AN399)&gt;AN$348,AN$348,AN$328-SUM(AN$349:AN399))</f>
        <v>0</v>
      </c>
      <c r="AO400" s="492">
        <f t="shared" si="19"/>
        <v>900</v>
      </c>
    </row>
    <row r="401" spans="1:41" s="219" customFormat="1">
      <c r="A401" s="210"/>
      <c r="B401" s="211"/>
      <c r="C401" s="200"/>
      <c r="D401" s="212"/>
      <c r="E401" s="212"/>
      <c r="F401" s="213"/>
      <c r="G401" s="211"/>
      <c r="H401" s="211"/>
      <c r="I401" s="211"/>
      <c r="J401" s="211"/>
      <c r="K401" s="211"/>
      <c r="L401" s="211"/>
      <c r="M401" s="214"/>
      <c r="N401" s="251">
        <f t="shared" si="20"/>
        <v>45744</v>
      </c>
      <c r="O401" s="252">
        <f t="shared" si="18"/>
        <v>52</v>
      </c>
      <c r="P401" s="253">
        <f>IF(P$328-SUM(P$349:P400)&gt;P$348,P$348,P$328-SUM(P$349:P400))</f>
        <v>0</v>
      </c>
      <c r="Q401" s="253">
        <f>IF(Q$328-SUM(Q$349:Q400)&gt;Q$348,Q$348,Q$328-SUM(Q$349:Q400))</f>
        <v>0</v>
      </c>
      <c r="R401" s="253">
        <f>IF(R$328-SUM(R$349:R400)&gt;R$348,R$348,R$328-SUM(R$349:R400))</f>
        <v>350</v>
      </c>
      <c r="S401" s="253">
        <f>IF(S$328-SUM(S$349:S400)&gt;S$348,S$348,S$328-SUM(S$349:S400))</f>
        <v>0</v>
      </c>
      <c r="T401" s="253">
        <f>IF(T$328-SUM(T$349:T400)&gt;T$348,T$348,T$328-SUM(T$349:T400))</f>
        <v>550</v>
      </c>
      <c r="U401" s="253">
        <f>IF(U$328-SUM(U$349:U400)&gt;U$348,U$348,U$328-SUM(U$349:U400))</f>
        <v>0</v>
      </c>
      <c r="V401" s="253">
        <f>IF(V$328-SUM(V$349:V400)&gt;V$348,V$348,V$328-SUM(V$349:V400))</f>
        <v>0</v>
      </c>
      <c r="W401" s="253">
        <f>IF(W$328-SUM(W$349:W400)&gt;W$348,W$348,W$328-SUM(W$349:W400))</f>
        <v>0</v>
      </c>
      <c r="X401" s="253">
        <f>IF(X$328-SUM(X$349:X400)&gt;X$348,X$348,X$328-SUM(X$349:X400))</f>
        <v>0</v>
      </c>
      <c r="Y401" s="253">
        <f>IF(Y$328-SUM(Y$349:Y400)&gt;Y$348,Y$348,Y$328-SUM(Y$349:Y400))</f>
        <v>0</v>
      </c>
      <c r="Z401" s="253">
        <f>IF(Z$328-SUM(Z$349:Z400)&gt;Z$348,Z$348,Z$328-SUM(Z$349:Z400))</f>
        <v>0</v>
      </c>
      <c r="AA401" s="253">
        <f>IF(AA$328-SUM(AA$349:AA400)&gt;AA$348,AA$348,AA$328-SUM(AA$349:AA400))</f>
        <v>0</v>
      </c>
      <c r="AB401" s="253">
        <f>IF(AB$328-SUM(AB$349:AB400)&gt;AB$348,AB$348,AB$328-SUM(AB$349:AB400))</f>
        <v>0</v>
      </c>
      <c r="AC401" s="253">
        <f>IF(AC$328-SUM(AC$349:AC400)&gt;AC$348,AC$348,AC$328-SUM(AC$349:AC400))</f>
        <v>0</v>
      </c>
      <c r="AD401" s="253">
        <f>IF(AD$328-SUM(AD$349:AD400)&gt;AD$348,AD$348,AD$328-SUM(AD$349:AD400))</f>
        <v>0</v>
      </c>
      <c r="AE401" s="253">
        <f>IF(AE$328-SUM(AE$349:AE400)&gt;AE$348,AE$348,AE$328-SUM(AE$349:AE400))</f>
        <v>0</v>
      </c>
      <c r="AF401" s="253">
        <f>IF(AF$328-SUM(AF$349:AF400)&gt;AF$348,AF$348,AF$328-SUM(AF$349:AF400))</f>
        <v>0</v>
      </c>
      <c r="AG401" s="253">
        <f>IF(AG$328-SUM(AG$349:AG400)&gt;AG$348,AG$348,AG$328-SUM(AG$349:AG400))</f>
        <v>0</v>
      </c>
      <c r="AH401" s="253">
        <f>IF(AH$328-SUM(AH$349:AH400)&gt;AH$348,AH$348,AH$328-SUM(AH$349:AH400))</f>
        <v>0</v>
      </c>
      <c r="AI401" s="253">
        <f>IF(AI$328-SUM(AI$349:AI400)&gt;AI$348,AI$348,AI$328-SUM(AI$349:AI400))</f>
        <v>0</v>
      </c>
      <c r="AJ401" s="253">
        <f>IF(AJ$328-SUM(AJ$349:AJ400)&gt;AJ$348,AJ$348,AJ$328-SUM(AJ$349:AJ400))</f>
        <v>0</v>
      </c>
      <c r="AK401" s="253">
        <f>IF(AK$328-SUM(AK$349:AK400)&gt;AK$348,AK$348,AK$328-SUM(AK$349:AK400))</f>
        <v>0</v>
      </c>
      <c r="AL401" s="253">
        <f>IF(AL$328-SUM(AL$349:AL400)&gt;AL$348,AL$348,AL$328-SUM(AL$349:AL400))</f>
        <v>0</v>
      </c>
      <c r="AM401" s="253">
        <f>IF(AM$328-SUM(AM$349:AM400)&gt;AM$348,AM$348,AM$328-SUM(AM$349:AM400))</f>
        <v>0</v>
      </c>
      <c r="AN401" s="253">
        <f>IF(AN$328-SUM(AN$349:AN400)&gt;AN$348,AN$348,AN$328-SUM(AN$349:AN400))</f>
        <v>0</v>
      </c>
      <c r="AO401" s="492">
        <f t="shared" si="19"/>
        <v>900</v>
      </c>
    </row>
    <row r="402" spans="1:41" ht="13.5" thickBot="1">
      <c r="A402" s="199"/>
      <c r="B402" s="70"/>
      <c r="C402" s="200"/>
      <c r="D402" s="200"/>
      <c r="E402" s="200"/>
      <c r="F402" s="239" t="s">
        <v>374</v>
      </c>
      <c r="G402" s="240"/>
      <c r="H402" s="240"/>
      <c r="I402" s="240"/>
      <c r="J402" s="240"/>
      <c r="K402" s="240"/>
      <c r="L402" s="240"/>
      <c r="M402" s="241"/>
      <c r="N402" s="256">
        <v>45754</v>
      </c>
      <c r="O402" s="257">
        <f t="shared" si="18"/>
        <v>53</v>
      </c>
      <c r="P402" s="258">
        <f>IF(P$328-SUM(P$349:P401)&gt;P$348,P$348,P$328-SUM(P$349:P401))</f>
        <v>0</v>
      </c>
      <c r="Q402" s="258">
        <f>IF(Q$328-SUM(Q$349:Q401)&gt;Q$348,Q$348,Q$328-SUM(Q$349:Q401))</f>
        <v>0</v>
      </c>
      <c r="R402" s="258">
        <f>IF(R$328-SUM(R$349:R401)&gt;R$348,R$348,R$328-SUM(R$349:R401))</f>
        <v>350</v>
      </c>
      <c r="S402" s="258">
        <f>IF(S$328-SUM(S$349:S401)&gt;S$348,S$348,S$328-SUM(S$349:S401))</f>
        <v>0</v>
      </c>
      <c r="T402" s="258">
        <f>IF(T$328-SUM(T$349:T401)&gt;T$348,T$348,T$328-SUM(T$349:T401))</f>
        <v>550</v>
      </c>
      <c r="U402" s="258">
        <f>IF(U$328-SUM(U$349:U401)&gt;U$348,U$348,U$328-SUM(U$349:U401))</f>
        <v>0</v>
      </c>
      <c r="V402" s="258">
        <f>IF(V$328-SUM(V$349:V401)&gt;V$348,V$348,V$328-SUM(V$349:V401))</f>
        <v>0</v>
      </c>
      <c r="W402" s="258">
        <f>IF(W$328-SUM(W$349:W401)&gt;W$348,W$348,W$328-SUM(W$349:W401))</f>
        <v>0</v>
      </c>
      <c r="X402" s="258">
        <f>IF(X$328-SUM(X$349:X401)&gt;X$348,X$348,X$328-SUM(X$349:X401))</f>
        <v>0</v>
      </c>
      <c r="Y402" s="258">
        <f>IF(Y$328-SUM(Y$349:Y401)&gt;Y$348,Y$348,Y$328-SUM(Y$349:Y401))</f>
        <v>0</v>
      </c>
      <c r="Z402" s="258">
        <f>IF(Z$328-SUM(Z$349:Z401)&gt;Z$348,Z$348,Z$328-SUM(Z$349:Z401))</f>
        <v>0</v>
      </c>
      <c r="AA402" s="258">
        <f>IF(AA$328-SUM(AA$349:AA401)&gt;AA$348,AA$348,AA$328-SUM(AA$349:AA401))</f>
        <v>0</v>
      </c>
      <c r="AB402" s="258">
        <f>IF(AB$328-SUM(AB$349:AB401)&gt;AB$348,AB$348,AB$328-SUM(AB$349:AB401))</f>
        <v>0</v>
      </c>
      <c r="AC402" s="258">
        <f>IF(AC$328-SUM(AC$349:AC401)&gt;AC$348,AC$348,AC$328-SUM(AC$349:AC401))</f>
        <v>0</v>
      </c>
      <c r="AD402" s="258">
        <f>IF(AD$328-SUM(AD$349:AD401)&gt;AD$348,AD$348,AD$328-SUM(AD$349:AD401))</f>
        <v>0</v>
      </c>
      <c r="AE402" s="258">
        <f>IF(AE$328-SUM(AE$349:AE401)&gt;AE$348,AE$348,AE$328-SUM(AE$349:AE401))</f>
        <v>0</v>
      </c>
      <c r="AF402" s="258">
        <f>IF(AF$328-SUM(AF$349:AF401)&gt;AF$348,AF$348,AF$328-SUM(AF$349:AF401))</f>
        <v>0</v>
      </c>
      <c r="AG402" s="258">
        <f>IF(AG$328-SUM(AG$349:AG401)&gt;AG$348,AG$348,AG$328-SUM(AG$349:AG401))</f>
        <v>0</v>
      </c>
      <c r="AH402" s="258">
        <f>IF(AH$328-SUM(AH$349:AH401)&gt;AH$348,AH$348,AH$328-SUM(AH$349:AH401))</f>
        <v>0</v>
      </c>
      <c r="AI402" s="258">
        <f>IF(AI$328-SUM(AI$349:AI401)&gt;AI$348,AI$348,AI$328-SUM(AI$349:AI401))</f>
        <v>0</v>
      </c>
      <c r="AJ402" s="258">
        <f>IF(AJ$328-SUM(AJ$349:AJ401)&gt;AJ$348,AJ$348,AJ$328-SUM(AJ$349:AJ401))</f>
        <v>0</v>
      </c>
      <c r="AK402" s="258">
        <f>IF(AK$328-SUM(AK$349:AK401)&gt;AK$348,AK$348,AK$328-SUM(AK$349:AK401))</f>
        <v>0</v>
      </c>
      <c r="AL402" s="259">
        <f>IF(AL$328-SUM(AL$349:AL401)&gt;AL$348,AL$348,AL$328-SUM(AL$349:AL401))</f>
        <v>0</v>
      </c>
      <c r="AM402" s="259">
        <f>IF(AM$328-SUM(AM$349:AM401)&gt;AM$348,AM$348,AM$328-SUM(AM$349:AM401))</f>
        <v>0</v>
      </c>
      <c r="AN402" s="259">
        <f>IF(AN$328-SUM(AN$349:AN401)&gt;AN$348,AN$348,AN$328-SUM(AN$349:AN401))</f>
        <v>0</v>
      </c>
      <c r="AO402" s="260">
        <f t="shared" si="19"/>
        <v>900</v>
      </c>
    </row>
    <row r="403" spans="1:41">
      <c r="A403" s="199"/>
      <c r="B403" s="70"/>
      <c r="C403" s="200"/>
      <c r="D403" s="200"/>
      <c r="E403" s="200"/>
      <c r="F403" s="234"/>
      <c r="G403" s="235"/>
      <c r="H403" s="235"/>
      <c r="I403" s="235"/>
      <c r="J403" s="235"/>
      <c r="K403" s="235"/>
      <c r="L403" s="235"/>
      <c r="M403" s="236"/>
      <c r="N403" s="264">
        <f>+N402+1</f>
        <v>45755</v>
      </c>
      <c r="O403" s="265">
        <f t="shared" si="18"/>
        <v>54</v>
      </c>
      <c r="P403" s="266">
        <f>IF(P$328-SUM(P$349:P402)&gt;P$348,P$348,P$328-SUM(P$349:P402))</f>
        <v>0</v>
      </c>
      <c r="Q403" s="266">
        <f>IF(Q$328-SUM(Q$349:Q402)&gt;Q$348,Q$348,Q$328-SUM(Q$349:Q402))</f>
        <v>0</v>
      </c>
      <c r="R403" s="266">
        <f>IF(R$328-SUM(R$349:R402)&gt;R$348,R$348,R$328-SUM(R$349:R402))</f>
        <v>350</v>
      </c>
      <c r="S403" s="266">
        <f>IF(S$328-SUM(S$349:S402)&gt;S$348,S$348,S$328-SUM(S$349:S402))</f>
        <v>0</v>
      </c>
      <c r="T403" s="266">
        <f>IF(T$328-SUM(T$349:T402)&gt;T$348,T$348,T$328-SUM(T$349:T402))</f>
        <v>550</v>
      </c>
      <c r="U403" s="266">
        <f>IF(U$328-SUM(U$349:U402)&gt;U$348,U$348,U$328-SUM(U$349:U402))</f>
        <v>0</v>
      </c>
      <c r="V403" s="266">
        <f>IF(V$328-SUM(V$349:V402)&gt;V$348,V$348,V$328-SUM(V$349:V402))</f>
        <v>0</v>
      </c>
      <c r="W403" s="266">
        <f>IF(W$328-SUM(W$349:W402)&gt;W$348,W$348,W$328-SUM(W$349:W402))</f>
        <v>0</v>
      </c>
      <c r="X403" s="266">
        <f>IF(X$328-SUM(X$349:X402)&gt;X$348,X$348,X$328-SUM(X$349:X402))</f>
        <v>0</v>
      </c>
      <c r="Y403" s="266">
        <f>IF(Y$328-SUM(Y$349:Y402)&gt;Y$348,Y$348,Y$328-SUM(Y$349:Y402))</f>
        <v>0</v>
      </c>
      <c r="Z403" s="266">
        <f>IF(Z$328-SUM(Z$349:Z402)&gt;Z$348,Z$348,Z$328-SUM(Z$349:Z402))</f>
        <v>0</v>
      </c>
      <c r="AA403" s="266">
        <f>IF(AA$328-SUM(AA$349:AA402)&gt;AA$348,AA$348,AA$328-SUM(AA$349:AA402))</f>
        <v>0</v>
      </c>
      <c r="AB403" s="266">
        <f>IF(AB$328-SUM(AB$349:AB402)&gt;AB$348,AB$348,AB$328-SUM(AB$349:AB402))</f>
        <v>0</v>
      </c>
      <c r="AC403" s="266">
        <f>IF(AC$328-SUM(AC$349:AC402)&gt;AC$348,AC$348,AC$328-SUM(AC$349:AC402))</f>
        <v>0</v>
      </c>
      <c r="AD403" s="266">
        <f>IF(AD$328-SUM(AD$349:AD402)&gt;AD$348,AD$348,AD$328-SUM(AD$349:AD402))</f>
        <v>0</v>
      </c>
      <c r="AE403" s="266">
        <f>IF(AE$328-SUM(AE$349:AE402)&gt;AE$348,AE$348,AE$328-SUM(AE$349:AE402))</f>
        <v>0</v>
      </c>
      <c r="AF403" s="266">
        <f>IF(AF$328-SUM(AF$349:AF402)&gt;AF$348,AF$348,AF$328-SUM(AF$349:AF402))</f>
        <v>0</v>
      </c>
      <c r="AG403" s="266">
        <f>IF(AG$328-SUM(AG$349:AG402)&gt;AG$348,AG$348,AG$328-SUM(AG$349:AG402))</f>
        <v>0</v>
      </c>
      <c r="AH403" s="266">
        <f>IF(AH$328-SUM(AH$349:AH402)&gt;AH$348,AH$348,AH$328-SUM(AH$349:AH402))</f>
        <v>0</v>
      </c>
      <c r="AI403" s="266">
        <f>IF(AI$328-SUM(AI$349:AI402)&gt;AI$348,AI$348,AI$328-SUM(AI$349:AI402))</f>
        <v>0</v>
      </c>
      <c r="AJ403" s="266">
        <f>IF(AJ$328-SUM(AJ$349:AJ402)&gt;AJ$348,AJ$348,AJ$328-SUM(AJ$349:AJ402))</f>
        <v>0</v>
      </c>
      <c r="AK403" s="266">
        <f>IF(AK$328-SUM(AK$349:AK402)&gt;AK$348,AK$348,AK$328-SUM(AK$349:AK402))</f>
        <v>0</v>
      </c>
      <c r="AL403" s="268">
        <f>IF(AL$328-SUM(AL$349:AL402)&gt;AL$348,AL$348,AL$328-SUM(AL$349:AL402))</f>
        <v>0</v>
      </c>
      <c r="AM403" s="268">
        <f>IF(AM$328-SUM(AM$349:AM402)&gt;AM$348,AM$348,AM$328-SUM(AM$349:AM402))</f>
        <v>0</v>
      </c>
      <c r="AN403" s="268">
        <f>IF(AN$328-SUM(AN$349:AN402)&gt;AN$348,AN$348,AN$328-SUM(AN$349:AN402))</f>
        <v>0</v>
      </c>
      <c r="AO403" s="267">
        <f t="shared" si="19"/>
        <v>900</v>
      </c>
    </row>
    <row r="404" spans="1:41">
      <c r="A404" s="199"/>
      <c r="B404" s="70"/>
      <c r="C404" s="200"/>
      <c r="D404" s="200"/>
      <c r="E404" s="200"/>
      <c r="F404" s="201"/>
      <c r="G404" s="70"/>
      <c r="H404" s="70"/>
      <c r="I404" s="70"/>
      <c r="J404" s="70"/>
      <c r="K404" s="70"/>
      <c r="L404" s="70"/>
      <c r="M404" s="220"/>
      <c r="N404" s="251">
        <f t="shared" si="20"/>
        <v>45756</v>
      </c>
      <c r="O404" s="252">
        <f t="shared" si="18"/>
        <v>55</v>
      </c>
      <c r="P404" s="253">
        <f>IF(P$328-SUM(P$349:P403)&gt;P$348,P$348,P$328-SUM(P$349:P403))</f>
        <v>0</v>
      </c>
      <c r="Q404" s="253">
        <f>IF(Q$328-SUM(Q$349:Q403)&gt;Q$348,Q$348,Q$328-SUM(Q$349:Q403))</f>
        <v>0</v>
      </c>
      <c r="R404" s="253">
        <f>IF(R$328-SUM(R$349:R403)&gt;R$348,R$348,R$328-SUM(R$349:R403))</f>
        <v>350</v>
      </c>
      <c r="S404" s="253">
        <f>IF(S$328-SUM(S$349:S403)&gt;S$348,S$348,S$328-SUM(S$349:S403))</f>
        <v>0</v>
      </c>
      <c r="T404" s="253">
        <f>IF(T$328-SUM(T$349:T403)&gt;T$348,T$348,T$328-SUM(T$349:T403))</f>
        <v>550</v>
      </c>
      <c r="U404" s="253">
        <f>IF(U$328-SUM(U$349:U403)&gt;U$348,U$348,U$328-SUM(U$349:U403))</f>
        <v>0</v>
      </c>
      <c r="V404" s="253">
        <f>IF(V$328-SUM(V$349:V403)&gt;V$348,V$348,V$328-SUM(V$349:V403))</f>
        <v>0</v>
      </c>
      <c r="W404" s="253">
        <f>IF(W$328-SUM(W$349:W403)&gt;W$348,W$348,W$328-SUM(W$349:W403))</f>
        <v>0</v>
      </c>
      <c r="X404" s="253">
        <f>IF(X$328-SUM(X$349:X403)&gt;X$348,X$348,X$328-SUM(X$349:X403))</f>
        <v>0</v>
      </c>
      <c r="Y404" s="253">
        <f>IF(Y$328-SUM(Y$349:Y403)&gt;Y$348,Y$348,Y$328-SUM(Y$349:Y403))</f>
        <v>0</v>
      </c>
      <c r="Z404" s="253">
        <f>IF(Z$328-SUM(Z$349:Z403)&gt;Z$348,Z$348,Z$328-SUM(Z$349:Z403))</f>
        <v>0</v>
      </c>
      <c r="AA404" s="253">
        <f>IF(AA$328-SUM(AA$349:AA403)&gt;AA$348,AA$348,AA$328-SUM(AA$349:AA403))</f>
        <v>0</v>
      </c>
      <c r="AB404" s="253">
        <f>IF(AB$328-SUM(AB$349:AB403)&gt;AB$348,AB$348,AB$328-SUM(AB$349:AB403))</f>
        <v>0</v>
      </c>
      <c r="AC404" s="253">
        <f>IF(AC$328-SUM(AC$349:AC403)&gt;AC$348,AC$348,AC$328-SUM(AC$349:AC403))</f>
        <v>0</v>
      </c>
      <c r="AD404" s="253">
        <f>IF(AD$328-SUM(AD$349:AD403)&gt;AD$348,AD$348,AD$328-SUM(AD$349:AD403))</f>
        <v>0</v>
      </c>
      <c r="AE404" s="253">
        <f>IF(AE$328-SUM(AE$349:AE403)&gt;AE$348,AE$348,AE$328-SUM(AE$349:AE403))</f>
        <v>0</v>
      </c>
      <c r="AF404" s="253">
        <f>IF(AF$328-SUM(AF$349:AF403)&gt;AF$348,AF$348,AF$328-SUM(AF$349:AF403))</f>
        <v>0</v>
      </c>
      <c r="AG404" s="253">
        <f>IF(AG$328-SUM(AG$349:AG403)&gt;AG$348,AG$348,AG$328-SUM(AG$349:AG403))</f>
        <v>0</v>
      </c>
      <c r="AH404" s="253">
        <f>IF(AH$328-SUM(AH$349:AH403)&gt;AH$348,AH$348,AH$328-SUM(AH$349:AH403))</f>
        <v>0</v>
      </c>
      <c r="AI404" s="253">
        <f>IF(AI$328-SUM(AI$349:AI403)&gt;AI$348,AI$348,AI$328-SUM(AI$349:AI403))</f>
        <v>0</v>
      </c>
      <c r="AJ404" s="253">
        <f>IF(AJ$328-SUM(AJ$349:AJ403)&gt;AJ$348,AJ$348,AJ$328-SUM(AJ$349:AJ403))</f>
        <v>0</v>
      </c>
      <c r="AK404" s="253">
        <f>IF(AK$328-SUM(AK$349:AK403)&gt;AK$348,AK$348,AK$328-SUM(AK$349:AK403))</f>
        <v>0</v>
      </c>
      <c r="AL404" s="254">
        <f>IF(AL$328-SUM(AL$349:AL403)&gt;AL$348,AL$348,AL$328-SUM(AL$349:AL403))</f>
        <v>0</v>
      </c>
      <c r="AM404" s="254">
        <f>IF(AM$328-SUM(AM$349:AM403)&gt;AM$348,AM$348,AM$328-SUM(AM$349:AM403))</f>
        <v>0</v>
      </c>
      <c r="AN404" s="254">
        <f>IF(AN$328-SUM(AN$349:AN403)&gt;AN$348,AN$348,AN$328-SUM(AN$349:AN403))</f>
        <v>0</v>
      </c>
      <c r="AO404" s="255">
        <f t="shared" si="19"/>
        <v>900</v>
      </c>
    </row>
    <row r="405" spans="1:41">
      <c r="A405" s="199"/>
      <c r="B405" s="70"/>
      <c r="C405" s="200"/>
      <c r="D405" s="200"/>
      <c r="E405" s="200"/>
      <c r="F405" s="201"/>
      <c r="G405" s="70"/>
      <c r="H405" s="70"/>
      <c r="I405" s="70"/>
      <c r="J405" s="70"/>
      <c r="K405" s="70"/>
      <c r="L405" s="70"/>
      <c r="M405" s="220"/>
      <c r="N405" s="251">
        <f t="shared" si="20"/>
        <v>45757</v>
      </c>
      <c r="O405" s="252">
        <f t="shared" si="18"/>
        <v>56</v>
      </c>
      <c r="P405" s="253">
        <f>IF(P$328-SUM(P$349:P404)&gt;P$348,P$348,P$328-SUM(P$349:P404))</f>
        <v>0</v>
      </c>
      <c r="Q405" s="253">
        <f>IF(Q$328-SUM(Q$349:Q404)&gt;Q$348,Q$348,Q$328-SUM(Q$349:Q404))</f>
        <v>0</v>
      </c>
      <c r="R405" s="253">
        <f>IF(R$328-SUM(R$349:R404)&gt;R$348,R$348,R$328-SUM(R$349:R404))</f>
        <v>350</v>
      </c>
      <c r="S405" s="253">
        <f>IF(S$328-SUM(S$349:S404)&gt;S$348,S$348,S$328-SUM(S$349:S404))</f>
        <v>0</v>
      </c>
      <c r="T405" s="253">
        <f>IF(T$328-SUM(T$349:T404)&gt;T$348,T$348,T$328-SUM(T$349:T404))</f>
        <v>550</v>
      </c>
      <c r="U405" s="253">
        <f>IF(U$328-SUM(U$349:U404)&gt;U$348,U$348,U$328-SUM(U$349:U404))</f>
        <v>0</v>
      </c>
      <c r="V405" s="253">
        <f>IF(V$328-SUM(V$349:V404)&gt;V$348,V$348,V$328-SUM(V$349:V404))</f>
        <v>0</v>
      </c>
      <c r="W405" s="253">
        <f>IF(W$328-SUM(W$349:W404)&gt;W$348,W$348,W$328-SUM(W$349:W404))</f>
        <v>0</v>
      </c>
      <c r="X405" s="253">
        <f>IF(X$328-SUM(X$349:X404)&gt;X$348,X$348,X$328-SUM(X$349:X404))</f>
        <v>0</v>
      </c>
      <c r="Y405" s="253">
        <f>IF(Y$328-SUM(Y$349:Y404)&gt;Y$348,Y$348,Y$328-SUM(Y$349:Y404))</f>
        <v>0</v>
      </c>
      <c r="Z405" s="253">
        <f>IF(Z$328-SUM(Z$349:Z404)&gt;Z$348,Z$348,Z$328-SUM(Z$349:Z404))</f>
        <v>0</v>
      </c>
      <c r="AA405" s="253">
        <f>IF(AA$328-SUM(AA$349:AA404)&gt;AA$348,AA$348,AA$328-SUM(AA$349:AA404))</f>
        <v>0</v>
      </c>
      <c r="AB405" s="253">
        <f>IF(AB$328-SUM(AB$349:AB404)&gt;AB$348,AB$348,AB$328-SUM(AB$349:AB404))</f>
        <v>0</v>
      </c>
      <c r="AC405" s="253">
        <f>IF(AC$328-SUM(AC$349:AC404)&gt;AC$348,AC$348,AC$328-SUM(AC$349:AC404))</f>
        <v>0</v>
      </c>
      <c r="AD405" s="253">
        <f>IF(AD$328-SUM(AD$349:AD404)&gt;AD$348,AD$348,AD$328-SUM(AD$349:AD404))</f>
        <v>0</v>
      </c>
      <c r="AE405" s="253">
        <f>IF(AE$328-SUM(AE$349:AE404)&gt;AE$348,AE$348,AE$328-SUM(AE$349:AE404))</f>
        <v>0</v>
      </c>
      <c r="AF405" s="253">
        <f>IF(AF$328-SUM(AF$349:AF404)&gt;AF$348,AF$348,AF$328-SUM(AF$349:AF404))</f>
        <v>0</v>
      </c>
      <c r="AG405" s="253">
        <f>IF(AG$328-SUM(AG$349:AG404)&gt;AG$348,AG$348,AG$328-SUM(AG$349:AG404))</f>
        <v>0</v>
      </c>
      <c r="AH405" s="253">
        <f>IF(AH$328-SUM(AH$349:AH404)&gt;AH$348,AH$348,AH$328-SUM(AH$349:AH404))</f>
        <v>0</v>
      </c>
      <c r="AI405" s="253">
        <f>IF(AI$328-SUM(AI$349:AI404)&gt;AI$348,AI$348,AI$328-SUM(AI$349:AI404))</f>
        <v>0</v>
      </c>
      <c r="AJ405" s="253">
        <f>IF(AJ$328-SUM(AJ$349:AJ404)&gt;AJ$348,AJ$348,AJ$328-SUM(AJ$349:AJ404))</f>
        <v>0</v>
      </c>
      <c r="AK405" s="253">
        <f>IF(AK$328-SUM(AK$349:AK404)&gt;AK$348,AK$348,AK$328-SUM(AK$349:AK404))</f>
        <v>0</v>
      </c>
      <c r="AL405" s="254">
        <f>IF(AL$328-SUM(AL$349:AL404)&gt;AL$348,AL$348,AL$328-SUM(AL$349:AL404))</f>
        <v>0</v>
      </c>
      <c r="AM405" s="254">
        <f>IF(AM$328-SUM(AM$349:AM404)&gt;AM$348,AM$348,AM$328-SUM(AM$349:AM404))</f>
        <v>0</v>
      </c>
      <c r="AN405" s="254">
        <f>IF(AN$328-SUM(AN$349:AN404)&gt;AN$348,AN$348,AN$328-SUM(AN$349:AN404))</f>
        <v>0</v>
      </c>
      <c r="AO405" s="255">
        <f t="shared" si="19"/>
        <v>900</v>
      </c>
    </row>
    <row r="406" spans="1:41" s="219" customFormat="1">
      <c r="A406" s="210"/>
      <c r="B406" s="211"/>
      <c r="C406" s="200"/>
      <c r="D406" s="212"/>
      <c r="E406" s="212"/>
      <c r="F406" s="213"/>
      <c r="G406" s="211"/>
      <c r="H406" s="211"/>
      <c r="I406" s="211"/>
      <c r="J406" s="211"/>
      <c r="K406" s="211"/>
      <c r="L406" s="211"/>
      <c r="M406" s="214"/>
      <c r="N406" s="251">
        <f t="shared" si="20"/>
        <v>45758</v>
      </c>
      <c r="O406" s="252">
        <f t="shared" si="18"/>
        <v>57</v>
      </c>
      <c r="P406" s="253">
        <f>IF(P$328-SUM(P$349:P405)&gt;P$348,P$348,P$328-SUM(P$349:P405))</f>
        <v>0</v>
      </c>
      <c r="Q406" s="253">
        <f>IF(Q$328-SUM(Q$349:Q405)&gt;Q$348,Q$348,Q$328-SUM(Q$349:Q405))</f>
        <v>0</v>
      </c>
      <c r="R406" s="253">
        <f>IF(R$328-SUM(R$349:R405)&gt;R$348,R$348,R$328-SUM(R$349:R405))</f>
        <v>350</v>
      </c>
      <c r="S406" s="253">
        <f>IF(S$328-SUM(S$349:S405)&gt;S$348,S$348,S$328-SUM(S$349:S405))</f>
        <v>0</v>
      </c>
      <c r="T406" s="253">
        <f>IF(T$328-SUM(T$349:T405)&gt;T$348,T$348,T$328-SUM(T$349:T405))</f>
        <v>550</v>
      </c>
      <c r="U406" s="253">
        <f>IF(U$328-SUM(U$349:U405)&gt;U$348,U$348,U$328-SUM(U$349:U405))</f>
        <v>0</v>
      </c>
      <c r="V406" s="253">
        <f>IF(V$328-SUM(V$349:V405)&gt;V$348,V$348,V$328-SUM(V$349:V405))</f>
        <v>0</v>
      </c>
      <c r="W406" s="253">
        <f>IF(W$328-SUM(W$349:W405)&gt;W$348,W$348,W$328-SUM(W$349:W405))</f>
        <v>0</v>
      </c>
      <c r="X406" s="253">
        <f>IF(X$328-SUM(X$349:X405)&gt;X$348,X$348,X$328-SUM(X$349:X405))</f>
        <v>0</v>
      </c>
      <c r="Y406" s="253">
        <f>IF(Y$328-SUM(Y$349:Y405)&gt;Y$348,Y$348,Y$328-SUM(Y$349:Y405))</f>
        <v>0</v>
      </c>
      <c r="Z406" s="253">
        <f>IF(Z$328-SUM(Z$349:Z405)&gt;Z$348,Z$348,Z$328-SUM(Z$349:Z405))</f>
        <v>0</v>
      </c>
      <c r="AA406" s="253">
        <f>IF(AA$328-SUM(AA$349:AA405)&gt;AA$348,AA$348,AA$328-SUM(AA$349:AA405))</f>
        <v>0</v>
      </c>
      <c r="AB406" s="253">
        <f>IF(AB$328-SUM(AB$349:AB405)&gt;AB$348,AB$348,AB$328-SUM(AB$349:AB405))</f>
        <v>0</v>
      </c>
      <c r="AC406" s="253">
        <f>IF(AC$328-SUM(AC$349:AC405)&gt;AC$348,AC$348,AC$328-SUM(AC$349:AC405))</f>
        <v>0</v>
      </c>
      <c r="AD406" s="253">
        <f>IF(AD$328-SUM(AD$349:AD405)&gt;AD$348,AD$348,AD$328-SUM(AD$349:AD405))</f>
        <v>0</v>
      </c>
      <c r="AE406" s="253">
        <f>IF(AE$328-SUM(AE$349:AE405)&gt;AE$348,AE$348,AE$328-SUM(AE$349:AE405))</f>
        <v>0</v>
      </c>
      <c r="AF406" s="253">
        <f>IF(AF$328-SUM(AF$349:AF405)&gt;AF$348,AF$348,AF$328-SUM(AF$349:AF405))</f>
        <v>0</v>
      </c>
      <c r="AG406" s="253">
        <f>IF(AG$328-SUM(AG$349:AG405)&gt;AG$348,AG$348,AG$328-SUM(AG$349:AG405))</f>
        <v>0</v>
      </c>
      <c r="AH406" s="253">
        <f>IF(AH$328-SUM(AH$349:AH405)&gt;AH$348,AH$348,AH$328-SUM(AH$349:AH405))</f>
        <v>0</v>
      </c>
      <c r="AI406" s="253">
        <f>IF(AI$328-SUM(AI$349:AI405)&gt;AI$348,AI$348,AI$328-SUM(AI$349:AI405))</f>
        <v>0</v>
      </c>
      <c r="AJ406" s="253">
        <f>IF(AJ$328-SUM(AJ$349:AJ405)&gt;AJ$348,AJ$348,AJ$328-SUM(AJ$349:AJ405))</f>
        <v>0</v>
      </c>
      <c r="AK406" s="253">
        <f>IF(AK$328-SUM(AK$349:AK405)&gt;AK$348,AK$348,AK$328-SUM(AK$349:AK405))</f>
        <v>0</v>
      </c>
      <c r="AL406" s="253">
        <f>IF(AL$328-SUM(AL$349:AL405)&gt;AL$348,AL$348,AL$328-SUM(AL$349:AL405))</f>
        <v>0</v>
      </c>
      <c r="AM406" s="253">
        <f>IF(AM$328-SUM(AM$349:AM405)&gt;AM$348,AM$348,AM$328-SUM(AM$349:AM405))</f>
        <v>0</v>
      </c>
      <c r="AN406" s="253">
        <f>IF(AN$328-SUM(AN$349:AN405)&gt;AN$348,AN$348,AN$328-SUM(AN$349:AN405))</f>
        <v>0</v>
      </c>
      <c r="AO406" s="255">
        <f t="shared" si="19"/>
        <v>900</v>
      </c>
    </row>
    <row r="407" spans="1:41">
      <c r="A407" s="199"/>
      <c r="B407" s="70"/>
      <c r="C407" s="200"/>
      <c r="D407" s="200"/>
      <c r="E407" s="200"/>
      <c r="F407" s="201"/>
      <c r="G407" s="70"/>
      <c r="H407" s="70"/>
      <c r="I407" s="70"/>
      <c r="J407" s="70"/>
      <c r="K407" s="70"/>
      <c r="L407" s="70"/>
      <c r="M407" s="220"/>
      <c r="N407" s="223">
        <f t="shared" si="20"/>
        <v>45759</v>
      </c>
      <c r="O407" s="224">
        <f t="shared" si="18"/>
        <v>58</v>
      </c>
      <c r="P407" s="217">
        <f>IF(P$328-SUM(P$349:P406)&gt;P$348,P$348,P$328-SUM(P$349:P406))</f>
        <v>0</v>
      </c>
      <c r="Q407" s="217">
        <f>IF(Q$328-SUM(Q$349:Q406)&gt;Q$348,Q$348,Q$328-SUM(Q$349:Q406))</f>
        <v>0</v>
      </c>
      <c r="R407" s="217">
        <f>IF(R$328-SUM(R$349:R406)&gt;R$348,R$348,R$328-SUM(R$349:R406))</f>
        <v>350</v>
      </c>
      <c r="S407" s="217">
        <f>IF(S$328-SUM(S$349:S406)&gt;S$348,S$348,S$328-SUM(S$349:S406))</f>
        <v>0</v>
      </c>
      <c r="T407" s="217">
        <f>IF(T$328-SUM(T$349:T406)&gt;T$348,T$348,T$328-SUM(T$349:T406))</f>
        <v>550</v>
      </c>
      <c r="U407" s="217">
        <f>IF(U$328-SUM(U$349:U406)&gt;U$348,U$348,U$328-SUM(U$349:U406))</f>
        <v>0</v>
      </c>
      <c r="V407" s="217">
        <f>IF(V$328-SUM(V$349:V406)&gt;V$348,V$348,V$328-SUM(V$349:V406))</f>
        <v>0</v>
      </c>
      <c r="W407" s="217">
        <f>IF(W$328-SUM(W$349:W406)&gt;W$348,W$348,W$328-SUM(W$349:W406))</f>
        <v>0</v>
      </c>
      <c r="X407" s="217">
        <f>IF(X$328-SUM(X$349:X406)&gt;X$348,X$348,X$328-SUM(X$349:X406))</f>
        <v>0</v>
      </c>
      <c r="Y407" s="217">
        <f>IF(Y$328-SUM(Y$349:Y406)&gt;Y$348,Y$348,Y$328-SUM(Y$349:Y406))</f>
        <v>0</v>
      </c>
      <c r="Z407" s="217">
        <f>IF(Z$328-SUM(Z$349:Z406)&gt;Z$348,Z$348,Z$328-SUM(Z$349:Z406))</f>
        <v>0</v>
      </c>
      <c r="AA407" s="217">
        <f>IF(AA$328-SUM(AA$349:AA406)&gt;AA$348,AA$348,AA$328-SUM(AA$349:AA406))</f>
        <v>0</v>
      </c>
      <c r="AB407" s="217">
        <f>IF(AB$328-SUM(AB$349:AB406)&gt;AB$348,AB$348,AB$328-SUM(AB$349:AB406))</f>
        <v>0</v>
      </c>
      <c r="AC407" s="217">
        <f>IF(AC$328-SUM(AC$349:AC406)&gt;AC$348,AC$348,AC$328-SUM(AC$349:AC406))</f>
        <v>0</v>
      </c>
      <c r="AD407" s="217">
        <f>IF(AD$328-SUM(AD$349:AD406)&gt;AD$348,AD$348,AD$328-SUM(AD$349:AD406))</f>
        <v>0</v>
      </c>
      <c r="AE407" s="217">
        <f>IF(AE$328-SUM(AE$349:AE406)&gt;AE$348,AE$348,AE$328-SUM(AE$349:AE406))</f>
        <v>0</v>
      </c>
      <c r="AF407" s="217">
        <f>IF(AF$328-SUM(AF$349:AF406)&gt;AF$348,AF$348,AF$328-SUM(AF$349:AF406))</f>
        <v>0</v>
      </c>
      <c r="AG407" s="217">
        <f>IF(AG$328-SUM(AG$349:AG406)&gt;AG$348,AG$348,AG$328-SUM(AG$349:AG406))</f>
        <v>0</v>
      </c>
      <c r="AH407" s="217">
        <f>IF(AH$328-SUM(AH$349:AH406)&gt;AH$348,AH$348,AH$328-SUM(AH$349:AH406))</f>
        <v>0</v>
      </c>
      <c r="AI407" s="217">
        <f>IF(AI$328-SUM(AI$349:AI406)&gt;AI$348,AI$348,AI$328-SUM(AI$349:AI406))</f>
        <v>0</v>
      </c>
      <c r="AJ407" s="217">
        <f>IF(AJ$328-SUM(AJ$349:AJ406)&gt;AJ$348,AJ$348,AJ$328-SUM(AJ$349:AJ406))</f>
        <v>0</v>
      </c>
      <c r="AK407" s="217">
        <f>IF(AK$328-SUM(AK$349:AK406)&gt;AK$348,AK$348,AK$328-SUM(AK$349:AK406))</f>
        <v>0</v>
      </c>
      <c r="AL407" s="250">
        <f>IF(AL$328-SUM(AL$349:AL406)&gt;AL$348,AL$348,AL$328-SUM(AL$349:AL406))</f>
        <v>0</v>
      </c>
      <c r="AM407" s="250">
        <f>IF(AM$328-SUM(AM$349:AM406)&gt;AM$348,AM$348,AM$328-SUM(AM$349:AM406))</f>
        <v>0</v>
      </c>
      <c r="AN407" s="250">
        <f>IF(AN$328-SUM(AN$349:AN406)&gt;AN$348,AN$348,AN$328-SUM(AN$349:AN406))</f>
        <v>0</v>
      </c>
      <c r="AO407" s="218">
        <f t="shared" si="19"/>
        <v>900</v>
      </c>
    </row>
    <row r="408" spans="1:41">
      <c r="A408" s="199"/>
      <c r="B408" s="70"/>
      <c r="C408" s="200"/>
      <c r="D408" s="200"/>
      <c r="E408" s="200"/>
      <c r="F408" s="201"/>
      <c r="G408" s="70"/>
      <c r="H408" s="70"/>
      <c r="I408" s="70"/>
      <c r="J408" s="70"/>
      <c r="K408" s="70"/>
      <c r="L408" s="70"/>
      <c r="M408" s="220"/>
      <c r="N408" s="251">
        <v>45761</v>
      </c>
      <c r="O408" s="252">
        <f t="shared" si="18"/>
        <v>59</v>
      </c>
      <c r="P408" s="253">
        <f>IF(P$328-SUM(P$349:P407)&gt;P$348,P$348,P$328-SUM(P$349:P407))</f>
        <v>0</v>
      </c>
      <c r="Q408" s="253">
        <f>IF(Q$328-SUM(Q$349:Q407)&gt;Q$348,Q$348,Q$328-SUM(Q$349:Q407))</f>
        <v>0</v>
      </c>
      <c r="R408" s="253">
        <f>IF(R$328-SUM(R$349:R407)&gt;R$348,R$348,R$328-SUM(R$349:R407))</f>
        <v>350</v>
      </c>
      <c r="S408" s="253">
        <f>IF(S$328-SUM(S$349:S407)&gt;S$348,S$348,S$328-SUM(S$349:S407))</f>
        <v>0</v>
      </c>
      <c r="T408" s="253">
        <f>IF(T$328-SUM(T$349:T407)&gt;T$348,T$348,T$328-SUM(T$349:T407))</f>
        <v>550</v>
      </c>
      <c r="U408" s="253">
        <f>IF(U$328-SUM(U$349:U407)&gt;U$348,U$348,U$328-SUM(U$349:U407))</f>
        <v>0</v>
      </c>
      <c r="V408" s="253">
        <f>IF(V$328-SUM(V$349:V407)&gt;V$348,V$348,V$328-SUM(V$349:V407))</f>
        <v>0</v>
      </c>
      <c r="W408" s="253">
        <f>IF(W$328-SUM(W$349:W407)&gt;W$348,W$348,W$328-SUM(W$349:W407))</f>
        <v>0</v>
      </c>
      <c r="X408" s="253">
        <f>IF(X$328-SUM(X$349:X407)&gt;X$348,X$348,X$328-SUM(X$349:X407))</f>
        <v>0</v>
      </c>
      <c r="Y408" s="253">
        <f>IF(Y$328-SUM(Y$349:Y407)&gt;Y$348,Y$348,Y$328-SUM(Y$349:Y407))</f>
        <v>0</v>
      </c>
      <c r="Z408" s="253">
        <f>IF(Z$328-SUM(Z$349:Z407)&gt;Z$348,Z$348,Z$328-SUM(Z$349:Z407))</f>
        <v>0</v>
      </c>
      <c r="AA408" s="253">
        <f>IF(AA$328-SUM(AA$349:AA407)&gt;AA$348,AA$348,AA$328-SUM(AA$349:AA407))</f>
        <v>0</v>
      </c>
      <c r="AB408" s="253">
        <f>IF(AB$328-SUM(AB$349:AB407)&gt;AB$348,AB$348,AB$328-SUM(AB$349:AB407))</f>
        <v>0</v>
      </c>
      <c r="AC408" s="253">
        <f>IF(AC$328-SUM(AC$349:AC407)&gt;AC$348,AC$348,AC$328-SUM(AC$349:AC407))</f>
        <v>0</v>
      </c>
      <c r="AD408" s="253">
        <f>IF(AD$328-SUM(AD$349:AD407)&gt;AD$348,AD$348,AD$328-SUM(AD$349:AD407))</f>
        <v>0</v>
      </c>
      <c r="AE408" s="253">
        <f>IF(AE$328-SUM(AE$349:AE407)&gt;AE$348,AE$348,AE$328-SUM(AE$349:AE407))</f>
        <v>0</v>
      </c>
      <c r="AF408" s="253">
        <f>IF(AF$328-SUM(AF$349:AF407)&gt;AF$348,AF$348,AF$328-SUM(AF$349:AF407))</f>
        <v>0</v>
      </c>
      <c r="AG408" s="253">
        <f>IF(AG$328-SUM(AG$349:AG407)&gt;AG$348,AG$348,AG$328-SUM(AG$349:AG407))</f>
        <v>0</v>
      </c>
      <c r="AH408" s="253">
        <f>IF(AH$328-SUM(AH$349:AH407)&gt;AH$348,AH$348,AH$328-SUM(AH$349:AH407))</f>
        <v>0</v>
      </c>
      <c r="AI408" s="253">
        <f>IF(AI$328-SUM(AI$349:AI407)&gt;AI$348,AI$348,AI$328-SUM(AI$349:AI407))</f>
        <v>0</v>
      </c>
      <c r="AJ408" s="253">
        <f>IF(AJ$328-SUM(AJ$349:AJ407)&gt;AJ$348,AJ$348,AJ$328-SUM(AJ$349:AJ407))</f>
        <v>0</v>
      </c>
      <c r="AK408" s="253">
        <f>IF(AK$328-SUM(AK$349:AK407)&gt;AK$348,AK$348,AK$328-SUM(AK$349:AK407))</f>
        <v>0</v>
      </c>
      <c r="AL408" s="254">
        <f>IF(AL$328-SUM(AL$349:AL407)&gt;AL$348,AL$348,AL$328-SUM(AL$349:AL407))</f>
        <v>0</v>
      </c>
      <c r="AM408" s="254">
        <f>IF(AM$328-SUM(AM$349:AM407)&gt;AM$348,AM$348,AM$328-SUM(AM$349:AM407))</f>
        <v>0</v>
      </c>
      <c r="AN408" s="254">
        <f>IF(AN$328-SUM(AN$349:AN407)&gt;AN$348,AN$348,AN$328-SUM(AN$349:AN407))</f>
        <v>0</v>
      </c>
      <c r="AO408" s="255">
        <f t="shared" si="19"/>
        <v>900</v>
      </c>
    </row>
    <row r="409" spans="1:41">
      <c r="A409" s="199"/>
      <c r="B409" s="70"/>
      <c r="C409" s="200"/>
      <c r="D409" s="200"/>
      <c r="E409" s="200"/>
      <c r="F409" s="201"/>
      <c r="G409" s="70"/>
      <c r="H409" s="70"/>
      <c r="I409" s="70"/>
      <c r="J409" s="70"/>
      <c r="K409" s="70"/>
      <c r="L409" s="70"/>
      <c r="M409" s="220"/>
      <c r="N409" s="251">
        <f t="shared" si="20"/>
        <v>45762</v>
      </c>
      <c r="O409" s="252">
        <f t="shared" si="18"/>
        <v>60</v>
      </c>
      <c r="P409" s="253">
        <f>IF(P$328-SUM(P$349:P408)&gt;P$348,P$348,P$328-SUM(P$349:P408))</f>
        <v>0</v>
      </c>
      <c r="Q409" s="253">
        <f>IF(Q$328-SUM(Q$349:Q408)&gt;Q$348,Q$348,Q$328-SUM(Q$349:Q408))</f>
        <v>0</v>
      </c>
      <c r="R409" s="253">
        <f>IF(R$328-SUM(R$349:R408)&gt;R$348,R$348,R$328-SUM(R$349:R408))</f>
        <v>350</v>
      </c>
      <c r="S409" s="253">
        <f>IF(S$328-SUM(S$349:S408)&gt;S$348,S$348,S$328-SUM(S$349:S408))</f>
        <v>0</v>
      </c>
      <c r="T409" s="253">
        <f>IF(T$328-SUM(T$349:T408)&gt;T$348,T$348,T$328-SUM(T$349:T408))</f>
        <v>550</v>
      </c>
      <c r="U409" s="253">
        <f>IF(U$328-SUM(U$349:U408)&gt;U$348,U$348,U$328-SUM(U$349:U408))</f>
        <v>0</v>
      </c>
      <c r="V409" s="253">
        <f>IF(V$328-SUM(V$349:V408)&gt;V$348,V$348,V$328-SUM(V$349:V408))</f>
        <v>0</v>
      </c>
      <c r="W409" s="253">
        <f>IF(W$328-SUM(W$349:W408)&gt;W$348,W$348,W$328-SUM(W$349:W408))</f>
        <v>0</v>
      </c>
      <c r="X409" s="253">
        <f>IF(X$328-SUM(X$349:X408)&gt;X$348,X$348,X$328-SUM(X$349:X408))</f>
        <v>0</v>
      </c>
      <c r="Y409" s="253">
        <f>IF(Y$328-SUM(Y$349:Y408)&gt;Y$348,Y$348,Y$328-SUM(Y$349:Y408))</f>
        <v>0</v>
      </c>
      <c r="Z409" s="253">
        <f>IF(Z$328-SUM(Z$349:Z408)&gt;Z$348,Z$348,Z$328-SUM(Z$349:Z408))</f>
        <v>0</v>
      </c>
      <c r="AA409" s="253">
        <f>IF(AA$328-SUM(AA$349:AA408)&gt;AA$348,AA$348,AA$328-SUM(AA$349:AA408))</f>
        <v>0</v>
      </c>
      <c r="AB409" s="253">
        <f>IF(AB$328-SUM(AB$349:AB408)&gt;AB$348,AB$348,AB$328-SUM(AB$349:AB408))</f>
        <v>0</v>
      </c>
      <c r="AC409" s="253">
        <f>IF(AC$328-SUM(AC$349:AC408)&gt;AC$348,AC$348,AC$328-SUM(AC$349:AC408))</f>
        <v>0</v>
      </c>
      <c r="AD409" s="253">
        <f>IF(AD$328-SUM(AD$349:AD408)&gt;AD$348,AD$348,AD$328-SUM(AD$349:AD408))</f>
        <v>0</v>
      </c>
      <c r="AE409" s="253">
        <f>IF(AE$328-SUM(AE$349:AE408)&gt;AE$348,AE$348,AE$328-SUM(AE$349:AE408))</f>
        <v>0</v>
      </c>
      <c r="AF409" s="253">
        <f>IF(AF$328-SUM(AF$349:AF408)&gt;AF$348,AF$348,AF$328-SUM(AF$349:AF408))</f>
        <v>0</v>
      </c>
      <c r="AG409" s="253">
        <f>IF(AG$328-SUM(AG$349:AG408)&gt;AG$348,AG$348,AG$328-SUM(AG$349:AG408))</f>
        <v>0</v>
      </c>
      <c r="AH409" s="253">
        <f>IF(AH$328-SUM(AH$349:AH408)&gt;AH$348,AH$348,AH$328-SUM(AH$349:AH408))</f>
        <v>0</v>
      </c>
      <c r="AI409" s="253">
        <f>IF(AI$328-SUM(AI$349:AI408)&gt;AI$348,AI$348,AI$328-SUM(AI$349:AI408))</f>
        <v>0</v>
      </c>
      <c r="AJ409" s="253">
        <f>IF(AJ$328-SUM(AJ$349:AJ408)&gt;AJ$348,AJ$348,AJ$328-SUM(AJ$349:AJ408))</f>
        <v>0</v>
      </c>
      <c r="AK409" s="253">
        <f>IF(AK$328-SUM(AK$349:AK408)&gt;AK$348,AK$348,AK$328-SUM(AK$349:AK408))</f>
        <v>0</v>
      </c>
      <c r="AL409" s="254">
        <f>IF(AL$328-SUM(AL$349:AL408)&gt;AL$348,AL$348,AL$328-SUM(AL$349:AL408))</f>
        <v>0</v>
      </c>
      <c r="AM409" s="254">
        <f>IF(AM$328-SUM(AM$349:AM408)&gt;AM$348,AM$348,AM$328-SUM(AM$349:AM408))</f>
        <v>0</v>
      </c>
      <c r="AN409" s="254">
        <f>IF(AN$328-SUM(AN$349:AN408)&gt;AN$348,AN$348,AN$328-SUM(AN$349:AN408))</f>
        <v>0</v>
      </c>
      <c r="AO409" s="255">
        <f t="shared" si="19"/>
        <v>900</v>
      </c>
    </row>
    <row r="410" spans="1:41">
      <c r="A410" s="199"/>
      <c r="B410" s="70"/>
      <c r="C410" s="200"/>
      <c r="D410" s="200"/>
      <c r="E410" s="200"/>
      <c r="F410" s="201"/>
      <c r="G410" s="70"/>
      <c r="H410" s="70"/>
      <c r="I410" s="70"/>
      <c r="J410" s="70"/>
      <c r="K410" s="70"/>
      <c r="L410" s="70"/>
      <c r="M410" s="220"/>
      <c r="N410" s="251">
        <f t="shared" si="20"/>
        <v>45763</v>
      </c>
      <c r="O410" s="252">
        <f t="shared" si="18"/>
        <v>61</v>
      </c>
      <c r="P410" s="253">
        <f>IF(P$328-SUM(P$349:P409)&gt;P$348,P$348,P$328-SUM(P$349:P409))</f>
        <v>0</v>
      </c>
      <c r="Q410" s="253">
        <f>IF(Q$328-SUM(Q$349:Q409)&gt;Q$348,Q$348,Q$328-SUM(Q$349:Q409))</f>
        <v>0</v>
      </c>
      <c r="R410" s="253">
        <f>IF(R$328-SUM(R$349:R409)&gt;R$348,R$348,R$328-SUM(R$349:R409))</f>
        <v>350</v>
      </c>
      <c r="S410" s="253">
        <f>IF(S$328-SUM(S$349:S409)&gt;S$348,S$348,S$328-SUM(S$349:S409))</f>
        <v>0</v>
      </c>
      <c r="T410" s="253">
        <f>IF(T$328-SUM(T$349:T409)&gt;T$348,T$348,T$328-SUM(T$349:T409))</f>
        <v>550</v>
      </c>
      <c r="U410" s="253">
        <f>IF(U$328-SUM(U$349:U409)&gt;U$348,U$348,U$328-SUM(U$349:U409))</f>
        <v>0</v>
      </c>
      <c r="V410" s="253">
        <f>IF(V$328-SUM(V$349:V409)&gt;V$348,V$348,V$328-SUM(V$349:V409))</f>
        <v>0</v>
      </c>
      <c r="W410" s="253">
        <f>IF(W$328-SUM(W$349:W409)&gt;W$348,W$348,W$328-SUM(W$349:W409))</f>
        <v>0</v>
      </c>
      <c r="X410" s="253">
        <f>IF(X$328-SUM(X$349:X409)&gt;X$348,X$348,X$328-SUM(X$349:X409))</f>
        <v>0</v>
      </c>
      <c r="Y410" s="253">
        <f>IF(Y$328-SUM(Y$349:Y409)&gt;Y$348,Y$348,Y$328-SUM(Y$349:Y409))</f>
        <v>0</v>
      </c>
      <c r="Z410" s="253">
        <f>IF(Z$328-SUM(Z$349:Z409)&gt;Z$348,Z$348,Z$328-SUM(Z$349:Z409))</f>
        <v>0</v>
      </c>
      <c r="AA410" s="253">
        <f>IF(AA$328-SUM(AA$349:AA409)&gt;AA$348,AA$348,AA$328-SUM(AA$349:AA409))</f>
        <v>0</v>
      </c>
      <c r="AB410" s="253">
        <f>IF(AB$328-SUM(AB$349:AB409)&gt;AB$348,AB$348,AB$328-SUM(AB$349:AB409))</f>
        <v>0</v>
      </c>
      <c r="AC410" s="253">
        <f>IF(AC$328-SUM(AC$349:AC409)&gt;AC$348,AC$348,AC$328-SUM(AC$349:AC409))</f>
        <v>0</v>
      </c>
      <c r="AD410" s="253">
        <f>IF(AD$328-SUM(AD$349:AD409)&gt;AD$348,AD$348,AD$328-SUM(AD$349:AD409))</f>
        <v>0</v>
      </c>
      <c r="AE410" s="253">
        <f>IF(AE$328-SUM(AE$349:AE409)&gt;AE$348,AE$348,AE$328-SUM(AE$349:AE409))</f>
        <v>0</v>
      </c>
      <c r="AF410" s="253">
        <f>IF(AF$328-SUM(AF$349:AF409)&gt;AF$348,AF$348,AF$328-SUM(AF$349:AF409))</f>
        <v>0</v>
      </c>
      <c r="AG410" s="253">
        <f>IF(AG$328-SUM(AG$349:AG409)&gt;AG$348,AG$348,AG$328-SUM(AG$349:AG409))</f>
        <v>0</v>
      </c>
      <c r="AH410" s="253">
        <f>IF(AH$328-SUM(AH$349:AH409)&gt;AH$348,AH$348,AH$328-SUM(AH$349:AH409))</f>
        <v>0</v>
      </c>
      <c r="AI410" s="253">
        <f>IF(AI$328-SUM(AI$349:AI409)&gt;AI$348,AI$348,AI$328-SUM(AI$349:AI409))</f>
        <v>0</v>
      </c>
      <c r="AJ410" s="253">
        <f>IF(AJ$328-SUM(AJ$349:AJ409)&gt;AJ$348,AJ$348,AJ$328-SUM(AJ$349:AJ409))</f>
        <v>0</v>
      </c>
      <c r="AK410" s="253">
        <f>IF(AK$328-SUM(AK$349:AK409)&gt;AK$348,AK$348,AK$328-SUM(AK$349:AK409))</f>
        <v>0</v>
      </c>
      <c r="AL410" s="254">
        <f>IF(AL$328-SUM(AL$349:AL409)&gt;AL$348,AL$348,AL$328-SUM(AL$349:AL409))</f>
        <v>0</v>
      </c>
      <c r="AM410" s="254">
        <f>IF(AM$328-SUM(AM$349:AM409)&gt;AM$348,AM$348,AM$328-SUM(AM$349:AM409))</f>
        <v>0</v>
      </c>
      <c r="AN410" s="254">
        <f>IF(AN$328-SUM(AN$349:AN409)&gt;AN$348,AN$348,AN$328-SUM(AN$349:AN409))</f>
        <v>0</v>
      </c>
      <c r="AO410" s="255">
        <f t="shared" si="19"/>
        <v>900</v>
      </c>
    </row>
    <row r="411" spans="1:41">
      <c r="A411" s="199"/>
      <c r="B411" s="70"/>
      <c r="C411" s="200"/>
      <c r="D411" s="200"/>
      <c r="E411" s="200"/>
      <c r="F411" s="201"/>
      <c r="G411" s="70"/>
      <c r="H411" s="70"/>
      <c r="I411" s="70"/>
      <c r="J411" s="70"/>
      <c r="K411" s="70"/>
      <c r="L411" s="70"/>
      <c r="M411" s="220"/>
      <c r="N411" s="251">
        <f t="shared" si="20"/>
        <v>45764</v>
      </c>
      <c r="O411" s="252">
        <f t="shared" ref="O411:O474" si="21">O410+1</f>
        <v>62</v>
      </c>
      <c r="P411" s="253">
        <f>IF(P$328-SUM(P$349:P410)&gt;P$348,P$348,P$328-SUM(P$349:P410))</f>
        <v>0</v>
      </c>
      <c r="Q411" s="253">
        <f>IF(Q$328-SUM(Q$349:Q410)&gt;Q$348,Q$348,Q$328-SUM(Q$349:Q410))</f>
        <v>0</v>
      </c>
      <c r="R411" s="253">
        <f>IF(R$328-SUM(R$349:R410)&gt;R$348,R$348,R$328-SUM(R$349:R410))</f>
        <v>350</v>
      </c>
      <c r="S411" s="253">
        <f>IF(S$328-SUM(S$349:S410)&gt;S$348,S$348,S$328-SUM(S$349:S410))</f>
        <v>0</v>
      </c>
      <c r="T411" s="253">
        <f>IF(T$328-SUM(T$349:T410)&gt;T$348,T$348,T$328-SUM(T$349:T410))</f>
        <v>550</v>
      </c>
      <c r="U411" s="253">
        <f>IF(U$328-SUM(U$349:U410)&gt;U$348,U$348,U$328-SUM(U$349:U410))</f>
        <v>0</v>
      </c>
      <c r="V411" s="253">
        <f>IF(V$328-SUM(V$349:V410)&gt;V$348,V$348,V$328-SUM(V$349:V410))</f>
        <v>0</v>
      </c>
      <c r="W411" s="253">
        <f>IF(W$328-SUM(W$349:W410)&gt;W$348,W$348,W$328-SUM(W$349:W410))</f>
        <v>0</v>
      </c>
      <c r="X411" s="253">
        <f>IF(X$328-SUM(X$349:X410)&gt;X$348,X$348,X$328-SUM(X$349:X410))</f>
        <v>0</v>
      </c>
      <c r="Y411" s="253">
        <f>IF(Y$328-SUM(Y$349:Y410)&gt;Y$348,Y$348,Y$328-SUM(Y$349:Y410))</f>
        <v>0</v>
      </c>
      <c r="Z411" s="253">
        <f>IF(Z$328-SUM(Z$349:Z410)&gt;Z$348,Z$348,Z$328-SUM(Z$349:Z410))</f>
        <v>0</v>
      </c>
      <c r="AA411" s="253">
        <f>IF(AA$328-SUM(AA$349:AA410)&gt;AA$348,AA$348,AA$328-SUM(AA$349:AA410))</f>
        <v>0</v>
      </c>
      <c r="AB411" s="253">
        <f>IF(AB$328-SUM(AB$349:AB410)&gt;AB$348,AB$348,AB$328-SUM(AB$349:AB410))</f>
        <v>0</v>
      </c>
      <c r="AC411" s="253">
        <f>IF(AC$328-SUM(AC$349:AC410)&gt;AC$348,AC$348,AC$328-SUM(AC$349:AC410))</f>
        <v>0</v>
      </c>
      <c r="AD411" s="253">
        <f>IF(AD$328-SUM(AD$349:AD410)&gt;AD$348,AD$348,AD$328-SUM(AD$349:AD410))</f>
        <v>0</v>
      </c>
      <c r="AE411" s="253">
        <f>IF(AE$328-SUM(AE$349:AE410)&gt;AE$348,AE$348,AE$328-SUM(AE$349:AE410))</f>
        <v>0</v>
      </c>
      <c r="AF411" s="253">
        <f>IF(AF$328-SUM(AF$349:AF410)&gt;AF$348,AF$348,AF$328-SUM(AF$349:AF410))</f>
        <v>0</v>
      </c>
      <c r="AG411" s="253">
        <f>IF(AG$328-SUM(AG$349:AG410)&gt;AG$348,AG$348,AG$328-SUM(AG$349:AG410))</f>
        <v>0</v>
      </c>
      <c r="AH411" s="253">
        <f>IF(AH$328-SUM(AH$349:AH410)&gt;AH$348,AH$348,AH$328-SUM(AH$349:AH410))</f>
        <v>0</v>
      </c>
      <c r="AI411" s="253">
        <f>IF(AI$328-SUM(AI$349:AI410)&gt;AI$348,AI$348,AI$328-SUM(AI$349:AI410))</f>
        <v>0</v>
      </c>
      <c r="AJ411" s="253">
        <f>IF(AJ$328-SUM(AJ$349:AJ410)&gt;AJ$348,AJ$348,AJ$328-SUM(AJ$349:AJ410))</f>
        <v>0</v>
      </c>
      <c r="AK411" s="253">
        <f>IF(AK$328-SUM(AK$349:AK410)&gt;AK$348,AK$348,AK$328-SUM(AK$349:AK410))</f>
        <v>0</v>
      </c>
      <c r="AL411" s="254">
        <f>IF(AL$328-SUM(AL$349:AL410)&gt;AL$348,AL$348,AL$328-SUM(AL$349:AL410))</f>
        <v>0</v>
      </c>
      <c r="AM411" s="254">
        <f>IF(AM$328-SUM(AM$349:AM410)&gt;AM$348,AM$348,AM$328-SUM(AM$349:AM410))</f>
        <v>0</v>
      </c>
      <c r="AN411" s="254">
        <f>IF(AN$328-SUM(AN$349:AN410)&gt;AN$348,AN$348,AN$328-SUM(AN$349:AN410))</f>
        <v>0</v>
      </c>
      <c r="AO411" s="255">
        <f t="shared" si="19"/>
        <v>900</v>
      </c>
    </row>
    <row r="412" spans="1:41" s="219" customFormat="1">
      <c r="A412" s="210"/>
      <c r="B412" s="211"/>
      <c r="C412" s="200"/>
      <c r="D412" s="212"/>
      <c r="E412" s="212"/>
      <c r="F412" s="213"/>
      <c r="G412" s="211"/>
      <c r="H412" s="211"/>
      <c r="I412" s="211"/>
      <c r="J412" s="211"/>
      <c r="K412" s="211"/>
      <c r="L412" s="211"/>
      <c r="M412" s="214"/>
      <c r="N412" s="223">
        <v>45766</v>
      </c>
      <c r="O412" s="224">
        <f t="shared" si="21"/>
        <v>63</v>
      </c>
      <c r="P412" s="217">
        <f>IF(P$328-SUM(P$349:P411)&gt;P$348,P$348,P$328-SUM(P$349:P411))</f>
        <v>0</v>
      </c>
      <c r="Q412" s="217">
        <f>IF(Q$328-SUM(Q$349:Q411)&gt;Q$348,Q$348,Q$328-SUM(Q$349:Q411))</f>
        <v>0</v>
      </c>
      <c r="R412" s="217">
        <f>IF(R$328-SUM(R$349:R411)&gt;R$348,R$348,R$328-SUM(R$349:R411))</f>
        <v>350</v>
      </c>
      <c r="S412" s="217">
        <f>IF(S$328-SUM(S$349:S411)&gt;S$348,S$348,S$328-SUM(S$349:S411))</f>
        <v>0</v>
      </c>
      <c r="T412" s="217">
        <f>IF(T$328-SUM(T$349:T411)&gt;T$348,T$348,T$328-SUM(T$349:T411))</f>
        <v>550</v>
      </c>
      <c r="U412" s="217">
        <f>IF(U$328-SUM(U$349:U411)&gt;U$348,U$348,U$328-SUM(U$349:U411))</f>
        <v>0</v>
      </c>
      <c r="V412" s="217">
        <f>IF(V$328-SUM(V$349:V411)&gt;V$348,V$348,V$328-SUM(V$349:V411))</f>
        <v>0</v>
      </c>
      <c r="W412" s="217">
        <f>IF(W$328-SUM(W$349:W411)&gt;W$348,W$348,W$328-SUM(W$349:W411))</f>
        <v>0</v>
      </c>
      <c r="X412" s="217">
        <f>IF(X$328-SUM(X$349:X411)&gt;X$348,X$348,X$328-SUM(X$349:X411))</f>
        <v>0</v>
      </c>
      <c r="Y412" s="217">
        <f>IF(Y$328-SUM(Y$349:Y411)&gt;Y$348,Y$348,Y$328-SUM(Y$349:Y411))</f>
        <v>0</v>
      </c>
      <c r="Z412" s="217">
        <f>IF(Z$328-SUM(Z$349:Z411)&gt;Z$348,Z$348,Z$328-SUM(Z$349:Z411))</f>
        <v>0</v>
      </c>
      <c r="AA412" s="217">
        <f>IF(AA$328-SUM(AA$349:AA411)&gt;AA$348,AA$348,AA$328-SUM(AA$349:AA411))</f>
        <v>0</v>
      </c>
      <c r="AB412" s="217">
        <f>IF(AB$328-SUM(AB$349:AB411)&gt;AB$348,AB$348,AB$328-SUM(AB$349:AB411))</f>
        <v>0</v>
      </c>
      <c r="AC412" s="217">
        <f>IF(AC$328-SUM(AC$349:AC411)&gt;AC$348,AC$348,AC$328-SUM(AC$349:AC411))</f>
        <v>0</v>
      </c>
      <c r="AD412" s="217">
        <f>IF(AD$328-SUM(AD$349:AD411)&gt;AD$348,AD$348,AD$328-SUM(AD$349:AD411))</f>
        <v>0</v>
      </c>
      <c r="AE412" s="217">
        <f>IF(AE$328-SUM(AE$349:AE411)&gt;AE$348,AE$348,AE$328-SUM(AE$349:AE411))</f>
        <v>0</v>
      </c>
      <c r="AF412" s="217">
        <f>IF(AF$328-SUM(AF$349:AF411)&gt;AF$348,AF$348,AF$328-SUM(AF$349:AF411))</f>
        <v>0</v>
      </c>
      <c r="AG412" s="217">
        <f>IF(AG$328-SUM(AG$349:AG411)&gt;AG$348,AG$348,AG$328-SUM(AG$349:AG411))</f>
        <v>0</v>
      </c>
      <c r="AH412" s="217">
        <f>IF(AH$328-SUM(AH$349:AH411)&gt;AH$348,AH$348,AH$328-SUM(AH$349:AH411))</f>
        <v>0</v>
      </c>
      <c r="AI412" s="217">
        <f>IF(AI$328-SUM(AI$349:AI411)&gt;AI$348,AI$348,AI$328-SUM(AI$349:AI411))</f>
        <v>0</v>
      </c>
      <c r="AJ412" s="217">
        <f>IF(AJ$328-SUM(AJ$349:AJ411)&gt;AJ$348,AJ$348,AJ$328-SUM(AJ$349:AJ411))</f>
        <v>0</v>
      </c>
      <c r="AK412" s="217">
        <f>IF(AK$328-SUM(AK$349:AK411)&gt;AK$348,AK$348,AK$328-SUM(AK$349:AK411))</f>
        <v>0</v>
      </c>
      <c r="AL412" s="217">
        <f>IF(AL$328-SUM(AL$349:AL411)&gt;AL$348,AL$348,AL$328-SUM(AL$349:AL411))</f>
        <v>0</v>
      </c>
      <c r="AM412" s="217">
        <f>IF(AM$328-SUM(AM$349:AM411)&gt;AM$348,AM$348,AM$328-SUM(AM$349:AM411))</f>
        <v>0</v>
      </c>
      <c r="AN412" s="217">
        <f>IF(AN$328-SUM(AN$349:AN411)&gt;AN$348,AN$348,AN$328-SUM(AN$349:AN411))</f>
        <v>0</v>
      </c>
      <c r="AO412" s="218">
        <f t="shared" si="19"/>
        <v>900</v>
      </c>
    </row>
    <row r="413" spans="1:41">
      <c r="A413" s="199"/>
      <c r="B413" s="70"/>
      <c r="C413" s="200"/>
      <c r="D413" s="200"/>
      <c r="E413" s="200"/>
      <c r="F413" s="201"/>
      <c r="G413" s="70"/>
      <c r="H413" s="70"/>
      <c r="I413" s="70"/>
      <c r="J413" s="70"/>
      <c r="K413" s="70"/>
      <c r="L413" s="70"/>
      <c r="M413" s="220"/>
      <c r="N413" s="251">
        <v>45768</v>
      </c>
      <c r="O413" s="252">
        <f t="shared" si="21"/>
        <v>64</v>
      </c>
      <c r="P413" s="253">
        <f>IF(P$328-SUM(P$349:P412)&gt;P$348,P$348,P$328-SUM(P$349:P412))</f>
        <v>0</v>
      </c>
      <c r="Q413" s="253">
        <f>IF(Q$328-SUM(Q$349:Q412)&gt;Q$348,Q$348,Q$328-SUM(Q$349:Q412))</f>
        <v>0</v>
      </c>
      <c r="R413" s="253">
        <f>IF(R$328-SUM(R$349:R412)&gt;R$348,R$348,R$328-SUM(R$349:R412))</f>
        <v>350</v>
      </c>
      <c r="S413" s="253">
        <f>IF(S$328-SUM(S$349:S412)&gt;S$348,S$348,S$328-SUM(S$349:S412))</f>
        <v>0</v>
      </c>
      <c r="T413" s="253">
        <f>IF(T$328-SUM(T$349:T412)&gt;T$348,T$348,T$328-SUM(T$349:T412))</f>
        <v>550</v>
      </c>
      <c r="U413" s="253">
        <f>IF(U$328-SUM(U$349:U412)&gt;U$348,U$348,U$328-SUM(U$349:U412))</f>
        <v>0</v>
      </c>
      <c r="V413" s="253">
        <f>IF(V$328-SUM(V$349:V412)&gt;V$348,V$348,V$328-SUM(V$349:V412))</f>
        <v>0</v>
      </c>
      <c r="W413" s="253">
        <f>IF(W$328-SUM(W$349:W412)&gt;W$348,W$348,W$328-SUM(W$349:W412))</f>
        <v>0</v>
      </c>
      <c r="X413" s="253">
        <f>IF(X$328-SUM(X$349:X412)&gt;X$348,X$348,X$328-SUM(X$349:X412))</f>
        <v>0</v>
      </c>
      <c r="Y413" s="253">
        <f>IF(Y$328-SUM(Y$349:Y412)&gt;Y$348,Y$348,Y$328-SUM(Y$349:Y412))</f>
        <v>0</v>
      </c>
      <c r="Z413" s="253">
        <f>IF(Z$328-SUM(Z$349:Z412)&gt;Z$348,Z$348,Z$328-SUM(Z$349:Z412))</f>
        <v>0</v>
      </c>
      <c r="AA413" s="253">
        <f>IF(AA$328-SUM(AA$349:AA412)&gt;AA$348,AA$348,AA$328-SUM(AA$349:AA412))</f>
        <v>0</v>
      </c>
      <c r="AB413" s="253">
        <f>IF(AB$328-SUM(AB$349:AB412)&gt;AB$348,AB$348,AB$328-SUM(AB$349:AB412))</f>
        <v>0</v>
      </c>
      <c r="AC413" s="253">
        <f>IF(AC$328-SUM(AC$349:AC412)&gt;AC$348,AC$348,AC$328-SUM(AC$349:AC412))</f>
        <v>0</v>
      </c>
      <c r="AD413" s="253">
        <f>IF(AD$328-SUM(AD$349:AD412)&gt;AD$348,AD$348,AD$328-SUM(AD$349:AD412))</f>
        <v>0</v>
      </c>
      <c r="AE413" s="253">
        <f>IF(AE$328-SUM(AE$349:AE412)&gt;AE$348,AE$348,AE$328-SUM(AE$349:AE412))</f>
        <v>0</v>
      </c>
      <c r="AF413" s="253">
        <f>IF(AF$328-SUM(AF$349:AF412)&gt;AF$348,AF$348,AF$328-SUM(AF$349:AF412))</f>
        <v>0</v>
      </c>
      <c r="AG413" s="253">
        <f>IF(AG$328-SUM(AG$349:AG412)&gt;AG$348,AG$348,AG$328-SUM(AG$349:AG412))</f>
        <v>0</v>
      </c>
      <c r="AH413" s="253">
        <f>IF(AH$328-SUM(AH$349:AH412)&gt;AH$348,AH$348,AH$328-SUM(AH$349:AH412))</f>
        <v>0</v>
      </c>
      <c r="AI413" s="253">
        <f>IF(AI$328-SUM(AI$349:AI412)&gt;AI$348,AI$348,AI$328-SUM(AI$349:AI412))</f>
        <v>0</v>
      </c>
      <c r="AJ413" s="253">
        <f>IF(AJ$328-SUM(AJ$349:AJ412)&gt;AJ$348,AJ$348,AJ$328-SUM(AJ$349:AJ412))</f>
        <v>0</v>
      </c>
      <c r="AK413" s="253">
        <f>IF(AK$328-SUM(AK$349:AK412)&gt;AK$348,AK$348,AK$328-SUM(AK$349:AK412))</f>
        <v>0</v>
      </c>
      <c r="AL413" s="254">
        <f>IF(AL$328-SUM(AL$349:AL412)&gt;AL$348,AL$348,AL$328-SUM(AL$349:AL412))</f>
        <v>0</v>
      </c>
      <c r="AM413" s="254">
        <f>IF(AM$328-SUM(AM$349:AM412)&gt;AM$348,AM$348,AM$328-SUM(AM$349:AM412))</f>
        <v>0</v>
      </c>
      <c r="AN413" s="254">
        <f>IF(AN$328-SUM(AN$349:AN412)&gt;AN$348,AN$348,AN$328-SUM(AN$349:AN412))</f>
        <v>0</v>
      </c>
      <c r="AO413" s="255">
        <f t="shared" si="19"/>
        <v>900</v>
      </c>
    </row>
    <row r="414" spans="1:41">
      <c r="A414" s="199"/>
      <c r="B414" s="70"/>
      <c r="C414" s="200"/>
      <c r="D414" s="200"/>
      <c r="E414" s="200"/>
      <c r="F414" s="201"/>
      <c r="G414" s="70"/>
      <c r="H414" s="70"/>
      <c r="I414" s="70"/>
      <c r="J414" s="70"/>
      <c r="K414" s="70"/>
      <c r="L414" s="70"/>
      <c r="M414" s="220"/>
      <c r="N414" s="251">
        <f t="shared" si="20"/>
        <v>45769</v>
      </c>
      <c r="O414" s="252">
        <f t="shared" si="21"/>
        <v>65</v>
      </c>
      <c r="P414" s="253">
        <f>IF(P$328-SUM(P$349:P413)&gt;P$348,P$348,P$328-SUM(P$349:P413))</f>
        <v>0</v>
      </c>
      <c r="Q414" s="253">
        <f>IF(Q$328-SUM(Q$349:Q413)&gt;Q$348,Q$348,Q$328-SUM(Q$349:Q413))</f>
        <v>0</v>
      </c>
      <c r="R414" s="253">
        <f>IF(R$328-SUM(R$349:R413)&gt;R$348,R$348,R$328-SUM(R$349:R413))</f>
        <v>350</v>
      </c>
      <c r="S414" s="253">
        <f>IF(S$328-SUM(S$349:S413)&gt;S$348,S$348,S$328-SUM(S$349:S413))</f>
        <v>0</v>
      </c>
      <c r="T414" s="253">
        <f>IF(T$328-SUM(T$349:T413)&gt;T$348,T$348,T$328-SUM(T$349:T413))</f>
        <v>550</v>
      </c>
      <c r="U414" s="253">
        <f>IF(U$328-SUM(U$349:U413)&gt;U$348,U$348,U$328-SUM(U$349:U413))</f>
        <v>0</v>
      </c>
      <c r="V414" s="253">
        <f>IF(V$328-SUM(V$349:V413)&gt;V$348,V$348,V$328-SUM(V$349:V413))</f>
        <v>0</v>
      </c>
      <c r="W414" s="253">
        <f>IF(W$328-SUM(W$349:W413)&gt;W$348,W$348,W$328-SUM(W$349:W413))</f>
        <v>0</v>
      </c>
      <c r="X414" s="253">
        <f>IF(X$328-SUM(X$349:X413)&gt;X$348,X$348,X$328-SUM(X$349:X413))</f>
        <v>0</v>
      </c>
      <c r="Y414" s="253">
        <f>IF(Y$328-SUM(Y$349:Y413)&gt;Y$348,Y$348,Y$328-SUM(Y$349:Y413))</f>
        <v>0</v>
      </c>
      <c r="Z414" s="253">
        <f>IF(Z$328-SUM(Z$349:Z413)&gt;Z$348,Z$348,Z$328-SUM(Z$349:Z413))</f>
        <v>0</v>
      </c>
      <c r="AA414" s="253">
        <f>IF(AA$328-SUM(AA$349:AA413)&gt;AA$348,AA$348,AA$328-SUM(AA$349:AA413))</f>
        <v>0</v>
      </c>
      <c r="AB414" s="253">
        <f>IF(AB$328-SUM(AB$349:AB413)&gt;AB$348,AB$348,AB$328-SUM(AB$349:AB413))</f>
        <v>0</v>
      </c>
      <c r="AC414" s="253">
        <f>IF(AC$328-SUM(AC$349:AC413)&gt;AC$348,AC$348,AC$328-SUM(AC$349:AC413))</f>
        <v>0</v>
      </c>
      <c r="AD414" s="253">
        <f>IF(AD$328-SUM(AD$349:AD413)&gt;AD$348,AD$348,AD$328-SUM(AD$349:AD413))</f>
        <v>0</v>
      </c>
      <c r="AE414" s="253">
        <f>IF(AE$328-SUM(AE$349:AE413)&gt;AE$348,AE$348,AE$328-SUM(AE$349:AE413))</f>
        <v>0</v>
      </c>
      <c r="AF414" s="253">
        <f>IF(AF$328-SUM(AF$349:AF413)&gt;AF$348,AF$348,AF$328-SUM(AF$349:AF413))</f>
        <v>0</v>
      </c>
      <c r="AG414" s="253">
        <f>IF(AG$328-SUM(AG$349:AG413)&gt;AG$348,AG$348,AG$328-SUM(AG$349:AG413))</f>
        <v>0</v>
      </c>
      <c r="AH414" s="253">
        <f>IF(AH$328-SUM(AH$349:AH413)&gt;AH$348,AH$348,AH$328-SUM(AH$349:AH413))</f>
        <v>0</v>
      </c>
      <c r="AI414" s="253">
        <f>IF(AI$328-SUM(AI$349:AI413)&gt;AI$348,AI$348,AI$328-SUM(AI$349:AI413))</f>
        <v>0</v>
      </c>
      <c r="AJ414" s="253">
        <f>IF(AJ$328-SUM(AJ$349:AJ413)&gt;AJ$348,AJ$348,AJ$328-SUM(AJ$349:AJ413))</f>
        <v>0</v>
      </c>
      <c r="AK414" s="253">
        <f>IF(AK$328-SUM(AK$349:AK413)&gt;AK$348,AK$348,AK$328-SUM(AK$349:AK413))</f>
        <v>0</v>
      </c>
      <c r="AL414" s="254">
        <f>IF(AL$328-SUM(AL$349:AL413)&gt;AL$348,AL$348,AL$328-SUM(AL$349:AL413))</f>
        <v>0</v>
      </c>
      <c r="AM414" s="254">
        <f>IF(AM$328-SUM(AM$349:AM413)&gt;AM$348,AM$348,AM$328-SUM(AM$349:AM413))</f>
        <v>0</v>
      </c>
      <c r="AN414" s="254">
        <f>IF(AN$328-SUM(AN$349:AN413)&gt;AN$348,AN$348,AN$328-SUM(AN$349:AN413))</f>
        <v>0</v>
      </c>
      <c r="AO414" s="255">
        <f t="shared" si="19"/>
        <v>900</v>
      </c>
    </row>
    <row r="415" spans="1:41">
      <c r="A415" s="199"/>
      <c r="B415" s="70"/>
      <c r="C415" s="200"/>
      <c r="D415" s="200"/>
      <c r="E415" s="200"/>
      <c r="F415" s="201"/>
      <c r="G415" s="70"/>
      <c r="H415" s="70"/>
      <c r="I415" s="70"/>
      <c r="J415" s="70"/>
      <c r="K415" s="70"/>
      <c r="L415" s="70"/>
      <c r="M415" s="220"/>
      <c r="N415" s="251">
        <f t="shared" si="20"/>
        <v>45770</v>
      </c>
      <c r="O415" s="252">
        <f t="shared" si="21"/>
        <v>66</v>
      </c>
      <c r="P415" s="253">
        <f>IF(P$328-SUM(P$349:P414)&gt;P$348,P$348,P$328-SUM(P$349:P414))</f>
        <v>0</v>
      </c>
      <c r="Q415" s="253">
        <f>IF(Q$328-SUM(Q$349:Q414)&gt;Q$348,Q$348,Q$328-SUM(Q$349:Q414))</f>
        <v>0</v>
      </c>
      <c r="R415" s="253">
        <f>IF(R$328-SUM(R$349:R414)&gt;R$348,R$348,R$328-SUM(R$349:R414))</f>
        <v>350</v>
      </c>
      <c r="S415" s="253">
        <f>IF(S$328-SUM(S$349:S414)&gt;S$348,S$348,S$328-SUM(S$349:S414))</f>
        <v>0</v>
      </c>
      <c r="T415" s="253">
        <f>IF(T$328-SUM(T$349:T414)&gt;T$348,T$348,T$328-SUM(T$349:T414))</f>
        <v>550</v>
      </c>
      <c r="U415" s="253">
        <f>IF(U$328-SUM(U$349:U414)&gt;U$348,U$348,U$328-SUM(U$349:U414))</f>
        <v>0</v>
      </c>
      <c r="V415" s="253">
        <f>IF(V$328-SUM(V$349:V414)&gt;V$348,V$348,V$328-SUM(V$349:V414))</f>
        <v>0</v>
      </c>
      <c r="W415" s="253">
        <f>IF(W$328-SUM(W$349:W414)&gt;W$348,W$348,W$328-SUM(W$349:W414))</f>
        <v>0</v>
      </c>
      <c r="X415" s="253">
        <f>IF(X$328-SUM(X$349:X414)&gt;X$348,X$348,X$328-SUM(X$349:X414))</f>
        <v>0</v>
      </c>
      <c r="Y415" s="253">
        <f>IF(Y$328-SUM(Y$349:Y414)&gt;Y$348,Y$348,Y$328-SUM(Y$349:Y414))</f>
        <v>0</v>
      </c>
      <c r="Z415" s="253">
        <f>IF(Z$328-SUM(Z$349:Z414)&gt;Z$348,Z$348,Z$328-SUM(Z$349:Z414))</f>
        <v>0</v>
      </c>
      <c r="AA415" s="253">
        <f>IF(AA$328-SUM(AA$349:AA414)&gt;AA$348,AA$348,AA$328-SUM(AA$349:AA414))</f>
        <v>0</v>
      </c>
      <c r="AB415" s="253">
        <f>IF(AB$328-SUM(AB$349:AB414)&gt;AB$348,AB$348,AB$328-SUM(AB$349:AB414))</f>
        <v>0</v>
      </c>
      <c r="AC415" s="253">
        <f>IF(AC$328-SUM(AC$349:AC414)&gt;AC$348,AC$348,AC$328-SUM(AC$349:AC414))</f>
        <v>0</v>
      </c>
      <c r="AD415" s="253">
        <f>IF(AD$328-SUM(AD$349:AD414)&gt;AD$348,AD$348,AD$328-SUM(AD$349:AD414))</f>
        <v>0</v>
      </c>
      <c r="AE415" s="253">
        <f>IF(AE$328-SUM(AE$349:AE414)&gt;AE$348,AE$348,AE$328-SUM(AE$349:AE414))</f>
        <v>0</v>
      </c>
      <c r="AF415" s="253">
        <f>IF(AF$328-SUM(AF$349:AF414)&gt;AF$348,AF$348,AF$328-SUM(AF$349:AF414))</f>
        <v>0</v>
      </c>
      <c r="AG415" s="253">
        <f>IF(AG$328-SUM(AG$349:AG414)&gt;AG$348,AG$348,AG$328-SUM(AG$349:AG414))</f>
        <v>0</v>
      </c>
      <c r="AH415" s="253">
        <f>IF(AH$328-SUM(AH$349:AH414)&gt;AH$348,AH$348,AH$328-SUM(AH$349:AH414))</f>
        <v>0</v>
      </c>
      <c r="AI415" s="253">
        <f>IF(AI$328-SUM(AI$349:AI414)&gt;AI$348,AI$348,AI$328-SUM(AI$349:AI414))</f>
        <v>0</v>
      </c>
      <c r="AJ415" s="253">
        <f>IF(AJ$328-SUM(AJ$349:AJ414)&gt;AJ$348,AJ$348,AJ$328-SUM(AJ$349:AJ414))</f>
        <v>0</v>
      </c>
      <c r="AK415" s="253">
        <f>IF(AK$328-SUM(AK$349:AK414)&gt;AK$348,AK$348,AK$328-SUM(AK$349:AK414))</f>
        <v>0</v>
      </c>
      <c r="AL415" s="254">
        <f>IF(AL$328-SUM(AL$349:AL414)&gt;AL$348,AL$348,AL$328-SUM(AL$349:AL414))</f>
        <v>0</v>
      </c>
      <c r="AM415" s="254">
        <f>IF(AM$328-SUM(AM$349:AM414)&gt;AM$348,AM$348,AM$328-SUM(AM$349:AM414))</f>
        <v>0</v>
      </c>
      <c r="AN415" s="254">
        <f>IF(AN$328-SUM(AN$349:AN414)&gt;AN$348,AN$348,AN$328-SUM(AN$349:AN414))</f>
        <v>0</v>
      </c>
      <c r="AO415" s="255">
        <f t="shared" si="19"/>
        <v>900</v>
      </c>
    </row>
    <row r="416" spans="1:41">
      <c r="A416" s="199"/>
      <c r="B416" s="70"/>
      <c r="C416" s="200"/>
      <c r="D416" s="200"/>
      <c r="E416" s="200"/>
      <c r="F416" s="201"/>
      <c r="G416" s="70"/>
      <c r="H416" s="70"/>
      <c r="I416" s="70"/>
      <c r="J416" s="70"/>
      <c r="K416" s="70"/>
      <c r="L416" s="70"/>
      <c r="M416" s="220"/>
      <c r="N416" s="251">
        <f t="shared" si="20"/>
        <v>45771</v>
      </c>
      <c r="O416" s="252">
        <f t="shared" si="21"/>
        <v>67</v>
      </c>
      <c r="P416" s="253">
        <f>IF(P$328-SUM(P$349:P415)&gt;P$348,P$348,P$328-SUM(P$349:P415))</f>
        <v>0</v>
      </c>
      <c r="Q416" s="253">
        <f>IF(Q$328-SUM(Q$349:Q415)&gt;Q$348,Q$348,Q$328-SUM(Q$349:Q415))</f>
        <v>0</v>
      </c>
      <c r="R416" s="253">
        <f>IF(R$328-SUM(R$349:R415)&gt;R$348,R$348,R$328-SUM(R$349:R415))</f>
        <v>350</v>
      </c>
      <c r="S416" s="253">
        <f>IF(S$328-SUM(S$349:S415)&gt;S$348,S$348,S$328-SUM(S$349:S415))</f>
        <v>0</v>
      </c>
      <c r="T416" s="253">
        <f>IF(T$328-SUM(T$349:T415)&gt;T$348,T$348,T$328-SUM(T$349:T415))</f>
        <v>550</v>
      </c>
      <c r="U416" s="253">
        <f>IF(U$328-SUM(U$349:U415)&gt;U$348,U$348,U$328-SUM(U$349:U415))</f>
        <v>0</v>
      </c>
      <c r="V416" s="253">
        <f>IF(V$328-SUM(V$349:V415)&gt;V$348,V$348,V$328-SUM(V$349:V415))</f>
        <v>0</v>
      </c>
      <c r="W416" s="253">
        <f>IF(W$328-SUM(W$349:W415)&gt;W$348,W$348,W$328-SUM(W$349:W415))</f>
        <v>0</v>
      </c>
      <c r="X416" s="253">
        <f>IF(X$328-SUM(X$349:X415)&gt;X$348,X$348,X$328-SUM(X$349:X415))</f>
        <v>0</v>
      </c>
      <c r="Y416" s="253">
        <f>IF(Y$328-SUM(Y$349:Y415)&gt;Y$348,Y$348,Y$328-SUM(Y$349:Y415))</f>
        <v>0</v>
      </c>
      <c r="Z416" s="253">
        <f>IF(Z$328-SUM(Z$349:Z415)&gt;Z$348,Z$348,Z$328-SUM(Z$349:Z415))</f>
        <v>0</v>
      </c>
      <c r="AA416" s="253">
        <f>IF(AA$328-SUM(AA$349:AA415)&gt;AA$348,AA$348,AA$328-SUM(AA$349:AA415))</f>
        <v>0</v>
      </c>
      <c r="AB416" s="253">
        <f>IF(AB$328-SUM(AB$349:AB415)&gt;AB$348,AB$348,AB$328-SUM(AB$349:AB415))</f>
        <v>0</v>
      </c>
      <c r="AC416" s="253">
        <f>IF(AC$328-SUM(AC$349:AC415)&gt;AC$348,AC$348,AC$328-SUM(AC$349:AC415))</f>
        <v>0</v>
      </c>
      <c r="AD416" s="253">
        <f>IF(AD$328-SUM(AD$349:AD415)&gt;AD$348,AD$348,AD$328-SUM(AD$349:AD415))</f>
        <v>0</v>
      </c>
      <c r="AE416" s="253">
        <f>IF(AE$328-SUM(AE$349:AE415)&gt;AE$348,AE$348,AE$328-SUM(AE$349:AE415))</f>
        <v>0</v>
      </c>
      <c r="AF416" s="253">
        <f>IF(AF$328-SUM(AF$349:AF415)&gt;AF$348,AF$348,AF$328-SUM(AF$349:AF415))</f>
        <v>0</v>
      </c>
      <c r="AG416" s="253">
        <f>IF(AG$328-SUM(AG$349:AG415)&gt;AG$348,AG$348,AG$328-SUM(AG$349:AG415))</f>
        <v>0</v>
      </c>
      <c r="AH416" s="253">
        <f>IF(AH$328-SUM(AH$349:AH415)&gt;AH$348,AH$348,AH$328-SUM(AH$349:AH415))</f>
        <v>0</v>
      </c>
      <c r="AI416" s="253">
        <f>IF(AI$328-SUM(AI$349:AI415)&gt;AI$348,AI$348,AI$328-SUM(AI$349:AI415))</f>
        <v>0</v>
      </c>
      <c r="AJ416" s="253">
        <f>IF(AJ$328-SUM(AJ$349:AJ415)&gt;AJ$348,AJ$348,AJ$328-SUM(AJ$349:AJ415))</f>
        <v>0</v>
      </c>
      <c r="AK416" s="253">
        <f>IF(AK$328-SUM(AK$349:AK415)&gt;AK$348,AK$348,AK$328-SUM(AK$349:AK415))</f>
        <v>0</v>
      </c>
      <c r="AL416" s="254">
        <f>IF(AL$328-SUM(AL$349:AL415)&gt;AL$348,AL$348,AL$328-SUM(AL$349:AL415))</f>
        <v>0</v>
      </c>
      <c r="AM416" s="254">
        <f>IF(AM$328-SUM(AM$349:AM415)&gt;AM$348,AM$348,AM$328-SUM(AM$349:AM415))</f>
        <v>0</v>
      </c>
      <c r="AN416" s="254">
        <f>IF(AN$328-SUM(AN$349:AN415)&gt;AN$348,AN$348,AN$328-SUM(AN$349:AN415))</f>
        <v>0</v>
      </c>
      <c r="AO416" s="255">
        <f t="shared" si="19"/>
        <v>900</v>
      </c>
    </row>
    <row r="417" spans="1:41">
      <c r="A417" s="199"/>
      <c r="B417" s="70"/>
      <c r="C417" s="200"/>
      <c r="D417" s="200"/>
      <c r="E417" s="200"/>
      <c r="F417" s="201"/>
      <c r="G417" s="70"/>
      <c r="H417" s="70"/>
      <c r="I417" s="70"/>
      <c r="J417" s="70"/>
      <c r="K417" s="70"/>
      <c r="L417" s="70"/>
      <c r="M417" s="220"/>
      <c r="N417" s="251">
        <f t="shared" si="20"/>
        <v>45772</v>
      </c>
      <c r="O417" s="252">
        <f t="shared" si="21"/>
        <v>68</v>
      </c>
      <c r="P417" s="253">
        <f>IF(P$328-SUM(P$349:P416)&gt;P$348,P$348,P$328-SUM(P$349:P416))</f>
        <v>0</v>
      </c>
      <c r="Q417" s="253">
        <f>IF(Q$328-SUM(Q$349:Q416)&gt;Q$348,Q$348,Q$328-SUM(Q$349:Q416))</f>
        <v>0</v>
      </c>
      <c r="R417" s="253">
        <f>IF(R$328-SUM(R$349:R416)&gt;R$348,R$348,R$328-SUM(R$349:R416))</f>
        <v>350</v>
      </c>
      <c r="S417" s="253">
        <f>IF(S$328-SUM(S$349:S416)&gt;S$348,S$348,S$328-SUM(S$349:S416))</f>
        <v>0</v>
      </c>
      <c r="T417" s="253">
        <f>IF(T$328-SUM(T$349:T416)&gt;T$348,T$348,T$328-SUM(T$349:T416))</f>
        <v>550</v>
      </c>
      <c r="U417" s="253">
        <f>IF(U$328-SUM(U$349:U416)&gt;U$348,U$348,U$328-SUM(U$349:U416))</f>
        <v>0</v>
      </c>
      <c r="V417" s="253">
        <f>IF(V$328-SUM(V$349:V416)&gt;V$348,V$348,V$328-SUM(V$349:V416))</f>
        <v>0</v>
      </c>
      <c r="W417" s="253">
        <f>IF(W$328-SUM(W$349:W416)&gt;W$348,W$348,W$328-SUM(W$349:W416))</f>
        <v>0</v>
      </c>
      <c r="X417" s="253">
        <f>IF(X$328-SUM(X$349:X416)&gt;X$348,X$348,X$328-SUM(X$349:X416))</f>
        <v>0</v>
      </c>
      <c r="Y417" s="253">
        <f>IF(Y$328-SUM(Y$349:Y416)&gt;Y$348,Y$348,Y$328-SUM(Y$349:Y416))</f>
        <v>0</v>
      </c>
      <c r="Z417" s="253">
        <f>IF(Z$328-SUM(Z$349:Z416)&gt;Z$348,Z$348,Z$328-SUM(Z$349:Z416))</f>
        <v>0</v>
      </c>
      <c r="AA417" s="253">
        <f>IF(AA$328-SUM(AA$349:AA416)&gt;AA$348,AA$348,AA$328-SUM(AA$349:AA416))</f>
        <v>0</v>
      </c>
      <c r="AB417" s="253">
        <f>IF(AB$328-SUM(AB$349:AB416)&gt;AB$348,AB$348,AB$328-SUM(AB$349:AB416))</f>
        <v>0</v>
      </c>
      <c r="AC417" s="253">
        <f>IF(AC$328-SUM(AC$349:AC416)&gt;AC$348,AC$348,AC$328-SUM(AC$349:AC416))</f>
        <v>0</v>
      </c>
      <c r="AD417" s="253">
        <f>IF(AD$328-SUM(AD$349:AD416)&gt;AD$348,AD$348,AD$328-SUM(AD$349:AD416))</f>
        <v>0</v>
      </c>
      <c r="AE417" s="253">
        <f>IF(AE$328-SUM(AE$349:AE416)&gt;AE$348,AE$348,AE$328-SUM(AE$349:AE416))</f>
        <v>0</v>
      </c>
      <c r="AF417" s="253">
        <f>IF(AF$328-SUM(AF$349:AF416)&gt;AF$348,AF$348,AF$328-SUM(AF$349:AF416))</f>
        <v>0</v>
      </c>
      <c r="AG417" s="253">
        <f>IF(AG$328-SUM(AG$349:AG416)&gt;AG$348,AG$348,AG$328-SUM(AG$349:AG416))</f>
        <v>0</v>
      </c>
      <c r="AH417" s="253">
        <f>IF(AH$328-SUM(AH$349:AH416)&gt;AH$348,AH$348,AH$328-SUM(AH$349:AH416))</f>
        <v>0</v>
      </c>
      <c r="AI417" s="253">
        <f>IF(AI$328-SUM(AI$349:AI416)&gt;AI$348,AI$348,AI$328-SUM(AI$349:AI416))</f>
        <v>0</v>
      </c>
      <c r="AJ417" s="253">
        <f>IF(AJ$328-SUM(AJ$349:AJ416)&gt;AJ$348,AJ$348,AJ$328-SUM(AJ$349:AJ416))</f>
        <v>0</v>
      </c>
      <c r="AK417" s="253">
        <f>IF(AK$328-SUM(AK$349:AK416)&gt;AK$348,AK$348,AK$328-SUM(AK$349:AK416))</f>
        <v>0</v>
      </c>
      <c r="AL417" s="254">
        <f>IF(AL$328-SUM(AL$349:AL416)&gt;AL$348,AL$348,AL$328-SUM(AL$349:AL416))</f>
        <v>0</v>
      </c>
      <c r="AM417" s="254">
        <f>IF(AM$328-SUM(AM$349:AM416)&gt;AM$348,AM$348,AM$328-SUM(AM$349:AM416))</f>
        <v>0</v>
      </c>
      <c r="AN417" s="254">
        <f>IF(AN$328-SUM(AN$349:AN416)&gt;AN$348,AN$348,AN$328-SUM(AN$349:AN416))</f>
        <v>0</v>
      </c>
      <c r="AO417" s="255">
        <f t="shared" si="19"/>
        <v>900</v>
      </c>
    </row>
    <row r="418" spans="1:41">
      <c r="A418" s="199"/>
      <c r="B418" s="70"/>
      <c r="C418" s="200"/>
      <c r="D418" s="200"/>
      <c r="E418" s="200"/>
      <c r="F418" s="201"/>
      <c r="G418" s="70"/>
      <c r="H418" s="70"/>
      <c r="I418" s="70"/>
      <c r="J418" s="70"/>
      <c r="K418" s="70"/>
      <c r="L418" s="70"/>
      <c r="M418" s="220"/>
      <c r="N418" s="223">
        <f t="shared" si="20"/>
        <v>45773</v>
      </c>
      <c r="O418" s="224">
        <f t="shared" si="21"/>
        <v>69</v>
      </c>
      <c r="P418" s="217">
        <f>IF(P$328-SUM(P$349:P417)&gt;P$348,P$348,P$328-SUM(P$349:P417))</f>
        <v>0</v>
      </c>
      <c r="Q418" s="217">
        <f>IF(Q$328-SUM(Q$349:Q417)&gt;Q$348,Q$348,Q$328-SUM(Q$349:Q417))</f>
        <v>0</v>
      </c>
      <c r="R418" s="217">
        <f>IF(R$328-SUM(R$349:R417)&gt;R$348,R$348,R$328-SUM(R$349:R417))</f>
        <v>350</v>
      </c>
      <c r="S418" s="217">
        <f>IF(S$328-SUM(S$349:S417)&gt;S$348,S$348,S$328-SUM(S$349:S417))</f>
        <v>0</v>
      </c>
      <c r="T418" s="217">
        <f>IF(T$328-SUM(T$349:T417)&gt;T$348,T$348,T$328-SUM(T$349:T417))</f>
        <v>550</v>
      </c>
      <c r="U418" s="217">
        <f>IF(U$328-SUM(U$349:U417)&gt;U$348,U$348,U$328-SUM(U$349:U417))</f>
        <v>0</v>
      </c>
      <c r="V418" s="217">
        <f>IF(V$328-SUM(V$349:V417)&gt;V$348,V$348,V$328-SUM(V$349:V417))</f>
        <v>0</v>
      </c>
      <c r="W418" s="217">
        <f>IF(W$328-SUM(W$349:W417)&gt;W$348,W$348,W$328-SUM(W$349:W417))</f>
        <v>0</v>
      </c>
      <c r="X418" s="217">
        <f>IF(X$328-SUM(X$349:X417)&gt;X$348,X$348,X$328-SUM(X$349:X417))</f>
        <v>0</v>
      </c>
      <c r="Y418" s="217">
        <f>IF(Y$328-SUM(Y$349:Y417)&gt;Y$348,Y$348,Y$328-SUM(Y$349:Y417))</f>
        <v>0</v>
      </c>
      <c r="Z418" s="217">
        <f>IF(Z$328-SUM(Z$349:Z417)&gt;Z$348,Z$348,Z$328-SUM(Z$349:Z417))</f>
        <v>0</v>
      </c>
      <c r="AA418" s="217">
        <f>IF(AA$328-SUM(AA$349:AA417)&gt;AA$348,AA$348,AA$328-SUM(AA$349:AA417))</f>
        <v>0</v>
      </c>
      <c r="AB418" s="217">
        <f>IF(AB$328-SUM(AB$349:AB417)&gt;AB$348,AB$348,AB$328-SUM(AB$349:AB417))</f>
        <v>0</v>
      </c>
      <c r="AC418" s="217">
        <f>IF(AC$328-SUM(AC$349:AC417)&gt;AC$348,AC$348,AC$328-SUM(AC$349:AC417))</f>
        <v>0</v>
      </c>
      <c r="AD418" s="217">
        <f>IF(AD$328-SUM(AD$349:AD417)&gt;AD$348,AD$348,AD$328-SUM(AD$349:AD417))</f>
        <v>0</v>
      </c>
      <c r="AE418" s="217">
        <f>IF(AE$328-SUM(AE$349:AE417)&gt;AE$348,AE$348,AE$328-SUM(AE$349:AE417))</f>
        <v>0</v>
      </c>
      <c r="AF418" s="217">
        <f>IF(AF$328-SUM(AF$349:AF417)&gt;AF$348,AF$348,AF$328-SUM(AF$349:AF417))</f>
        <v>0</v>
      </c>
      <c r="AG418" s="217">
        <f>IF(AG$328-SUM(AG$349:AG417)&gt;AG$348,AG$348,AG$328-SUM(AG$349:AG417))</f>
        <v>0</v>
      </c>
      <c r="AH418" s="217">
        <f>IF(AH$328-SUM(AH$349:AH417)&gt;AH$348,AH$348,AH$328-SUM(AH$349:AH417))</f>
        <v>0</v>
      </c>
      <c r="AI418" s="217">
        <f>IF(AI$328-SUM(AI$349:AI417)&gt;AI$348,AI$348,AI$328-SUM(AI$349:AI417))</f>
        <v>0</v>
      </c>
      <c r="AJ418" s="217">
        <f>IF(AJ$328-SUM(AJ$349:AJ417)&gt;AJ$348,AJ$348,AJ$328-SUM(AJ$349:AJ417))</f>
        <v>0</v>
      </c>
      <c r="AK418" s="217">
        <f>IF(AK$328-SUM(AK$349:AK417)&gt;AK$348,AK$348,AK$328-SUM(AK$349:AK417))</f>
        <v>0</v>
      </c>
      <c r="AL418" s="250">
        <f>IF(AL$328-SUM(AL$349:AL417)&gt;AL$348,AL$348,AL$328-SUM(AL$349:AL417))</f>
        <v>0</v>
      </c>
      <c r="AM418" s="250">
        <f>IF(AM$328-SUM(AM$349:AM417)&gt;AM$348,AM$348,AM$328-SUM(AM$349:AM417))</f>
        <v>0</v>
      </c>
      <c r="AN418" s="250">
        <f>IF(AN$328-SUM(AN$349:AN417)&gt;AN$348,AN$348,AN$328-SUM(AN$349:AN417))</f>
        <v>0</v>
      </c>
      <c r="AO418" s="218">
        <f t="shared" si="19"/>
        <v>900</v>
      </c>
    </row>
    <row r="419" spans="1:41">
      <c r="A419" s="199"/>
      <c r="B419" s="70"/>
      <c r="C419" s="200"/>
      <c r="D419" s="200"/>
      <c r="E419" s="200"/>
      <c r="F419" s="201"/>
      <c r="G419" s="70"/>
      <c r="H419" s="70"/>
      <c r="I419" s="70"/>
      <c r="J419" s="70"/>
      <c r="K419" s="70"/>
      <c r="L419" s="70"/>
      <c r="M419" s="220"/>
      <c r="N419" s="251">
        <v>45775</v>
      </c>
      <c r="O419" s="252">
        <f t="shared" si="21"/>
        <v>70</v>
      </c>
      <c r="P419" s="253">
        <f>IF(P$328-SUM(P$349:P418)&gt;P$348,P$348,P$328-SUM(P$349:P418))</f>
        <v>0</v>
      </c>
      <c r="Q419" s="253">
        <f>IF(Q$328-SUM(Q$349:Q418)&gt;Q$348,Q$348,Q$328-SUM(Q$349:Q418))</f>
        <v>0</v>
      </c>
      <c r="R419" s="253">
        <f>IF(R$328-SUM(R$349:R418)&gt;R$348,R$348,R$328-SUM(R$349:R418))</f>
        <v>350</v>
      </c>
      <c r="S419" s="253">
        <f>IF(S$328-SUM(S$349:S418)&gt;S$348,S$348,S$328-SUM(S$349:S418))</f>
        <v>0</v>
      </c>
      <c r="T419" s="253">
        <f>IF(T$328-SUM(T$349:T418)&gt;T$348,T$348,T$328-SUM(T$349:T418))</f>
        <v>550</v>
      </c>
      <c r="U419" s="253">
        <f>IF(U$328-SUM(U$349:U418)&gt;U$348,U$348,U$328-SUM(U$349:U418))</f>
        <v>0</v>
      </c>
      <c r="V419" s="253">
        <f>IF(V$328-SUM(V$349:V418)&gt;V$348,V$348,V$328-SUM(V$349:V418))</f>
        <v>0</v>
      </c>
      <c r="W419" s="253">
        <f>IF(W$328-SUM(W$349:W418)&gt;W$348,W$348,W$328-SUM(W$349:W418))</f>
        <v>0</v>
      </c>
      <c r="X419" s="253">
        <f>IF(X$328-SUM(X$349:X418)&gt;X$348,X$348,X$328-SUM(X$349:X418))</f>
        <v>0</v>
      </c>
      <c r="Y419" s="253">
        <f>IF(Y$328-SUM(Y$349:Y418)&gt;Y$348,Y$348,Y$328-SUM(Y$349:Y418))</f>
        <v>0</v>
      </c>
      <c r="Z419" s="253">
        <f>IF(Z$328-SUM(Z$349:Z418)&gt;Z$348,Z$348,Z$328-SUM(Z$349:Z418))</f>
        <v>0</v>
      </c>
      <c r="AA419" s="253">
        <f>IF(AA$328-SUM(AA$349:AA418)&gt;AA$348,AA$348,AA$328-SUM(AA$349:AA418))</f>
        <v>0</v>
      </c>
      <c r="AB419" s="253">
        <f>IF(AB$328-SUM(AB$349:AB418)&gt;AB$348,AB$348,AB$328-SUM(AB$349:AB418))</f>
        <v>0</v>
      </c>
      <c r="AC419" s="253">
        <f>IF(AC$328-SUM(AC$349:AC418)&gt;AC$348,AC$348,AC$328-SUM(AC$349:AC418))</f>
        <v>0</v>
      </c>
      <c r="AD419" s="253">
        <f>IF(AD$328-SUM(AD$349:AD418)&gt;AD$348,AD$348,AD$328-SUM(AD$349:AD418))</f>
        <v>0</v>
      </c>
      <c r="AE419" s="253">
        <f>IF(AE$328-SUM(AE$349:AE418)&gt;AE$348,AE$348,AE$328-SUM(AE$349:AE418))</f>
        <v>0</v>
      </c>
      <c r="AF419" s="253">
        <f>IF(AF$328-SUM(AF$349:AF418)&gt;AF$348,AF$348,AF$328-SUM(AF$349:AF418))</f>
        <v>0</v>
      </c>
      <c r="AG419" s="253">
        <f>IF(AG$328-SUM(AG$349:AG418)&gt;AG$348,AG$348,AG$328-SUM(AG$349:AG418))</f>
        <v>0</v>
      </c>
      <c r="AH419" s="253">
        <f>IF(AH$328-SUM(AH$349:AH418)&gt;AH$348,AH$348,AH$328-SUM(AH$349:AH418))</f>
        <v>0</v>
      </c>
      <c r="AI419" s="253">
        <f>IF(AI$328-SUM(AI$349:AI418)&gt;AI$348,AI$348,AI$328-SUM(AI$349:AI418))</f>
        <v>0</v>
      </c>
      <c r="AJ419" s="253">
        <f>IF(AJ$328-SUM(AJ$349:AJ418)&gt;AJ$348,AJ$348,AJ$328-SUM(AJ$349:AJ418))</f>
        <v>0</v>
      </c>
      <c r="AK419" s="253">
        <f>IF(AK$328-SUM(AK$349:AK418)&gt;AK$348,AK$348,AK$328-SUM(AK$349:AK418))</f>
        <v>0</v>
      </c>
      <c r="AL419" s="254">
        <f>IF(AL$328-SUM(AL$349:AL418)&gt;AL$348,AL$348,AL$328-SUM(AL$349:AL418))</f>
        <v>0</v>
      </c>
      <c r="AM419" s="254">
        <f>IF(AM$328-SUM(AM$349:AM418)&gt;AM$348,AM$348,AM$328-SUM(AM$349:AM418))</f>
        <v>0</v>
      </c>
      <c r="AN419" s="254">
        <f>IF(AN$328-SUM(AN$349:AN418)&gt;AN$348,AN$348,AN$328-SUM(AN$349:AN418))</f>
        <v>0</v>
      </c>
      <c r="AO419" s="255">
        <f t="shared" si="19"/>
        <v>900</v>
      </c>
    </row>
    <row r="420" spans="1:41" ht="13.5" thickBot="1">
      <c r="A420" s="199"/>
      <c r="B420" s="70"/>
      <c r="C420" s="200"/>
      <c r="D420" s="200"/>
      <c r="E420" s="200"/>
      <c r="F420" s="239" t="s">
        <v>375</v>
      </c>
      <c r="G420" s="240"/>
      <c r="H420" s="240"/>
      <c r="I420" s="240"/>
      <c r="J420" s="240"/>
      <c r="K420" s="240"/>
      <c r="L420" s="240"/>
      <c r="M420" s="241"/>
      <c r="N420" s="256">
        <f t="shared" si="20"/>
        <v>45776</v>
      </c>
      <c r="O420" s="257">
        <f t="shared" si="21"/>
        <v>71</v>
      </c>
      <c r="P420" s="258">
        <f>IF(P$328-SUM(P$349:P419)&gt;P$348,P$348,P$328-SUM(P$349:P419))</f>
        <v>0</v>
      </c>
      <c r="Q420" s="258">
        <f>IF(Q$328-SUM(Q$349:Q419)&gt;Q$348,Q$348,Q$328-SUM(Q$349:Q419))</f>
        <v>0</v>
      </c>
      <c r="R420" s="258">
        <f>IF(R$328-SUM(R$349:R419)&gt;R$348,R$348,R$328-SUM(R$349:R419))</f>
        <v>350</v>
      </c>
      <c r="S420" s="258">
        <f>IF(S$328-SUM(S$349:S419)&gt;S$348,S$348,S$328-SUM(S$349:S419))</f>
        <v>0</v>
      </c>
      <c r="T420" s="258">
        <f>IF(T$328-SUM(T$349:T419)&gt;T$348,T$348,T$328-SUM(T$349:T419))</f>
        <v>550</v>
      </c>
      <c r="U420" s="258">
        <f>IF(U$328-SUM(U$349:U419)&gt;U$348,U$348,U$328-SUM(U$349:U419))</f>
        <v>0</v>
      </c>
      <c r="V420" s="258">
        <f>IF(V$328-SUM(V$349:V419)&gt;V$348,V$348,V$328-SUM(V$349:V419))</f>
        <v>0</v>
      </c>
      <c r="W420" s="258">
        <f>IF(W$328-SUM(W$349:W419)&gt;W$348,W$348,W$328-SUM(W$349:W419))</f>
        <v>0</v>
      </c>
      <c r="X420" s="258">
        <f>IF(X$328-SUM(X$349:X419)&gt;X$348,X$348,X$328-SUM(X$349:X419))</f>
        <v>0</v>
      </c>
      <c r="Y420" s="258">
        <f>IF(Y$328-SUM(Y$349:Y419)&gt;Y$348,Y$348,Y$328-SUM(Y$349:Y419))</f>
        <v>0</v>
      </c>
      <c r="Z420" s="258">
        <f>IF(Z$328-SUM(Z$349:Z419)&gt;Z$348,Z$348,Z$328-SUM(Z$349:Z419))</f>
        <v>0</v>
      </c>
      <c r="AA420" s="258">
        <f>IF(AA$328-SUM(AA$349:AA419)&gt;AA$348,AA$348,AA$328-SUM(AA$349:AA419))</f>
        <v>0</v>
      </c>
      <c r="AB420" s="258">
        <f>IF(AB$328-SUM(AB$349:AB419)&gt;AB$348,AB$348,AB$328-SUM(AB$349:AB419))</f>
        <v>0</v>
      </c>
      <c r="AC420" s="258">
        <f>IF(AC$328-SUM(AC$349:AC419)&gt;AC$348,AC$348,AC$328-SUM(AC$349:AC419))</f>
        <v>0</v>
      </c>
      <c r="AD420" s="258">
        <f>IF(AD$328-SUM(AD$349:AD419)&gt;AD$348,AD$348,AD$328-SUM(AD$349:AD419))</f>
        <v>0</v>
      </c>
      <c r="AE420" s="258">
        <f>IF(AE$328-SUM(AE$349:AE419)&gt;AE$348,AE$348,AE$328-SUM(AE$349:AE419))</f>
        <v>0</v>
      </c>
      <c r="AF420" s="258">
        <f>IF(AF$328-SUM(AF$349:AF419)&gt;AF$348,AF$348,AF$328-SUM(AF$349:AF419))</f>
        <v>0</v>
      </c>
      <c r="AG420" s="258">
        <f>IF(AG$328-SUM(AG$349:AG419)&gt;AG$348,AG$348,AG$328-SUM(AG$349:AG419))</f>
        <v>0</v>
      </c>
      <c r="AH420" s="258">
        <f>IF(AH$328-SUM(AH$349:AH419)&gt;AH$348,AH$348,AH$328-SUM(AH$349:AH419))</f>
        <v>0</v>
      </c>
      <c r="AI420" s="258">
        <f>IF(AI$328-SUM(AI$349:AI419)&gt;AI$348,AI$348,AI$328-SUM(AI$349:AI419))</f>
        <v>0</v>
      </c>
      <c r="AJ420" s="258">
        <f>IF(AJ$328-SUM(AJ$349:AJ419)&gt;AJ$348,AJ$348,AJ$328-SUM(AJ$349:AJ419))</f>
        <v>0</v>
      </c>
      <c r="AK420" s="258">
        <f>IF(AK$328-SUM(AK$349:AK419)&gt;AK$348,AK$348,AK$328-SUM(AK$349:AK419))</f>
        <v>0</v>
      </c>
      <c r="AL420" s="259">
        <f>IF(AL$328-SUM(AL$349:AL419)&gt;AL$348,AL$348,AL$328-SUM(AL$349:AL419))</f>
        <v>0</v>
      </c>
      <c r="AM420" s="259">
        <f>IF(AM$328-SUM(AM$349:AM419)&gt;AM$348,AM$348,AM$328-SUM(AM$349:AM419))</f>
        <v>0</v>
      </c>
      <c r="AN420" s="259">
        <f>IF(AN$328-SUM(AN$349:AN419)&gt;AN$348,AN$348,AN$328-SUM(AN$349:AN419))</f>
        <v>0</v>
      </c>
      <c r="AO420" s="260">
        <f t="shared" si="19"/>
        <v>900</v>
      </c>
    </row>
    <row r="421" spans="1:41">
      <c r="A421" s="199"/>
      <c r="B421" s="70"/>
      <c r="C421" s="200"/>
      <c r="D421" s="200"/>
      <c r="E421" s="200"/>
      <c r="F421" s="234"/>
      <c r="G421" s="235"/>
      <c r="H421" s="235"/>
      <c r="I421" s="235"/>
      <c r="J421" s="235"/>
      <c r="K421" s="235"/>
      <c r="L421" s="235"/>
      <c r="M421" s="236"/>
      <c r="N421" s="264">
        <f t="shared" si="20"/>
        <v>45777</v>
      </c>
      <c r="O421" s="265">
        <f t="shared" si="21"/>
        <v>72</v>
      </c>
      <c r="P421" s="266">
        <f>IF(P$328-SUM(P$349:P420)&gt;P$348,P$348,P$328-SUM(P$349:P420))</f>
        <v>0</v>
      </c>
      <c r="Q421" s="266">
        <f>IF(Q$328-SUM(Q$349:Q420)&gt;Q$348,Q$348,Q$328-SUM(Q$349:Q420))</f>
        <v>0</v>
      </c>
      <c r="R421" s="266">
        <f>IF(R$328-SUM(R$349:R420)&gt;R$348,R$348,R$328-SUM(R$349:R420))</f>
        <v>350</v>
      </c>
      <c r="S421" s="266">
        <f>IF(S$328-SUM(S$349:S420)&gt;S$348,S$348,S$328-SUM(S$349:S420))</f>
        <v>0</v>
      </c>
      <c r="T421" s="266">
        <f>IF(T$328-SUM(T$349:T420)&gt;T$348,T$348,T$328-SUM(T$349:T420))</f>
        <v>550</v>
      </c>
      <c r="U421" s="266">
        <f>IF(U$328-SUM(U$349:U420)&gt;U$348,U$348,U$328-SUM(U$349:U420))</f>
        <v>0</v>
      </c>
      <c r="V421" s="266">
        <f>IF(V$328-SUM(V$349:V420)&gt;V$348,V$348,V$328-SUM(V$349:V420))</f>
        <v>0</v>
      </c>
      <c r="W421" s="266">
        <f>IF(W$328-SUM(W$349:W420)&gt;W$348,W$348,W$328-SUM(W$349:W420))</f>
        <v>0</v>
      </c>
      <c r="X421" s="266">
        <f>IF(X$328-SUM(X$349:X420)&gt;X$348,X$348,X$328-SUM(X$349:X420))</f>
        <v>0</v>
      </c>
      <c r="Y421" s="266">
        <f>IF(Y$328-SUM(Y$349:Y420)&gt;Y$348,Y$348,Y$328-SUM(Y$349:Y420))</f>
        <v>0</v>
      </c>
      <c r="Z421" s="266">
        <f>IF(Z$328-SUM(Z$349:Z420)&gt;Z$348,Z$348,Z$328-SUM(Z$349:Z420))</f>
        <v>0</v>
      </c>
      <c r="AA421" s="266">
        <f>IF(AA$328-SUM(AA$349:AA420)&gt;AA$348,AA$348,AA$328-SUM(AA$349:AA420))</f>
        <v>0</v>
      </c>
      <c r="AB421" s="266">
        <f>IF(AB$328-SUM(AB$349:AB420)&gt;AB$348,AB$348,AB$328-SUM(AB$349:AB420))</f>
        <v>0</v>
      </c>
      <c r="AC421" s="266">
        <f>IF(AC$328-SUM(AC$349:AC420)&gt;AC$348,AC$348,AC$328-SUM(AC$349:AC420))</f>
        <v>0</v>
      </c>
      <c r="AD421" s="266">
        <f>IF(AD$328-SUM(AD$349:AD420)&gt;AD$348,AD$348,AD$328-SUM(AD$349:AD420))</f>
        <v>0</v>
      </c>
      <c r="AE421" s="266">
        <f>IF(AE$328-SUM(AE$349:AE420)&gt;AE$348,AE$348,AE$328-SUM(AE$349:AE420))</f>
        <v>0</v>
      </c>
      <c r="AF421" s="266">
        <f>IF(AF$328-SUM(AF$349:AF420)&gt;AF$348,AF$348,AF$328-SUM(AF$349:AF420))</f>
        <v>0</v>
      </c>
      <c r="AG421" s="266">
        <f>IF(AG$328-SUM(AG$349:AG420)&gt;AG$348,AG$348,AG$328-SUM(AG$349:AG420))</f>
        <v>0</v>
      </c>
      <c r="AH421" s="266">
        <f>IF(AH$328-SUM(AH$349:AH420)&gt;AH$348,AH$348,AH$328-SUM(AH$349:AH420))</f>
        <v>0</v>
      </c>
      <c r="AI421" s="266">
        <f>IF(AI$328-SUM(AI$349:AI420)&gt;AI$348,AI$348,AI$328-SUM(AI$349:AI420))</f>
        <v>0</v>
      </c>
      <c r="AJ421" s="266">
        <f>IF(AJ$328-SUM(AJ$349:AJ420)&gt;AJ$348,AJ$348,AJ$328-SUM(AJ$349:AJ420))</f>
        <v>0</v>
      </c>
      <c r="AK421" s="266">
        <f>IF(AK$328-SUM(AK$349:AK420)&gt;AK$348,AK$348,AK$328-SUM(AK$349:AK420))</f>
        <v>0</v>
      </c>
      <c r="AL421" s="268">
        <f>IF(AL$328-SUM(AL$349:AL420)&gt;AL$348,AL$348,AL$328-SUM(AL$349:AL420))</f>
        <v>0</v>
      </c>
      <c r="AM421" s="268">
        <f>IF(AM$328-SUM(AM$349:AM420)&gt;AM$348,AM$348,AM$328-SUM(AM$349:AM420))</f>
        <v>0</v>
      </c>
      <c r="AN421" s="268">
        <f>IF(AN$328-SUM(AN$349:AN420)&gt;AN$348,AN$348,AN$328-SUM(AN$349:AN420))</f>
        <v>0</v>
      </c>
      <c r="AO421" s="267">
        <f t="shared" si="19"/>
        <v>900</v>
      </c>
    </row>
    <row r="422" spans="1:41">
      <c r="A422" s="199"/>
      <c r="B422" s="70"/>
      <c r="C422" s="200"/>
      <c r="D422" s="200"/>
      <c r="E422" s="200"/>
      <c r="F422" s="201"/>
      <c r="G422" s="70"/>
      <c r="H422" s="70"/>
      <c r="I422" s="70"/>
      <c r="J422" s="70"/>
      <c r="K422" s="70"/>
      <c r="L422" s="70"/>
      <c r="M422" s="220"/>
      <c r="N422" s="251">
        <v>45779</v>
      </c>
      <c r="O422" s="252">
        <f t="shared" si="21"/>
        <v>73</v>
      </c>
      <c r="P422" s="253">
        <f>IF(P$328-SUM(P$349:P421)&gt;P$348,P$348,P$328-SUM(P$349:P421))</f>
        <v>0</v>
      </c>
      <c r="Q422" s="253">
        <f>IF(Q$328-SUM(Q$349:Q421)&gt;Q$348,Q$348,Q$328-SUM(Q$349:Q421))</f>
        <v>0</v>
      </c>
      <c r="R422" s="253">
        <f>IF(R$328-SUM(R$349:R421)&gt;R$348,R$348,R$328-SUM(R$349:R421))</f>
        <v>299</v>
      </c>
      <c r="S422" s="253">
        <f>IF(S$328-SUM(S$349:S421)&gt;S$348,S$348,S$328-SUM(S$349:S421))</f>
        <v>0</v>
      </c>
      <c r="T422" s="253">
        <f>IF(T$328-SUM(T$349:T421)&gt;T$348,T$348,T$328-SUM(T$349:T421))</f>
        <v>550</v>
      </c>
      <c r="U422" s="253">
        <f>IF(U$328-SUM(U$349:U421)&gt;U$348,U$348,U$328-SUM(U$349:U421))</f>
        <v>0</v>
      </c>
      <c r="V422" s="253">
        <f>IF(V$328-SUM(V$349:V421)&gt;V$348,V$348,V$328-SUM(V$349:V421))</f>
        <v>0</v>
      </c>
      <c r="W422" s="253">
        <f>IF(W$328-SUM(W$349:W421)&gt;W$348,W$348,W$328-SUM(W$349:W421))</f>
        <v>0</v>
      </c>
      <c r="X422" s="253">
        <f>IF(X$328-SUM(X$349:X421)&gt;X$348,X$348,X$328-SUM(X$349:X421))</f>
        <v>0</v>
      </c>
      <c r="Y422" s="253">
        <f>IF(Y$328-SUM(Y$349:Y421)&gt;Y$348,Y$348,Y$328-SUM(Y$349:Y421))</f>
        <v>0</v>
      </c>
      <c r="Z422" s="253">
        <f>IF(Z$328-SUM(Z$349:Z421)&gt;Z$348,Z$348,Z$328-SUM(Z$349:Z421))</f>
        <v>0</v>
      </c>
      <c r="AA422" s="253">
        <f>IF(AA$328-SUM(AA$349:AA421)&gt;AA$348,AA$348,AA$328-SUM(AA$349:AA421))</f>
        <v>0</v>
      </c>
      <c r="AB422" s="253">
        <f>IF(AB$328-SUM(AB$349:AB421)&gt;AB$348,AB$348,AB$328-SUM(AB$349:AB421))</f>
        <v>0</v>
      </c>
      <c r="AC422" s="253">
        <f>IF(AC$328-SUM(AC$349:AC421)&gt;AC$348,AC$348,AC$328-SUM(AC$349:AC421))</f>
        <v>0</v>
      </c>
      <c r="AD422" s="253">
        <f>IF(AD$328-SUM(AD$349:AD421)&gt;AD$348,AD$348,AD$328-SUM(AD$349:AD421))</f>
        <v>0</v>
      </c>
      <c r="AE422" s="253">
        <f>IF(AE$328-SUM(AE$349:AE421)&gt;AE$348,AE$348,AE$328-SUM(AE$349:AE421))</f>
        <v>0</v>
      </c>
      <c r="AF422" s="253">
        <f>IF(AF$328-SUM(AF$349:AF421)&gt;AF$348,AF$348,AF$328-SUM(AF$349:AF421))</f>
        <v>0</v>
      </c>
      <c r="AG422" s="253">
        <f>IF(AG$328-SUM(AG$349:AG421)&gt;AG$348,AG$348,AG$328-SUM(AG$349:AG421))</f>
        <v>0</v>
      </c>
      <c r="AH422" s="253">
        <f>IF(AH$328-SUM(AH$349:AH421)&gt;AH$348,AH$348,AH$328-SUM(AH$349:AH421))</f>
        <v>0</v>
      </c>
      <c r="AI422" s="253">
        <f>IF(AI$328-SUM(AI$349:AI421)&gt;AI$348,AI$348,AI$328-SUM(AI$349:AI421))</f>
        <v>0</v>
      </c>
      <c r="AJ422" s="253">
        <f>IF(AJ$328-SUM(AJ$349:AJ421)&gt;AJ$348,AJ$348,AJ$328-SUM(AJ$349:AJ421))</f>
        <v>0</v>
      </c>
      <c r="AK422" s="253">
        <f>IF(AK$328-SUM(AK$349:AK421)&gt;AK$348,AK$348,AK$328-SUM(AK$349:AK421))</f>
        <v>0</v>
      </c>
      <c r="AL422" s="254">
        <f>IF(AL$328-SUM(AL$349:AL421)&gt;AL$348,AL$348,AL$328-SUM(AL$349:AL421))</f>
        <v>0</v>
      </c>
      <c r="AM422" s="254">
        <f>IF(AM$328-SUM(AM$349:AM421)&gt;AM$348,AM$348,AM$328-SUM(AM$349:AM421))</f>
        <v>0</v>
      </c>
      <c r="AN422" s="254">
        <f>IF(AN$328-SUM(AN$349:AN421)&gt;AN$348,AN$348,AN$328-SUM(AN$349:AN421))</f>
        <v>0</v>
      </c>
      <c r="AO422" s="255">
        <f t="shared" si="19"/>
        <v>849</v>
      </c>
    </row>
    <row r="423" spans="1:41" ht="13.5" thickBot="1">
      <c r="A423" s="199"/>
      <c r="B423" s="70"/>
      <c r="C423" s="200"/>
      <c r="D423" s="200"/>
      <c r="E423" s="200"/>
      <c r="F423" s="239" t="s">
        <v>423</v>
      </c>
      <c r="G423" s="240"/>
      <c r="H423" s="240"/>
      <c r="I423" s="240"/>
      <c r="J423" s="240"/>
      <c r="K423" s="240"/>
      <c r="L423" s="240"/>
      <c r="M423" s="241"/>
      <c r="N423" s="493">
        <f t="shared" si="20"/>
        <v>45780</v>
      </c>
      <c r="O423" s="494">
        <f t="shared" si="21"/>
        <v>74</v>
      </c>
      <c r="P423" s="495">
        <f>IF(P$328-SUM(P$349:P422)&gt;P$348,P$348,P$328-SUM(P$349:P422))</f>
        <v>0</v>
      </c>
      <c r="Q423" s="495">
        <f>IF(Q$328-SUM(Q$349:Q422)&gt;Q$348,Q$348,Q$328-SUM(Q$349:Q422))</f>
        <v>0</v>
      </c>
      <c r="R423" s="495">
        <f>IF(R$328-SUM(R$349:R422)&gt;R$348,R$348,R$328-SUM(R$349:R422))</f>
        <v>0</v>
      </c>
      <c r="S423" s="495">
        <f>IF(S$328-SUM(S$349:S422)&gt;S$348,S$348,S$328-SUM(S$349:S422))</f>
        <v>0</v>
      </c>
      <c r="T423" s="495">
        <f>IF(T$328-SUM(T$349:T422)&gt;T$348,T$348,T$328-SUM(T$349:T422))</f>
        <v>72</v>
      </c>
      <c r="U423" s="495">
        <f>IF(U$328-SUM(U$349:U422)&gt;U$348,U$348,U$328-SUM(U$349:U422))</f>
        <v>0</v>
      </c>
      <c r="V423" s="495">
        <f>IF(V$328-SUM(V$349:V422)&gt;V$348,V$348,V$328-SUM(V$349:V422))</f>
        <v>0</v>
      </c>
      <c r="W423" s="495">
        <f>IF(W$328-SUM(W$349:W422)&gt;W$348,W$348,W$328-SUM(W$349:W422))</f>
        <v>0</v>
      </c>
      <c r="X423" s="495">
        <f>IF(X$328-SUM(X$349:X422)&gt;X$348,X$348,X$328-SUM(X$349:X422))</f>
        <v>0</v>
      </c>
      <c r="Y423" s="495">
        <f>IF(Y$328-SUM(Y$349:Y422)&gt;Y$348,Y$348,Y$328-SUM(Y$349:Y422))</f>
        <v>0</v>
      </c>
      <c r="Z423" s="495">
        <f>IF(Z$328-SUM(Z$349:Z422)&gt;Z$348,Z$348,Z$328-SUM(Z$349:Z422))</f>
        <v>0</v>
      </c>
      <c r="AA423" s="495">
        <f>IF(AA$328-SUM(AA$349:AA422)&gt;AA$348,AA$348,AA$328-SUM(AA$349:AA422))</f>
        <v>0</v>
      </c>
      <c r="AB423" s="495">
        <f>IF(AB$328-SUM(AB$349:AB422)&gt;AB$348,AB$348,AB$328-SUM(AB$349:AB422))</f>
        <v>0</v>
      </c>
      <c r="AC423" s="495">
        <f>IF(AC$328-SUM(AC$349:AC422)&gt;AC$348,AC$348,AC$328-SUM(AC$349:AC422))</f>
        <v>0</v>
      </c>
      <c r="AD423" s="495">
        <f>IF(AD$328-SUM(AD$349:AD422)&gt;AD$348,AD$348,AD$328-SUM(AD$349:AD422))</f>
        <v>0</v>
      </c>
      <c r="AE423" s="495">
        <f>IF(AE$328-SUM(AE$349:AE422)&gt;AE$348,AE$348,AE$328-SUM(AE$349:AE422))</f>
        <v>0</v>
      </c>
      <c r="AF423" s="495">
        <f>IF(AF$328-SUM(AF$349:AF422)&gt;AF$348,AF$348,AF$328-SUM(AF$349:AF422))</f>
        <v>0</v>
      </c>
      <c r="AG423" s="495">
        <f>IF(AG$328-SUM(AG$349:AG422)&gt;AG$348,AG$348,AG$328-SUM(AG$349:AG422))</f>
        <v>0</v>
      </c>
      <c r="AH423" s="495">
        <f>IF(AH$328-SUM(AH$349:AH422)&gt;AH$348,AH$348,AH$328-SUM(AH$349:AH422))</f>
        <v>0</v>
      </c>
      <c r="AI423" s="495">
        <f>IF(AI$328-SUM(AI$349:AI422)&gt;AI$348,AI$348,AI$328-SUM(AI$349:AI422))</f>
        <v>0</v>
      </c>
      <c r="AJ423" s="495">
        <f>IF(AJ$328-SUM(AJ$349:AJ422)&gt;AJ$348,AJ$348,AJ$328-SUM(AJ$349:AJ422))</f>
        <v>0</v>
      </c>
      <c r="AK423" s="495">
        <f>IF(AK$328-SUM(AK$349:AK422)&gt;AK$348,AK$348,AK$328-SUM(AK$349:AK422))</f>
        <v>0</v>
      </c>
      <c r="AL423" s="496">
        <f>IF(AL$328-SUM(AL$349:AL422)&gt;AL$348,AL$348,AL$328-SUM(AL$349:AL422))</f>
        <v>0</v>
      </c>
      <c r="AM423" s="496">
        <f>IF(AM$328-SUM(AM$349:AM422)&gt;AM$348,AM$348,AM$328-SUM(AM$349:AM422))</f>
        <v>0</v>
      </c>
      <c r="AN423" s="496">
        <f>IF(AN$328-SUM(AN$349:AN422)&gt;AN$348,AN$348,AN$328-SUM(AN$349:AN422))</f>
        <v>0</v>
      </c>
      <c r="AO423" s="497">
        <f t="shared" si="19"/>
        <v>72</v>
      </c>
    </row>
    <row r="424" spans="1:41">
      <c r="A424" s="199"/>
      <c r="B424" s="70"/>
      <c r="C424" s="200"/>
      <c r="D424" s="200"/>
      <c r="E424" s="200"/>
      <c r="F424" s="234"/>
      <c r="G424" s="235"/>
      <c r="H424" s="235"/>
      <c r="I424" s="235"/>
      <c r="J424" s="235"/>
      <c r="K424" s="235"/>
      <c r="L424" s="235"/>
      <c r="M424" s="236"/>
      <c r="N424" s="264">
        <v>45782</v>
      </c>
      <c r="O424" s="265">
        <f t="shared" si="21"/>
        <v>75</v>
      </c>
      <c r="P424" s="266">
        <f>IF(P$328-SUM(P$349:P423)&gt;P$348,P$348,P$328-SUM(P$349:P423))</f>
        <v>0</v>
      </c>
      <c r="Q424" s="266">
        <f>IF(Q$328-SUM(Q$349:Q423)&gt;Q$348,Q$348,Q$328-SUM(Q$349:Q423))</f>
        <v>0</v>
      </c>
      <c r="R424" s="266">
        <f>IF(R$328-SUM(R$349:R423)&gt;R$348,R$348,R$328-SUM(R$349:R423))</f>
        <v>0</v>
      </c>
      <c r="S424" s="266">
        <f>IF(S$328-SUM(S$349:S423)&gt;S$348,S$348,S$328-SUM(S$349:S423))</f>
        <v>0</v>
      </c>
      <c r="T424" s="266">
        <f>IF(T$328-SUM(T$349:T423)&gt;T$348,T$348,T$328-SUM(T$349:T423))</f>
        <v>0</v>
      </c>
      <c r="U424" s="266">
        <f>IF(U$328-SUM(U$349:U423)&gt;U$348,U$348,U$328-SUM(U$349:U423))</f>
        <v>0</v>
      </c>
      <c r="V424" s="266">
        <f>IF(V$328-SUM(V$349:V423)&gt;V$348,V$348,V$328-SUM(V$349:V423))</f>
        <v>0</v>
      </c>
      <c r="W424" s="266">
        <f>IF(W$328-SUM(W$349:W423)&gt;W$348,W$348,W$328-SUM(W$349:W423))</f>
        <v>0</v>
      </c>
      <c r="X424" s="266">
        <f>IF(X$328-SUM(X$349:X423)&gt;X$348,X$348,X$328-SUM(X$349:X423))</f>
        <v>0</v>
      </c>
      <c r="Y424" s="266">
        <f>IF(Y$328-SUM(Y$349:Y423)&gt;Y$348,Y$348,Y$328-SUM(Y$349:Y423))</f>
        <v>0</v>
      </c>
      <c r="Z424" s="266">
        <f>IF(Z$328-SUM(Z$349:Z423)&gt;Z$348,Z$348,Z$328-SUM(Z$349:Z423))</f>
        <v>0</v>
      </c>
      <c r="AA424" s="266">
        <f>IF(AA$328-SUM(AA$349:AA423)&gt;AA$348,AA$348,AA$328-SUM(AA$349:AA423))</f>
        <v>0</v>
      </c>
      <c r="AB424" s="266">
        <f>IF(AB$328-SUM(AB$349:AB423)&gt;AB$348,AB$348,AB$328-SUM(AB$349:AB423))</f>
        <v>0</v>
      </c>
      <c r="AC424" s="266">
        <f>IF(AC$328-SUM(AC$349:AC423)&gt;AC$348,AC$348,AC$328-SUM(AC$349:AC423))</f>
        <v>0</v>
      </c>
      <c r="AD424" s="266">
        <f>IF(AD$328-SUM(AD$349:AD423)&gt;AD$348,AD$348,AD$328-SUM(AD$349:AD423))</f>
        <v>0</v>
      </c>
      <c r="AE424" s="266">
        <f>IF(AE$328-SUM(AE$349:AE423)&gt;AE$348,AE$348,AE$328-SUM(AE$349:AE423))</f>
        <v>0</v>
      </c>
      <c r="AF424" s="266">
        <f>IF(AF$328-SUM(AF$349:AF423)&gt;AF$348,AF$348,AF$328-SUM(AF$349:AF423))</f>
        <v>0</v>
      </c>
      <c r="AG424" s="266">
        <f>IF(AG$328-SUM(AG$349:AG423)&gt;AG$348,AG$348,AG$328-SUM(AG$349:AG423))</f>
        <v>0</v>
      </c>
      <c r="AH424" s="266">
        <f>IF(AH$328-SUM(AH$349:AH423)&gt;AH$348,AH$348,AH$328-SUM(AH$349:AH423))</f>
        <v>0</v>
      </c>
      <c r="AI424" s="266">
        <f>IF(AI$328-SUM(AI$349:AI423)&gt;AI$348,AI$348,AI$328-SUM(AI$349:AI423))</f>
        <v>0</v>
      </c>
      <c r="AJ424" s="266">
        <f>IF(AJ$328-SUM(AJ$349:AJ423)&gt;AJ$348,AJ$348,AJ$328-SUM(AJ$349:AJ423))</f>
        <v>0</v>
      </c>
      <c r="AK424" s="266">
        <f>IF(AK$328-SUM(AK$349:AK423)&gt;AK$348,AK$348,AK$328-SUM(AK$349:AK423))</f>
        <v>0</v>
      </c>
      <c r="AL424" s="268">
        <f>IF(AL$328-SUM(AL$349:AL423)&gt;AL$348,AL$348,AL$328-SUM(AL$349:AL423))</f>
        <v>0</v>
      </c>
      <c r="AM424" s="268">
        <f>IF(AM$328-SUM(AM$349:AM423)&gt;AM$348,AM$348,AM$328-SUM(AM$349:AM423))</f>
        <v>0</v>
      </c>
      <c r="AN424" s="268">
        <f>IF(AN$328-SUM(AN$349:AN423)&gt;AN$348,AN$348,AN$328-SUM(AN$349:AN423))</f>
        <v>0</v>
      </c>
      <c r="AO424" s="267">
        <f t="shared" si="19"/>
        <v>0</v>
      </c>
    </row>
    <row r="425" spans="1:41">
      <c r="A425" s="199"/>
      <c r="B425" s="70"/>
      <c r="C425" s="200"/>
      <c r="D425" s="200"/>
      <c r="E425" s="200"/>
      <c r="F425" s="201"/>
      <c r="G425" s="70"/>
      <c r="H425" s="70"/>
      <c r="I425" s="70"/>
      <c r="J425" s="70"/>
      <c r="K425" s="70"/>
      <c r="L425" s="70"/>
      <c r="M425" s="220"/>
      <c r="N425" s="251">
        <f t="shared" si="20"/>
        <v>45783</v>
      </c>
      <c r="O425" s="252">
        <f t="shared" si="21"/>
        <v>76</v>
      </c>
      <c r="P425" s="253">
        <f>IF(P$328-SUM(P$349:P424)&gt;P$348,P$348,P$328-SUM(P$349:P424))</f>
        <v>0</v>
      </c>
      <c r="Q425" s="253">
        <f>IF(Q$328-SUM(Q$349:Q424)&gt;Q$348,Q$348,Q$328-SUM(Q$349:Q424))</f>
        <v>0</v>
      </c>
      <c r="R425" s="253">
        <f>IF(R$328-SUM(R$349:R424)&gt;R$348,R$348,R$328-SUM(R$349:R424))</f>
        <v>0</v>
      </c>
      <c r="S425" s="253">
        <f>IF(S$328-SUM(S$349:S424)&gt;S$348,S$348,S$328-SUM(S$349:S424))</f>
        <v>0</v>
      </c>
      <c r="T425" s="253">
        <f>IF(T$328-SUM(T$349:T424)&gt;T$348,T$348,T$328-SUM(T$349:T424))</f>
        <v>0</v>
      </c>
      <c r="U425" s="253">
        <f>IF(U$328-SUM(U$349:U424)&gt;U$348,U$348,U$328-SUM(U$349:U424))</f>
        <v>0</v>
      </c>
      <c r="V425" s="253">
        <f>IF(V$328-SUM(V$349:V424)&gt;V$348,V$348,V$328-SUM(V$349:V424))</f>
        <v>0</v>
      </c>
      <c r="W425" s="253">
        <f>IF(W$328-SUM(W$349:W424)&gt;W$348,W$348,W$328-SUM(W$349:W424))</f>
        <v>0</v>
      </c>
      <c r="X425" s="253">
        <f>IF(X$328-SUM(X$349:X424)&gt;X$348,X$348,X$328-SUM(X$349:X424))</f>
        <v>0</v>
      </c>
      <c r="Y425" s="253">
        <f>IF(Y$328-SUM(Y$349:Y424)&gt;Y$348,Y$348,Y$328-SUM(Y$349:Y424))</f>
        <v>0</v>
      </c>
      <c r="Z425" s="253">
        <f>IF(Z$328-SUM(Z$349:Z424)&gt;Z$348,Z$348,Z$328-SUM(Z$349:Z424))</f>
        <v>0</v>
      </c>
      <c r="AA425" s="253">
        <f>IF(AA$328-SUM(AA$349:AA424)&gt;AA$348,AA$348,AA$328-SUM(AA$349:AA424))</f>
        <v>0</v>
      </c>
      <c r="AB425" s="253">
        <f>IF(AB$328-SUM(AB$349:AB424)&gt;AB$348,AB$348,AB$328-SUM(AB$349:AB424))</f>
        <v>0</v>
      </c>
      <c r="AC425" s="253">
        <f>IF(AC$328-SUM(AC$349:AC424)&gt;AC$348,AC$348,AC$328-SUM(AC$349:AC424))</f>
        <v>0</v>
      </c>
      <c r="AD425" s="253">
        <f>IF(AD$328-SUM(AD$349:AD424)&gt;AD$348,AD$348,AD$328-SUM(AD$349:AD424))</f>
        <v>0</v>
      </c>
      <c r="AE425" s="253">
        <f>IF(AE$328-SUM(AE$349:AE424)&gt;AE$348,AE$348,AE$328-SUM(AE$349:AE424))</f>
        <v>0</v>
      </c>
      <c r="AF425" s="253">
        <f>IF(AF$328-SUM(AF$349:AF424)&gt;AF$348,AF$348,AF$328-SUM(AF$349:AF424))</f>
        <v>0</v>
      </c>
      <c r="AG425" s="253">
        <f>IF(AG$328-SUM(AG$349:AG424)&gt;AG$348,AG$348,AG$328-SUM(AG$349:AG424))</f>
        <v>0</v>
      </c>
      <c r="AH425" s="253">
        <f>IF(AH$328-SUM(AH$349:AH424)&gt;AH$348,AH$348,AH$328-SUM(AH$349:AH424))</f>
        <v>0</v>
      </c>
      <c r="AI425" s="253">
        <f>IF(AI$328-SUM(AI$349:AI424)&gt;AI$348,AI$348,AI$328-SUM(AI$349:AI424))</f>
        <v>0</v>
      </c>
      <c r="AJ425" s="253">
        <f>IF(AJ$328-SUM(AJ$349:AJ424)&gt;AJ$348,AJ$348,AJ$328-SUM(AJ$349:AJ424))</f>
        <v>0</v>
      </c>
      <c r="AK425" s="253">
        <f>IF(AK$328-SUM(AK$349:AK424)&gt;AK$348,AK$348,AK$328-SUM(AK$349:AK424))</f>
        <v>0</v>
      </c>
      <c r="AL425" s="254">
        <f>IF(AL$328-SUM(AL$349:AL424)&gt;AL$348,AL$348,AL$328-SUM(AL$349:AL424))</f>
        <v>0</v>
      </c>
      <c r="AM425" s="254">
        <f>IF(AM$328-SUM(AM$349:AM424)&gt;AM$348,AM$348,AM$328-SUM(AM$349:AM424))</f>
        <v>0</v>
      </c>
      <c r="AN425" s="254">
        <f>IF(AN$328-SUM(AN$349:AN424)&gt;AN$348,AN$348,AN$328-SUM(AN$349:AN424))</f>
        <v>0</v>
      </c>
      <c r="AO425" s="255">
        <f t="shared" si="19"/>
        <v>0</v>
      </c>
    </row>
    <row r="426" spans="1:41">
      <c r="A426" s="199"/>
      <c r="B426" s="70"/>
      <c r="C426" s="200"/>
      <c r="D426" s="200"/>
      <c r="E426" s="200"/>
      <c r="F426" s="201"/>
      <c r="G426" s="70"/>
      <c r="H426" s="70"/>
      <c r="I426" s="70"/>
      <c r="J426" s="70"/>
      <c r="K426" s="70"/>
      <c r="L426" s="70"/>
      <c r="M426" s="220"/>
      <c r="N426" s="251">
        <f t="shared" si="20"/>
        <v>45784</v>
      </c>
      <c r="O426" s="252">
        <f t="shared" si="21"/>
        <v>77</v>
      </c>
      <c r="P426" s="253">
        <f>IF(P$328-SUM(P$349:P425)&gt;P$348,P$348,P$328-SUM(P$349:P425))</f>
        <v>0</v>
      </c>
      <c r="Q426" s="253">
        <f>IF(Q$328-SUM(Q$349:Q425)&gt;Q$348,Q$348,Q$328-SUM(Q$349:Q425))</f>
        <v>0</v>
      </c>
      <c r="R426" s="253">
        <f>IF(R$328-SUM(R$349:R425)&gt;R$348,R$348,R$328-SUM(R$349:R425))</f>
        <v>0</v>
      </c>
      <c r="S426" s="253">
        <f>IF(S$328-SUM(S$349:S425)&gt;S$348,S$348,S$328-SUM(S$349:S425))</f>
        <v>0</v>
      </c>
      <c r="T426" s="253">
        <f>IF(T$328-SUM(T$349:T425)&gt;T$348,T$348,T$328-SUM(T$349:T425))</f>
        <v>0</v>
      </c>
      <c r="U426" s="253">
        <f>IF(U$328-SUM(U$349:U425)&gt;U$348,U$348,U$328-SUM(U$349:U425))</f>
        <v>0</v>
      </c>
      <c r="V426" s="253">
        <f>IF(V$328-SUM(V$349:V425)&gt;V$348,V$348,V$328-SUM(V$349:V425))</f>
        <v>0</v>
      </c>
      <c r="W426" s="253">
        <f>IF(W$328-SUM(W$349:W425)&gt;W$348,W$348,W$328-SUM(W$349:W425))</f>
        <v>0</v>
      </c>
      <c r="X426" s="253">
        <f>IF(X$328-SUM(X$349:X425)&gt;X$348,X$348,X$328-SUM(X$349:X425))</f>
        <v>0</v>
      </c>
      <c r="Y426" s="253">
        <f>IF(Y$328-SUM(Y$349:Y425)&gt;Y$348,Y$348,Y$328-SUM(Y$349:Y425))</f>
        <v>0</v>
      </c>
      <c r="Z426" s="253">
        <f>IF(Z$328-SUM(Z$349:Z425)&gt;Z$348,Z$348,Z$328-SUM(Z$349:Z425))</f>
        <v>0</v>
      </c>
      <c r="AA426" s="253">
        <f>IF(AA$328-SUM(AA$349:AA425)&gt;AA$348,AA$348,AA$328-SUM(AA$349:AA425))</f>
        <v>0</v>
      </c>
      <c r="AB426" s="253">
        <f>IF(AB$328-SUM(AB$349:AB425)&gt;AB$348,AB$348,AB$328-SUM(AB$349:AB425))</f>
        <v>0</v>
      </c>
      <c r="AC426" s="253">
        <f>IF(AC$328-SUM(AC$349:AC425)&gt;AC$348,AC$348,AC$328-SUM(AC$349:AC425))</f>
        <v>0</v>
      </c>
      <c r="AD426" s="253">
        <f>IF(AD$328-SUM(AD$349:AD425)&gt;AD$348,AD$348,AD$328-SUM(AD$349:AD425))</f>
        <v>0</v>
      </c>
      <c r="AE426" s="253">
        <f>IF(AE$328-SUM(AE$349:AE425)&gt;AE$348,AE$348,AE$328-SUM(AE$349:AE425))</f>
        <v>0</v>
      </c>
      <c r="AF426" s="253">
        <f>IF(AF$328-SUM(AF$349:AF425)&gt;AF$348,AF$348,AF$328-SUM(AF$349:AF425))</f>
        <v>0</v>
      </c>
      <c r="AG426" s="253">
        <f>IF(AG$328-SUM(AG$349:AG425)&gt;AG$348,AG$348,AG$328-SUM(AG$349:AG425))</f>
        <v>0</v>
      </c>
      <c r="AH426" s="253">
        <f>IF(AH$328-SUM(AH$349:AH425)&gt;AH$348,AH$348,AH$328-SUM(AH$349:AH425))</f>
        <v>0</v>
      </c>
      <c r="AI426" s="253">
        <f>IF(AI$328-SUM(AI$349:AI425)&gt;AI$348,AI$348,AI$328-SUM(AI$349:AI425))</f>
        <v>0</v>
      </c>
      <c r="AJ426" s="253">
        <f>IF(AJ$328-SUM(AJ$349:AJ425)&gt;AJ$348,AJ$348,AJ$328-SUM(AJ$349:AJ425))</f>
        <v>0</v>
      </c>
      <c r="AK426" s="253">
        <f>IF(AK$328-SUM(AK$349:AK425)&gt;AK$348,AK$348,AK$328-SUM(AK$349:AK425))</f>
        <v>0</v>
      </c>
      <c r="AL426" s="254">
        <f>IF(AL$328-SUM(AL$349:AL425)&gt;AL$348,AL$348,AL$328-SUM(AL$349:AL425))</f>
        <v>0</v>
      </c>
      <c r="AM426" s="254">
        <f>IF(AM$328-SUM(AM$349:AM425)&gt;AM$348,AM$348,AM$328-SUM(AM$349:AM425))</f>
        <v>0</v>
      </c>
      <c r="AN426" s="254">
        <f>IF(AN$328-SUM(AN$349:AN425)&gt;AN$348,AN$348,AN$328-SUM(AN$349:AN425))</f>
        <v>0</v>
      </c>
      <c r="AO426" s="255">
        <f t="shared" si="19"/>
        <v>0</v>
      </c>
    </row>
    <row r="427" spans="1:41">
      <c r="A427" s="199"/>
      <c r="B427" s="70"/>
      <c r="C427" s="200"/>
      <c r="D427" s="200"/>
      <c r="E427" s="200"/>
      <c r="F427" s="201"/>
      <c r="G427" s="70"/>
      <c r="H427" s="70"/>
      <c r="I427" s="70"/>
      <c r="J427" s="70"/>
      <c r="K427" s="70"/>
      <c r="L427" s="70"/>
      <c r="M427" s="220"/>
      <c r="N427" s="251">
        <f t="shared" si="20"/>
        <v>45785</v>
      </c>
      <c r="O427" s="252">
        <f t="shared" si="21"/>
        <v>78</v>
      </c>
      <c r="P427" s="253">
        <f>IF(P$328-SUM(P$349:P426)&gt;P$348,P$348,P$328-SUM(P$349:P426))</f>
        <v>0</v>
      </c>
      <c r="Q427" s="253">
        <f>IF(Q$328-SUM(Q$349:Q426)&gt;Q$348,Q$348,Q$328-SUM(Q$349:Q426))</f>
        <v>0</v>
      </c>
      <c r="R427" s="253">
        <f>IF(R$328-SUM(R$349:R426)&gt;R$348,R$348,R$328-SUM(R$349:R426))</f>
        <v>0</v>
      </c>
      <c r="S427" s="253">
        <f>IF(S$328-SUM(S$349:S426)&gt;S$348,S$348,S$328-SUM(S$349:S426))</f>
        <v>0</v>
      </c>
      <c r="T427" s="253">
        <f>IF(T$328-SUM(T$349:T426)&gt;T$348,T$348,T$328-SUM(T$349:T426))</f>
        <v>0</v>
      </c>
      <c r="U427" s="253">
        <f>IF(U$328-SUM(U$349:U426)&gt;U$348,U$348,U$328-SUM(U$349:U426))</f>
        <v>0</v>
      </c>
      <c r="V427" s="253">
        <f>IF(V$328-SUM(V$349:V426)&gt;V$348,V$348,V$328-SUM(V$349:V426))</f>
        <v>0</v>
      </c>
      <c r="W427" s="253">
        <f>IF(W$328-SUM(W$349:W426)&gt;W$348,W$348,W$328-SUM(W$349:W426))</f>
        <v>0</v>
      </c>
      <c r="X427" s="253">
        <f>IF(X$328-SUM(X$349:X426)&gt;X$348,X$348,X$328-SUM(X$349:X426))</f>
        <v>0</v>
      </c>
      <c r="Y427" s="253">
        <f>IF(Y$328-SUM(Y$349:Y426)&gt;Y$348,Y$348,Y$328-SUM(Y$349:Y426))</f>
        <v>0</v>
      </c>
      <c r="Z427" s="253">
        <f>IF(Z$328-SUM(Z$349:Z426)&gt;Z$348,Z$348,Z$328-SUM(Z$349:Z426))</f>
        <v>0</v>
      </c>
      <c r="AA427" s="253">
        <f>IF(AA$328-SUM(AA$349:AA426)&gt;AA$348,AA$348,AA$328-SUM(AA$349:AA426))</f>
        <v>0</v>
      </c>
      <c r="AB427" s="253">
        <f>IF(AB$328-SUM(AB$349:AB426)&gt;AB$348,AB$348,AB$328-SUM(AB$349:AB426))</f>
        <v>0</v>
      </c>
      <c r="AC427" s="253">
        <f>IF(AC$328-SUM(AC$349:AC426)&gt;AC$348,AC$348,AC$328-SUM(AC$349:AC426))</f>
        <v>0</v>
      </c>
      <c r="AD427" s="253">
        <f>IF(AD$328-SUM(AD$349:AD426)&gt;AD$348,AD$348,AD$328-SUM(AD$349:AD426))</f>
        <v>0</v>
      </c>
      <c r="AE427" s="253">
        <f>IF(AE$328-SUM(AE$349:AE426)&gt;AE$348,AE$348,AE$328-SUM(AE$349:AE426))</f>
        <v>0</v>
      </c>
      <c r="AF427" s="253">
        <f>IF(AF$328-SUM(AF$349:AF426)&gt;AF$348,AF$348,AF$328-SUM(AF$349:AF426))</f>
        <v>0</v>
      </c>
      <c r="AG427" s="253">
        <f>IF(AG$328-SUM(AG$349:AG426)&gt;AG$348,AG$348,AG$328-SUM(AG$349:AG426))</f>
        <v>0</v>
      </c>
      <c r="AH427" s="253">
        <f>IF(AH$328-SUM(AH$349:AH426)&gt;AH$348,AH$348,AH$328-SUM(AH$349:AH426))</f>
        <v>0</v>
      </c>
      <c r="AI427" s="253">
        <f>IF(AI$328-SUM(AI$349:AI426)&gt;AI$348,AI$348,AI$328-SUM(AI$349:AI426))</f>
        <v>0</v>
      </c>
      <c r="AJ427" s="253">
        <f>IF(AJ$328-SUM(AJ$349:AJ426)&gt;AJ$348,AJ$348,AJ$328-SUM(AJ$349:AJ426))</f>
        <v>0</v>
      </c>
      <c r="AK427" s="253">
        <f>IF(AK$328-SUM(AK$349:AK426)&gt;AK$348,AK$348,AK$328-SUM(AK$349:AK426))</f>
        <v>0</v>
      </c>
      <c r="AL427" s="254">
        <f>IF(AL$328-SUM(AL$349:AL426)&gt;AL$348,AL$348,AL$328-SUM(AL$349:AL426))</f>
        <v>0</v>
      </c>
      <c r="AM427" s="254">
        <f>IF(AM$328-SUM(AM$349:AM426)&gt;AM$348,AM$348,AM$328-SUM(AM$349:AM426))</f>
        <v>0</v>
      </c>
      <c r="AN427" s="254">
        <f>IF(AN$328-SUM(AN$349:AN426)&gt;AN$348,AN$348,AN$328-SUM(AN$349:AN426))</f>
        <v>0</v>
      </c>
      <c r="AO427" s="255">
        <f t="shared" si="19"/>
        <v>0</v>
      </c>
    </row>
    <row r="428" spans="1:41">
      <c r="A428" s="199"/>
      <c r="B428" s="70"/>
      <c r="C428" s="200"/>
      <c r="D428" s="200"/>
      <c r="E428" s="200"/>
      <c r="F428" s="201"/>
      <c r="G428" s="70"/>
      <c r="H428" s="70"/>
      <c r="I428" s="70"/>
      <c r="J428" s="70"/>
      <c r="K428" s="70"/>
      <c r="L428" s="70"/>
      <c r="M428" s="220"/>
      <c r="N428" s="251">
        <f t="shared" si="20"/>
        <v>45786</v>
      </c>
      <c r="O428" s="252">
        <f t="shared" si="21"/>
        <v>79</v>
      </c>
      <c r="P428" s="253">
        <f>IF(P$328-SUM(P$349:P427)&gt;P$348,P$348,P$328-SUM(P$349:P427))</f>
        <v>0</v>
      </c>
      <c r="Q428" s="253">
        <f>IF(Q$328-SUM(Q$349:Q427)&gt;Q$348,Q$348,Q$328-SUM(Q$349:Q427))</f>
        <v>0</v>
      </c>
      <c r="R428" s="253">
        <f>IF(R$328-SUM(R$349:R427)&gt;R$348,R$348,R$328-SUM(R$349:R427))</f>
        <v>0</v>
      </c>
      <c r="S428" s="253">
        <f>IF(S$328-SUM(S$349:S427)&gt;S$348,S$348,S$328-SUM(S$349:S427))</f>
        <v>0</v>
      </c>
      <c r="T428" s="253">
        <f>IF(T$328-SUM(T$349:T427)&gt;T$348,T$348,T$328-SUM(T$349:T427))</f>
        <v>0</v>
      </c>
      <c r="U428" s="253">
        <f>IF(U$328-SUM(U$349:U427)&gt;U$348,U$348,U$328-SUM(U$349:U427))</f>
        <v>0</v>
      </c>
      <c r="V428" s="253">
        <f>IF(V$328-SUM(V$349:V427)&gt;V$348,V$348,V$328-SUM(V$349:V427))</f>
        <v>0</v>
      </c>
      <c r="W428" s="253">
        <f>IF(W$328-SUM(W$349:W427)&gt;W$348,W$348,W$328-SUM(W$349:W427))</f>
        <v>0</v>
      </c>
      <c r="X428" s="253">
        <f>IF(X$328-SUM(X$349:X427)&gt;X$348,X$348,X$328-SUM(X$349:X427))</f>
        <v>0</v>
      </c>
      <c r="Y428" s="253">
        <f>IF(Y$328-SUM(Y$349:Y427)&gt;Y$348,Y$348,Y$328-SUM(Y$349:Y427))</f>
        <v>0</v>
      </c>
      <c r="Z428" s="253">
        <f>IF(Z$328-SUM(Z$349:Z427)&gt;Z$348,Z$348,Z$328-SUM(Z$349:Z427))</f>
        <v>0</v>
      </c>
      <c r="AA428" s="253">
        <f>IF(AA$328-SUM(AA$349:AA427)&gt;AA$348,AA$348,AA$328-SUM(AA$349:AA427))</f>
        <v>0</v>
      </c>
      <c r="AB428" s="253">
        <f>IF(AB$328-SUM(AB$349:AB427)&gt;AB$348,AB$348,AB$328-SUM(AB$349:AB427))</f>
        <v>0</v>
      </c>
      <c r="AC428" s="253">
        <f>IF(AC$328-SUM(AC$349:AC427)&gt;AC$348,AC$348,AC$328-SUM(AC$349:AC427))</f>
        <v>0</v>
      </c>
      <c r="AD428" s="253">
        <f>IF(AD$328-SUM(AD$349:AD427)&gt;AD$348,AD$348,AD$328-SUM(AD$349:AD427))</f>
        <v>0</v>
      </c>
      <c r="AE428" s="253">
        <f>IF(AE$328-SUM(AE$349:AE427)&gt;AE$348,AE$348,AE$328-SUM(AE$349:AE427))</f>
        <v>0</v>
      </c>
      <c r="AF428" s="253">
        <f>IF(AF$328-SUM(AF$349:AF427)&gt;AF$348,AF$348,AF$328-SUM(AF$349:AF427))</f>
        <v>0</v>
      </c>
      <c r="AG428" s="253">
        <f>IF(AG$328-SUM(AG$349:AG427)&gt;AG$348,AG$348,AG$328-SUM(AG$349:AG427))</f>
        <v>0</v>
      </c>
      <c r="AH428" s="253">
        <f>IF(AH$328-SUM(AH$349:AH427)&gt;AH$348,AH$348,AH$328-SUM(AH$349:AH427))</f>
        <v>0</v>
      </c>
      <c r="AI428" s="253">
        <f>IF(AI$328-SUM(AI$349:AI427)&gt;AI$348,AI$348,AI$328-SUM(AI$349:AI427))</f>
        <v>0</v>
      </c>
      <c r="AJ428" s="253">
        <f>IF(AJ$328-SUM(AJ$349:AJ427)&gt;AJ$348,AJ$348,AJ$328-SUM(AJ$349:AJ427))</f>
        <v>0</v>
      </c>
      <c r="AK428" s="253">
        <f>IF(AK$328-SUM(AK$349:AK427)&gt;AK$348,AK$348,AK$328-SUM(AK$349:AK427))</f>
        <v>0</v>
      </c>
      <c r="AL428" s="254">
        <f>IF(AL$328-SUM(AL$349:AL427)&gt;AL$348,AL$348,AL$328-SUM(AL$349:AL427))</f>
        <v>0</v>
      </c>
      <c r="AM428" s="254">
        <f>IF(AM$328-SUM(AM$349:AM427)&gt;AM$348,AM$348,AM$328-SUM(AM$349:AM427))</f>
        <v>0</v>
      </c>
      <c r="AN428" s="254">
        <f>IF(AN$328-SUM(AN$349:AN427)&gt;AN$348,AN$348,AN$328-SUM(AN$349:AN427))</f>
        <v>0</v>
      </c>
      <c r="AO428" s="255">
        <f t="shared" si="19"/>
        <v>0</v>
      </c>
    </row>
    <row r="429" spans="1:41">
      <c r="A429" s="199"/>
      <c r="B429" s="70"/>
      <c r="C429" s="200"/>
      <c r="D429" s="200"/>
      <c r="E429" s="200"/>
      <c r="F429" s="201"/>
      <c r="G429" s="70"/>
      <c r="H429" s="70"/>
      <c r="I429" s="70"/>
      <c r="J429" s="70"/>
      <c r="K429" s="70"/>
      <c r="L429" s="70"/>
      <c r="M429" s="220"/>
      <c r="N429" s="223">
        <f t="shared" si="20"/>
        <v>45787</v>
      </c>
      <c r="O429" s="224">
        <f t="shared" si="21"/>
        <v>80</v>
      </c>
      <c r="P429" s="217">
        <f>IF(P$328-SUM(P$349:P428)&gt;P$348,P$348,P$328-SUM(P$349:P428))</f>
        <v>0</v>
      </c>
      <c r="Q429" s="217">
        <f>IF(Q$328-SUM(Q$349:Q428)&gt;Q$348,Q$348,Q$328-SUM(Q$349:Q428))</f>
        <v>0</v>
      </c>
      <c r="R429" s="217">
        <f>IF(R$328-SUM(R$349:R428)&gt;R$348,R$348,R$328-SUM(R$349:R428))</f>
        <v>0</v>
      </c>
      <c r="S429" s="217">
        <f>IF(S$328-SUM(S$349:S428)&gt;S$348,S$348,S$328-SUM(S$349:S428))</f>
        <v>0</v>
      </c>
      <c r="T429" s="217">
        <f>IF(T$328-SUM(T$349:T428)&gt;T$348,T$348,T$328-SUM(T$349:T428))</f>
        <v>0</v>
      </c>
      <c r="U429" s="217">
        <f>IF(U$328-SUM(U$349:U428)&gt;U$348,U$348,U$328-SUM(U$349:U428))</f>
        <v>0</v>
      </c>
      <c r="V429" s="217">
        <f>IF(V$328-SUM(V$349:V428)&gt;V$348,V$348,V$328-SUM(V$349:V428))</f>
        <v>0</v>
      </c>
      <c r="W429" s="217">
        <f>IF(W$328-SUM(W$349:W428)&gt;W$348,W$348,W$328-SUM(W$349:W428))</f>
        <v>0</v>
      </c>
      <c r="X429" s="217">
        <f>IF(X$328-SUM(X$349:X428)&gt;X$348,X$348,X$328-SUM(X$349:X428))</f>
        <v>0</v>
      </c>
      <c r="Y429" s="217">
        <f>IF(Y$328-SUM(Y$349:Y428)&gt;Y$348,Y$348,Y$328-SUM(Y$349:Y428))</f>
        <v>0</v>
      </c>
      <c r="Z429" s="217">
        <f>IF(Z$328-SUM(Z$349:Z428)&gt;Z$348,Z$348,Z$328-SUM(Z$349:Z428))</f>
        <v>0</v>
      </c>
      <c r="AA429" s="217">
        <f>IF(AA$328-SUM(AA$349:AA428)&gt;AA$348,AA$348,AA$328-SUM(AA$349:AA428))</f>
        <v>0</v>
      </c>
      <c r="AB429" s="217">
        <f>IF(AB$328-SUM(AB$349:AB428)&gt;AB$348,AB$348,AB$328-SUM(AB$349:AB428))</f>
        <v>0</v>
      </c>
      <c r="AC429" s="217">
        <f>IF(AC$328-SUM(AC$349:AC428)&gt;AC$348,AC$348,AC$328-SUM(AC$349:AC428))</f>
        <v>0</v>
      </c>
      <c r="AD429" s="217">
        <f>IF(AD$328-SUM(AD$349:AD428)&gt;AD$348,AD$348,AD$328-SUM(AD$349:AD428))</f>
        <v>0</v>
      </c>
      <c r="AE429" s="217">
        <f>IF(AE$328-SUM(AE$349:AE428)&gt;AE$348,AE$348,AE$328-SUM(AE$349:AE428))</f>
        <v>0</v>
      </c>
      <c r="AF429" s="217">
        <f>IF(AF$328-SUM(AF$349:AF428)&gt;AF$348,AF$348,AF$328-SUM(AF$349:AF428))</f>
        <v>0</v>
      </c>
      <c r="AG429" s="217">
        <f>IF(AG$328-SUM(AG$349:AG428)&gt;AG$348,AG$348,AG$328-SUM(AG$349:AG428))</f>
        <v>0</v>
      </c>
      <c r="AH429" s="217">
        <f>IF(AH$328-SUM(AH$349:AH428)&gt;AH$348,AH$348,AH$328-SUM(AH$349:AH428))</f>
        <v>0</v>
      </c>
      <c r="AI429" s="217">
        <f>IF(AI$328-SUM(AI$349:AI428)&gt;AI$348,AI$348,AI$328-SUM(AI$349:AI428))</f>
        <v>0</v>
      </c>
      <c r="AJ429" s="217">
        <f>IF(AJ$328-SUM(AJ$349:AJ428)&gt;AJ$348,AJ$348,AJ$328-SUM(AJ$349:AJ428))</f>
        <v>0</v>
      </c>
      <c r="AK429" s="217">
        <f>IF(AK$328-SUM(AK$349:AK428)&gt;AK$348,AK$348,AK$328-SUM(AK$349:AK428))</f>
        <v>0</v>
      </c>
      <c r="AL429" s="250">
        <f>IF(AL$328-SUM(AL$349:AL428)&gt;AL$348,AL$348,AL$328-SUM(AL$349:AL428))</f>
        <v>0</v>
      </c>
      <c r="AM429" s="250">
        <f>IF(AM$328-SUM(AM$349:AM428)&gt;AM$348,AM$348,AM$328-SUM(AM$349:AM428))</f>
        <v>0</v>
      </c>
      <c r="AN429" s="250">
        <f>IF(AN$328-SUM(AN$349:AN428)&gt;AN$348,AN$348,AN$328-SUM(AN$349:AN428))</f>
        <v>0</v>
      </c>
      <c r="AO429" s="218">
        <f t="shared" si="19"/>
        <v>0</v>
      </c>
    </row>
    <row r="430" spans="1:41">
      <c r="A430" s="199"/>
      <c r="B430" s="70"/>
      <c r="C430" s="200"/>
      <c r="D430" s="200"/>
      <c r="E430" s="200"/>
      <c r="F430" s="201"/>
      <c r="G430" s="70"/>
      <c r="H430" s="70"/>
      <c r="I430" s="70"/>
      <c r="J430" s="70"/>
      <c r="K430" s="70"/>
      <c r="L430" s="70"/>
      <c r="M430" s="220"/>
      <c r="N430" s="251">
        <v>45789</v>
      </c>
      <c r="O430" s="252">
        <f t="shared" si="21"/>
        <v>81</v>
      </c>
      <c r="P430" s="253">
        <f>IF(P$328-SUM(P$349:P429)&gt;P$348,P$348,P$328-SUM(P$349:P429))</f>
        <v>0</v>
      </c>
      <c r="Q430" s="253">
        <f>IF(Q$328-SUM(Q$349:Q429)&gt;Q$348,Q$348,Q$328-SUM(Q$349:Q429))</f>
        <v>0</v>
      </c>
      <c r="R430" s="253">
        <f>IF(R$328-SUM(R$349:R429)&gt;R$348,R$348,R$328-SUM(R$349:R429))</f>
        <v>0</v>
      </c>
      <c r="S430" s="253">
        <f>IF(S$328-SUM(S$349:S429)&gt;S$348,S$348,S$328-SUM(S$349:S429))</f>
        <v>0</v>
      </c>
      <c r="T430" s="253">
        <f>IF(T$328-SUM(T$349:T429)&gt;T$348,T$348,T$328-SUM(T$349:T429))</f>
        <v>0</v>
      </c>
      <c r="U430" s="253">
        <f>IF(U$328-SUM(U$349:U429)&gt;U$348,U$348,U$328-SUM(U$349:U429))</f>
        <v>0</v>
      </c>
      <c r="V430" s="253">
        <f>IF(V$328-SUM(V$349:V429)&gt;V$348,V$348,V$328-SUM(V$349:V429))</f>
        <v>0</v>
      </c>
      <c r="W430" s="253">
        <f>IF(W$328-SUM(W$349:W429)&gt;W$348,W$348,W$328-SUM(W$349:W429))</f>
        <v>0</v>
      </c>
      <c r="X430" s="253">
        <f>IF(X$328-SUM(X$349:X429)&gt;X$348,X$348,X$328-SUM(X$349:X429))</f>
        <v>0</v>
      </c>
      <c r="Y430" s="253">
        <f>IF(Y$328-SUM(Y$349:Y429)&gt;Y$348,Y$348,Y$328-SUM(Y$349:Y429))</f>
        <v>0</v>
      </c>
      <c r="Z430" s="253">
        <f>IF(Z$328-SUM(Z$349:Z429)&gt;Z$348,Z$348,Z$328-SUM(Z$349:Z429))</f>
        <v>0</v>
      </c>
      <c r="AA430" s="253">
        <f>IF(AA$328-SUM(AA$349:AA429)&gt;AA$348,AA$348,AA$328-SUM(AA$349:AA429))</f>
        <v>0</v>
      </c>
      <c r="AB430" s="253">
        <f>IF(AB$328-SUM(AB$349:AB429)&gt;AB$348,AB$348,AB$328-SUM(AB$349:AB429))</f>
        <v>0</v>
      </c>
      <c r="AC430" s="253">
        <f>IF(AC$328-SUM(AC$349:AC429)&gt;AC$348,AC$348,AC$328-SUM(AC$349:AC429))</f>
        <v>0</v>
      </c>
      <c r="AD430" s="253">
        <f>IF(AD$328-SUM(AD$349:AD429)&gt;AD$348,AD$348,AD$328-SUM(AD$349:AD429))</f>
        <v>0</v>
      </c>
      <c r="AE430" s="253">
        <f>IF(AE$328-SUM(AE$349:AE429)&gt;AE$348,AE$348,AE$328-SUM(AE$349:AE429))</f>
        <v>0</v>
      </c>
      <c r="AF430" s="253">
        <f>IF(AF$328-SUM(AF$349:AF429)&gt;AF$348,AF$348,AF$328-SUM(AF$349:AF429))</f>
        <v>0</v>
      </c>
      <c r="AG430" s="253">
        <f>IF(AG$328-SUM(AG$349:AG429)&gt;AG$348,AG$348,AG$328-SUM(AG$349:AG429))</f>
        <v>0</v>
      </c>
      <c r="AH430" s="253">
        <f>IF(AH$328-SUM(AH$349:AH429)&gt;AH$348,AH$348,AH$328-SUM(AH$349:AH429))</f>
        <v>0</v>
      </c>
      <c r="AI430" s="253">
        <f>IF(AI$328-SUM(AI$349:AI429)&gt;AI$348,AI$348,AI$328-SUM(AI$349:AI429))</f>
        <v>0</v>
      </c>
      <c r="AJ430" s="253">
        <f>IF(AJ$328-SUM(AJ$349:AJ429)&gt;AJ$348,AJ$348,AJ$328-SUM(AJ$349:AJ429))</f>
        <v>0</v>
      </c>
      <c r="AK430" s="253">
        <f>IF(AK$328-SUM(AK$349:AK429)&gt;AK$348,AK$348,AK$328-SUM(AK$349:AK429))</f>
        <v>0</v>
      </c>
      <c r="AL430" s="254">
        <f>IF(AL$328-SUM(AL$349:AL429)&gt;AL$348,AL$348,AL$328-SUM(AL$349:AL429))</f>
        <v>0</v>
      </c>
      <c r="AM430" s="254">
        <f>IF(AM$328-SUM(AM$349:AM429)&gt;AM$348,AM$348,AM$328-SUM(AM$349:AM429))</f>
        <v>0</v>
      </c>
      <c r="AN430" s="254">
        <f>IF(AN$328-SUM(AN$349:AN429)&gt;AN$348,AN$348,AN$328-SUM(AN$349:AN429))</f>
        <v>0</v>
      </c>
      <c r="AO430" s="255">
        <f t="shared" si="19"/>
        <v>0</v>
      </c>
    </row>
    <row r="431" spans="1:41">
      <c r="A431" s="199"/>
      <c r="B431" s="70"/>
      <c r="C431" s="200"/>
      <c r="D431" s="200"/>
      <c r="E431" s="200"/>
      <c r="F431" s="201"/>
      <c r="G431" s="70"/>
      <c r="H431" s="70"/>
      <c r="I431" s="70"/>
      <c r="J431" s="70"/>
      <c r="K431" s="70"/>
      <c r="L431" s="70"/>
      <c r="M431" s="220"/>
      <c r="N431" s="251">
        <f t="shared" si="20"/>
        <v>45790</v>
      </c>
      <c r="O431" s="252">
        <f t="shared" si="21"/>
        <v>82</v>
      </c>
      <c r="P431" s="253">
        <f>IF(P$328-SUM(P$349:P430)&gt;P$348,P$348,P$328-SUM(P$349:P430))</f>
        <v>0</v>
      </c>
      <c r="Q431" s="253">
        <f>IF(Q$328-SUM(Q$349:Q430)&gt;Q$348,Q$348,Q$328-SUM(Q$349:Q430))</f>
        <v>0</v>
      </c>
      <c r="R431" s="253">
        <f>IF(R$328-SUM(R$349:R430)&gt;R$348,R$348,R$328-SUM(R$349:R430))</f>
        <v>0</v>
      </c>
      <c r="S431" s="253">
        <f>IF(S$328-SUM(S$349:S430)&gt;S$348,S$348,S$328-SUM(S$349:S430))</f>
        <v>0</v>
      </c>
      <c r="T431" s="253">
        <f>IF(T$328-SUM(T$349:T430)&gt;T$348,T$348,T$328-SUM(T$349:T430))</f>
        <v>0</v>
      </c>
      <c r="U431" s="253">
        <f>IF(U$328-SUM(U$349:U430)&gt;U$348,U$348,U$328-SUM(U$349:U430))</f>
        <v>0</v>
      </c>
      <c r="V431" s="253">
        <f>IF(V$328-SUM(V$349:V430)&gt;V$348,V$348,V$328-SUM(V$349:V430))</f>
        <v>0</v>
      </c>
      <c r="W431" s="253">
        <f>IF(W$328-SUM(W$349:W430)&gt;W$348,W$348,W$328-SUM(W$349:W430))</f>
        <v>0</v>
      </c>
      <c r="X431" s="253">
        <f>IF(X$328-SUM(X$349:X430)&gt;X$348,X$348,X$328-SUM(X$349:X430))</f>
        <v>0</v>
      </c>
      <c r="Y431" s="253">
        <f>IF(Y$328-SUM(Y$349:Y430)&gt;Y$348,Y$348,Y$328-SUM(Y$349:Y430))</f>
        <v>0</v>
      </c>
      <c r="Z431" s="253">
        <f>IF(Z$328-SUM(Z$349:Z430)&gt;Z$348,Z$348,Z$328-SUM(Z$349:Z430))</f>
        <v>0</v>
      </c>
      <c r="AA431" s="253">
        <f>IF(AA$328-SUM(AA$349:AA430)&gt;AA$348,AA$348,AA$328-SUM(AA$349:AA430))</f>
        <v>0</v>
      </c>
      <c r="AB431" s="253">
        <f>IF(AB$328-SUM(AB$349:AB430)&gt;AB$348,AB$348,AB$328-SUM(AB$349:AB430))</f>
        <v>0</v>
      </c>
      <c r="AC431" s="253">
        <f>IF(AC$328-SUM(AC$349:AC430)&gt;AC$348,AC$348,AC$328-SUM(AC$349:AC430))</f>
        <v>0</v>
      </c>
      <c r="AD431" s="253">
        <f>IF(AD$328-SUM(AD$349:AD430)&gt;AD$348,AD$348,AD$328-SUM(AD$349:AD430))</f>
        <v>0</v>
      </c>
      <c r="AE431" s="253">
        <f>IF(AE$328-SUM(AE$349:AE430)&gt;AE$348,AE$348,AE$328-SUM(AE$349:AE430))</f>
        <v>0</v>
      </c>
      <c r="AF431" s="253">
        <f>IF(AF$328-SUM(AF$349:AF430)&gt;AF$348,AF$348,AF$328-SUM(AF$349:AF430))</f>
        <v>0</v>
      </c>
      <c r="AG431" s="253">
        <f>IF(AG$328-SUM(AG$349:AG430)&gt;AG$348,AG$348,AG$328-SUM(AG$349:AG430))</f>
        <v>0</v>
      </c>
      <c r="AH431" s="253">
        <f>IF(AH$328-SUM(AH$349:AH430)&gt;AH$348,AH$348,AH$328-SUM(AH$349:AH430))</f>
        <v>0</v>
      </c>
      <c r="AI431" s="253">
        <f>IF(AI$328-SUM(AI$349:AI430)&gt;AI$348,AI$348,AI$328-SUM(AI$349:AI430))</f>
        <v>0</v>
      </c>
      <c r="AJ431" s="253">
        <f>IF(AJ$328-SUM(AJ$349:AJ430)&gt;AJ$348,AJ$348,AJ$328-SUM(AJ$349:AJ430))</f>
        <v>0</v>
      </c>
      <c r="AK431" s="253">
        <f>IF(AK$328-SUM(AK$349:AK430)&gt;AK$348,AK$348,AK$328-SUM(AK$349:AK430))</f>
        <v>0</v>
      </c>
      <c r="AL431" s="254">
        <f>IF(AL$328-SUM(AL$349:AL430)&gt;AL$348,AL$348,AL$328-SUM(AL$349:AL430))</f>
        <v>0</v>
      </c>
      <c r="AM431" s="254">
        <f>IF(AM$328-SUM(AM$349:AM430)&gt;AM$348,AM$348,AM$328-SUM(AM$349:AM430))</f>
        <v>0</v>
      </c>
      <c r="AN431" s="254">
        <f>IF(AN$328-SUM(AN$349:AN430)&gt;AN$348,AN$348,AN$328-SUM(AN$349:AN430))</f>
        <v>0</v>
      </c>
      <c r="AO431" s="255">
        <f t="shared" si="19"/>
        <v>0</v>
      </c>
    </row>
    <row r="432" spans="1:41">
      <c r="A432" s="199"/>
      <c r="B432" s="70"/>
      <c r="C432" s="200"/>
      <c r="D432" s="200"/>
      <c r="E432" s="200"/>
      <c r="F432" s="201"/>
      <c r="G432" s="70"/>
      <c r="H432" s="70"/>
      <c r="I432" s="70"/>
      <c r="J432" s="70"/>
      <c r="K432" s="70"/>
      <c r="L432" s="70"/>
      <c r="M432" s="220"/>
      <c r="N432" s="251">
        <f t="shared" si="20"/>
        <v>45791</v>
      </c>
      <c r="O432" s="252">
        <f t="shared" si="21"/>
        <v>83</v>
      </c>
      <c r="P432" s="253">
        <f>IF(P$328-SUM(P$349:P431)&gt;P$348,P$348,P$328-SUM(P$349:P431))</f>
        <v>0</v>
      </c>
      <c r="Q432" s="253">
        <f>IF(Q$328-SUM(Q$349:Q431)&gt;Q$348,Q$348,Q$328-SUM(Q$349:Q431))</f>
        <v>0</v>
      </c>
      <c r="R432" s="253">
        <f>IF(R$328-SUM(R$349:R431)&gt;R$348,R$348,R$328-SUM(R$349:R431))</f>
        <v>0</v>
      </c>
      <c r="S432" s="253">
        <f>IF(S$328-SUM(S$349:S431)&gt;S$348,S$348,S$328-SUM(S$349:S431))</f>
        <v>0</v>
      </c>
      <c r="T432" s="253">
        <f>IF(T$328-SUM(T$349:T431)&gt;T$348,T$348,T$328-SUM(T$349:T431))</f>
        <v>0</v>
      </c>
      <c r="U432" s="253">
        <f>IF(U$328-SUM(U$349:U431)&gt;U$348,U$348,U$328-SUM(U$349:U431))</f>
        <v>0</v>
      </c>
      <c r="V432" s="253">
        <f>IF(V$328-SUM(V$349:V431)&gt;V$348,V$348,V$328-SUM(V$349:V431))</f>
        <v>0</v>
      </c>
      <c r="W432" s="253">
        <f>IF(W$328-SUM(W$349:W431)&gt;W$348,W$348,W$328-SUM(W$349:W431))</f>
        <v>0</v>
      </c>
      <c r="X432" s="253">
        <f>IF(X$328-SUM(X$349:X431)&gt;X$348,X$348,X$328-SUM(X$349:X431))</f>
        <v>0</v>
      </c>
      <c r="Y432" s="253">
        <f>IF(Y$328-SUM(Y$349:Y431)&gt;Y$348,Y$348,Y$328-SUM(Y$349:Y431))</f>
        <v>0</v>
      </c>
      <c r="Z432" s="253">
        <f>IF(Z$328-SUM(Z$349:Z431)&gt;Z$348,Z$348,Z$328-SUM(Z$349:Z431))</f>
        <v>0</v>
      </c>
      <c r="AA432" s="253">
        <f>IF(AA$328-SUM(AA$349:AA431)&gt;AA$348,AA$348,AA$328-SUM(AA$349:AA431))</f>
        <v>0</v>
      </c>
      <c r="AB432" s="253">
        <f>IF(AB$328-SUM(AB$349:AB431)&gt;AB$348,AB$348,AB$328-SUM(AB$349:AB431))</f>
        <v>0</v>
      </c>
      <c r="AC432" s="253">
        <f>IF(AC$328-SUM(AC$349:AC431)&gt;AC$348,AC$348,AC$328-SUM(AC$349:AC431))</f>
        <v>0</v>
      </c>
      <c r="AD432" s="253">
        <f>IF(AD$328-SUM(AD$349:AD431)&gt;AD$348,AD$348,AD$328-SUM(AD$349:AD431))</f>
        <v>0</v>
      </c>
      <c r="AE432" s="253">
        <f>IF(AE$328-SUM(AE$349:AE431)&gt;AE$348,AE$348,AE$328-SUM(AE$349:AE431))</f>
        <v>0</v>
      </c>
      <c r="AF432" s="253">
        <f>IF(AF$328-SUM(AF$349:AF431)&gt;AF$348,AF$348,AF$328-SUM(AF$349:AF431))</f>
        <v>0</v>
      </c>
      <c r="AG432" s="253">
        <f>IF(AG$328-SUM(AG$349:AG431)&gt;AG$348,AG$348,AG$328-SUM(AG$349:AG431))</f>
        <v>0</v>
      </c>
      <c r="AH432" s="253">
        <f>IF(AH$328-SUM(AH$349:AH431)&gt;AH$348,AH$348,AH$328-SUM(AH$349:AH431))</f>
        <v>0</v>
      </c>
      <c r="AI432" s="253">
        <f>IF(AI$328-SUM(AI$349:AI431)&gt;AI$348,AI$348,AI$328-SUM(AI$349:AI431))</f>
        <v>0</v>
      </c>
      <c r="AJ432" s="253">
        <f>IF(AJ$328-SUM(AJ$349:AJ431)&gt;AJ$348,AJ$348,AJ$328-SUM(AJ$349:AJ431))</f>
        <v>0</v>
      </c>
      <c r="AK432" s="253">
        <f>IF(AK$328-SUM(AK$349:AK431)&gt;AK$348,AK$348,AK$328-SUM(AK$349:AK431))</f>
        <v>0</v>
      </c>
      <c r="AL432" s="254">
        <f>IF(AL$328-SUM(AL$349:AL431)&gt;AL$348,AL$348,AL$328-SUM(AL$349:AL431))</f>
        <v>0</v>
      </c>
      <c r="AM432" s="254">
        <f>IF(AM$328-SUM(AM$349:AM431)&gt;AM$348,AM$348,AM$328-SUM(AM$349:AM431))</f>
        <v>0</v>
      </c>
      <c r="AN432" s="254">
        <f>IF(AN$328-SUM(AN$349:AN431)&gt;AN$348,AN$348,AN$328-SUM(AN$349:AN431))</f>
        <v>0</v>
      </c>
      <c r="AO432" s="255">
        <f t="shared" si="19"/>
        <v>0</v>
      </c>
    </row>
    <row r="433" spans="1:41">
      <c r="A433" s="199"/>
      <c r="B433" s="70"/>
      <c r="C433" s="200"/>
      <c r="D433" s="200"/>
      <c r="E433" s="200"/>
      <c r="F433" s="201"/>
      <c r="G433" s="70"/>
      <c r="H433" s="70"/>
      <c r="I433" s="70"/>
      <c r="J433" s="70"/>
      <c r="K433" s="70"/>
      <c r="L433" s="70"/>
      <c r="M433" s="220"/>
      <c r="N433" s="251">
        <f t="shared" si="20"/>
        <v>45792</v>
      </c>
      <c r="O433" s="252">
        <f t="shared" si="21"/>
        <v>84</v>
      </c>
      <c r="P433" s="253">
        <f>IF(P$328-SUM(P$349:P432)&gt;P$348,P$348,P$328-SUM(P$349:P432))</f>
        <v>0</v>
      </c>
      <c r="Q433" s="253">
        <f>IF(Q$328-SUM(Q$349:Q432)&gt;Q$348,Q$348,Q$328-SUM(Q$349:Q432))</f>
        <v>0</v>
      </c>
      <c r="R433" s="253">
        <f>IF(R$328-SUM(R$349:R432)&gt;R$348,R$348,R$328-SUM(R$349:R432))</f>
        <v>0</v>
      </c>
      <c r="S433" s="253">
        <f>IF(S$328-SUM(S$349:S432)&gt;S$348,S$348,S$328-SUM(S$349:S432))</f>
        <v>0</v>
      </c>
      <c r="T433" s="253">
        <f>IF(T$328-SUM(T$349:T432)&gt;T$348,T$348,T$328-SUM(T$349:T432))</f>
        <v>0</v>
      </c>
      <c r="U433" s="253">
        <f>IF(U$328-SUM(U$349:U432)&gt;U$348,U$348,U$328-SUM(U$349:U432))</f>
        <v>0</v>
      </c>
      <c r="V433" s="253">
        <f>IF(V$328-SUM(V$349:V432)&gt;V$348,V$348,V$328-SUM(V$349:V432))</f>
        <v>0</v>
      </c>
      <c r="W433" s="253">
        <f>IF(W$328-SUM(W$349:W432)&gt;W$348,W$348,W$328-SUM(W$349:W432))</f>
        <v>0</v>
      </c>
      <c r="X433" s="253">
        <f>IF(X$328-SUM(X$349:X432)&gt;X$348,X$348,X$328-SUM(X$349:X432))</f>
        <v>0</v>
      </c>
      <c r="Y433" s="253">
        <f>IF(Y$328-SUM(Y$349:Y432)&gt;Y$348,Y$348,Y$328-SUM(Y$349:Y432))</f>
        <v>0</v>
      </c>
      <c r="Z433" s="253">
        <f>IF(Z$328-SUM(Z$349:Z432)&gt;Z$348,Z$348,Z$328-SUM(Z$349:Z432))</f>
        <v>0</v>
      </c>
      <c r="AA433" s="253">
        <f>IF(AA$328-SUM(AA$349:AA432)&gt;AA$348,AA$348,AA$328-SUM(AA$349:AA432))</f>
        <v>0</v>
      </c>
      <c r="AB433" s="253">
        <f>IF(AB$328-SUM(AB$349:AB432)&gt;AB$348,AB$348,AB$328-SUM(AB$349:AB432))</f>
        <v>0</v>
      </c>
      <c r="AC433" s="253">
        <f>IF(AC$328-SUM(AC$349:AC432)&gt;AC$348,AC$348,AC$328-SUM(AC$349:AC432))</f>
        <v>0</v>
      </c>
      <c r="AD433" s="253">
        <f>IF(AD$328-SUM(AD$349:AD432)&gt;AD$348,AD$348,AD$328-SUM(AD$349:AD432))</f>
        <v>0</v>
      </c>
      <c r="AE433" s="253">
        <f>IF(AE$328-SUM(AE$349:AE432)&gt;AE$348,AE$348,AE$328-SUM(AE$349:AE432))</f>
        <v>0</v>
      </c>
      <c r="AF433" s="253">
        <f>IF(AF$328-SUM(AF$349:AF432)&gt;AF$348,AF$348,AF$328-SUM(AF$349:AF432))</f>
        <v>0</v>
      </c>
      <c r="AG433" s="253">
        <f>IF(AG$328-SUM(AG$349:AG432)&gt;AG$348,AG$348,AG$328-SUM(AG$349:AG432))</f>
        <v>0</v>
      </c>
      <c r="AH433" s="253">
        <f>IF(AH$328-SUM(AH$349:AH432)&gt;AH$348,AH$348,AH$328-SUM(AH$349:AH432))</f>
        <v>0</v>
      </c>
      <c r="AI433" s="253">
        <f>IF(AI$328-SUM(AI$349:AI432)&gt;AI$348,AI$348,AI$328-SUM(AI$349:AI432))</f>
        <v>0</v>
      </c>
      <c r="AJ433" s="253">
        <f>IF(AJ$328-SUM(AJ$349:AJ432)&gt;AJ$348,AJ$348,AJ$328-SUM(AJ$349:AJ432))</f>
        <v>0</v>
      </c>
      <c r="AK433" s="253">
        <f>IF(AK$328-SUM(AK$349:AK432)&gt;AK$348,AK$348,AK$328-SUM(AK$349:AK432))</f>
        <v>0</v>
      </c>
      <c r="AL433" s="254">
        <f>IF(AL$328-SUM(AL$349:AL432)&gt;AL$348,AL$348,AL$328-SUM(AL$349:AL432))</f>
        <v>0</v>
      </c>
      <c r="AM433" s="254">
        <f>IF(AM$328-SUM(AM$349:AM432)&gt;AM$348,AM$348,AM$328-SUM(AM$349:AM432))</f>
        <v>0</v>
      </c>
      <c r="AN433" s="254">
        <f>IF(AN$328-SUM(AN$349:AN432)&gt;AN$348,AN$348,AN$328-SUM(AN$349:AN432))</f>
        <v>0</v>
      </c>
      <c r="AO433" s="255">
        <f t="shared" si="19"/>
        <v>0</v>
      </c>
    </row>
    <row r="434" spans="1:41">
      <c r="A434" s="199"/>
      <c r="B434" s="70"/>
      <c r="C434" s="200"/>
      <c r="D434" s="200"/>
      <c r="E434" s="200"/>
      <c r="F434" s="201"/>
      <c r="G434" s="70"/>
      <c r="H434" s="70"/>
      <c r="I434" s="70"/>
      <c r="J434" s="70"/>
      <c r="K434" s="70"/>
      <c r="L434" s="70"/>
      <c r="M434" s="220"/>
      <c r="N434" s="251">
        <f t="shared" si="20"/>
        <v>45793</v>
      </c>
      <c r="O434" s="252">
        <f t="shared" si="21"/>
        <v>85</v>
      </c>
      <c r="P434" s="253">
        <f>IF(P$328-SUM(P$349:P433)&gt;P$348,P$348,P$328-SUM(P$349:P433))</f>
        <v>0</v>
      </c>
      <c r="Q434" s="253">
        <f>IF(Q$328-SUM(Q$349:Q433)&gt;Q$348,Q$348,Q$328-SUM(Q$349:Q433))</f>
        <v>0</v>
      </c>
      <c r="R434" s="253">
        <f>IF(R$328-SUM(R$349:R433)&gt;R$348,R$348,R$328-SUM(R$349:R433))</f>
        <v>0</v>
      </c>
      <c r="S434" s="253">
        <f>IF(S$328-SUM(S$349:S433)&gt;S$348,S$348,S$328-SUM(S$349:S433))</f>
        <v>0</v>
      </c>
      <c r="T434" s="253">
        <f>IF(T$328-SUM(T$349:T433)&gt;T$348,T$348,T$328-SUM(T$349:T433))</f>
        <v>0</v>
      </c>
      <c r="U434" s="253">
        <f>IF(U$328-SUM(U$349:U433)&gt;U$348,U$348,U$328-SUM(U$349:U433))</f>
        <v>0</v>
      </c>
      <c r="V434" s="253">
        <f>IF(V$328-SUM(V$349:V433)&gt;V$348,V$348,V$328-SUM(V$349:V433))</f>
        <v>0</v>
      </c>
      <c r="W434" s="253">
        <f>IF(W$328-SUM(W$349:W433)&gt;W$348,W$348,W$328-SUM(W$349:W433))</f>
        <v>0</v>
      </c>
      <c r="X434" s="253">
        <f>IF(X$328-SUM(X$349:X433)&gt;X$348,X$348,X$328-SUM(X$349:X433))</f>
        <v>0</v>
      </c>
      <c r="Y434" s="253">
        <f>IF(Y$328-SUM(Y$349:Y433)&gt;Y$348,Y$348,Y$328-SUM(Y$349:Y433))</f>
        <v>0</v>
      </c>
      <c r="Z434" s="253">
        <f>IF(Z$328-SUM(Z$349:Z433)&gt;Z$348,Z$348,Z$328-SUM(Z$349:Z433))</f>
        <v>0</v>
      </c>
      <c r="AA434" s="253">
        <f>IF(AA$328-SUM(AA$349:AA433)&gt;AA$348,AA$348,AA$328-SUM(AA$349:AA433))</f>
        <v>0</v>
      </c>
      <c r="AB434" s="253">
        <f>IF(AB$328-SUM(AB$349:AB433)&gt;AB$348,AB$348,AB$328-SUM(AB$349:AB433))</f>
        <v>0</v>
      </c>
      <c r="AC434" s="253">
        <f>IF(AC$328-SUM(AC$349:AC433)&gt;AC$348,AC$348,AC$328-SUM(AC$349:AC433))</f>
        <v>0</v>
      </c>
      <c r="AD434" s="253">
        <f>IF(AD$328-SUM(AD$349:AD433)&gt;AD$348,AD$348,AD$328-SUM(AD$349:AD433))</f>
        <v>0</v>
      </c>
      <c r="AE434" s="253">
        <f>IF(AE$328-SUM(AE$349:AE433)&gt;AE$348,AE$348,AE$328-SUM(AE$349:AE433))</f>
        <v>0</v>
      </c>
      <c r="AF434" s="253">
        <f>IF(AF$328-SUM(AF$349:AF433)&gt;AF$348,AF$348,AF$328-SUM(AF$349:AF433))</f>
        <v>0</v>
      </c>
      <c r="AG434" s="253">
        <f>IF(AG$328-SUM(AG$349:AG433)&gt;AG$348,AG$348,AG$328-SUM(AG$349:AG433))</f>
        <v>0</v>
      </c>
      <c r="AH434" s="253">
        <f>IF(AH$328-SUM(AH$349:AH433)&gt;AH$348,AH$348,AH$328-SUM(AH$349:AH433))</f>
        <v>0</v>
      </c>
      <c r="AI434" s="253">
        <f>IF(AI$328-SUM(AI$349:AI433)&gt;AI$348,AI$348,AI$328-SUM(AI$349:AI433))</f>
        <v>0</v>
      </c>
      <c r="AJ434" s="253">
        <f>IF(AJ$328-SUM(AJ$349:AJ433)&gt;AJ$348,AJ$348,AJ$328-SUM(AJ$349:AJ433))</f>
        <v>0</v>
      </c>
      <c r="AK434" s="253">
        <f>IF(AK$328-SUM(AK$349:AK433)&gt;AK$348,AK$348,AK$328-SUM(AK$349:AK433))</f>
        <v>0</v>
      </c>
      <c r="AL434" s="254">
        <f>IF(AL$328-SUM(AL$349:AL433)&gt;AL$348,AL$348,AL$328-SUM(AL$349:AL433))</f>
        <v>0</v>
      </c>
      <c r="AM434" s="254">
        <f>IF(AM$328-SUM(AM$349:AM433)&gt;AM$348,AM$348,AM$328-SUM(AM$349:AM433))</f>
        <v>0</v>
      </c>
      <c r="AN434" s="254">
        <f>IF(AN$328-SUM(AN$349:AN433)&gt;AN$348,AN$348,AN$328-SUM(AN$349:AN433))</f>
        <v>0</v>
      </c>
      <c r="AO434" s="255">
        <f t="shared" si="19"/>
        <v>0</v>
      </c>
    </row>
    <row r="435" spans="1:41">
      <c r="A435" s="199"/>
      <c r="B435" s="70"/>
      <c r="C435" s="200"/>
      <c r="D435" s="200"/>
      <c r="E435" s="200"/>
      <c r="F435" s="201"/>
      <c r="G435" s="70"/>
      <c r="H435" s="70"/>
      <c r="I435" s="70"/>
      <c r="J435" s="70"/>
      <c r="K435" s="70"/>
      <c r="L435" s="70"/>
      <c r="M435" s="220"/>
      <c r="N435" s="251">
        <f t="shared" si="20"/>
        <v>45794</v>
      </c>
      <c r="O435" s="252">
        <f t="shared" si="21"/>
        <v>86</v>
      </c>
      <c r="P435" s="253">
        <f>IF(P$328-SUM(P$349:P434)&gt;P$348,P$348,P$328-SUM(P$349:P434))</f>
        <v>0</v>
      </c>
      <c r="Q435" s="253">
        <f>IF(Q$328-SUM(Q$349:Q434)&gt;Q$348,Q$348,Q$328-SUM(Q$349:Q434))</f>
        <v>0</v>
      </c>
      <c r="R435" s="253">
        <f>IF(R$328-SUM(R$349:R434)&gt;R$348,R$348,R$328-SUM(R$349:R434))</f>
        <v>0</v>
      </c>
      <c r="S435" s="253">
        <f>IF(S$328-SUM(S$349:S434)&gt;S$348,S$348,S$328-SUM(S$349:S434))</f>
        <v>0</v>
      </c>
      <c r="T435" s="253">
        <f>IF(T$328-SUM(T$349:T434)&gt;T$348,T$348,T$328-SUM(T$349:T434))</f>
        <v>0</v>
      </c>
      <c r="U435" s="253">
        <f>IF(U$328-SUM(U$349:U434)&gt;U$348,U$348,U$328-SUM(U$349:U434))</f>
        <v>0</v>
      </c>
      <c r="V435" s="253">
        <f>IF(V$328-SUM(V$349:V434)&gt;V$348,V$348,V$328-SUM(V$349:V434))</f>
        <v>0</v>
      </c>
      <c r="W435" s="253">
        <f>IF(W$328-SUM(W$349:W434)&gt;W$348,W$348,W$328-SUM(W$349:W434))</f>
        <v>0</v>
      </c>
      <c r="X435" s="253">
        <f>IF(X$328-SUM(X$349:X434)&gt;X$348,X$348,X$328-SUM(X$349:X434))</f>
        <v>0</v>
      </c>
      <c r="Y435" s="253">
        <f>IF(Y$328-SUM(Y$349:Y434)&gt;Y$348,Y$348,Y$328-SUM(Y$349:Y434))</f>
        <v>0</v>
      </c>
      <c r="Z435" s="253">
        <f>IF(Z$328-SUM(Z$349:Z434)&gt;Z$348,Z$348,Z$328-SUM(Z$349:Z434))</f>
        <v>0</v>
      </c>
      <c r="AA435" s="253">
        <f>IF(AA$328-SUM(AA$349:AA434)&gt;AA$348,AA$348,AA$328-SUM(AA$349:AA434))</f>
        <v>0</v>
      </c>
      <c r="AB435" s="253">
        <f>IF(AB$328-SUM(AB$349:AB434)&gt;AB$348,AB$348,AB$328-SUM(AB$349:AB434))</f>
        <v>0</v>
      </c>
      <c r="AC435" s="253">
        <f>IF(AC$328-SUM(AC$349:AC434)&gt;AC$348,AC$348,AC$328-SUM(AC$349:AC434))</f>
        <v>0</v>
      </c>
      <c r="AD435" s="253">
        <f>IF(AD$328-SUM(AD$349:AD434)&gt;AD$348,AD$348,AD$328-SUM(AD$349:AD434))</f>
        <v>0</v>
      </c>
      <c r="AE435" s="253">
        <f>IF(AE$328-SUM(AE$349:AE434)&gt;AE$348,AE$348,AE$328-SUM(AE$349:AE434))</f>
        <v>0</v>
      </c>
      <c r="AF435" s="253">
        <f>IF(AF$328-SUM(AF$349:AF434)&gt;AF$348,AF$348,AF$328-SUM(AF$349:AF434))</f>
        <v>0</v>
      </c>
      <c r="AG435" s="253">
        <f>IF(AG$328-SUM(AG$349:AG434)&gt;AG$348,AG$348,AG$328-SUM(AG$349:AG434))</f>
        <v>0</v>
      </c>
      <c r="AH435" s="253">
        <f>IF(AH$328-SUM(AH$349:AH434)&gt;AH$348,AH$348,AH$328-SUM(AH$349:AH434))</f>
        <v>0</v>
      </c>
      <c r="AI435" s="253">
        <f>IF(AI$328-SUM(AI$349:AI434)&gt;AI$348,AI$348,AI$328-SUM(AI$349:AI434))</f>
        <v>0</v>
      </c>
      <c r="AJ435" s="253">
        <f>IF(AJ$328-SUM(AJ$349:AJ434)&gt;AJ$348,AJ$348,AJ$328-SUM(AJ$349:AJ434))</f>
        <v>0</v>
      </c>
      <c r="AK435" s="253">
        <f>IF(AK$328-SUM(AK$349:AK434)&gt;AK$348,AK$348,AK$328-SUM(AK$349:AK434))</f>
        <v>0</v>
      </c>
      <c r="AL435" s="254">
        <f>IF(AL$328-SUM(AL$349:AL434)&gt;AL$348,AL$348,AL$328-SUM(AL$349:AL434))</f>
        <v>0</v>
      </c>
      <c r="AM435" s="254">
        <f>IF(AM$328-SUM(AM$349:AM434)&gt;AM$348,AM$348,AM$328-SUM(AM$349:AM434))</f>
        <v>0</v>
      </c>
      <c r="AN435" s="254">
        <f>IF(AN$328-SUM(AN$349:AN434)&gt;AN$348,AN$348,AN$328-SUM(AN$349:AN434))</f>
        <v>0</v>
      </c>
      <c r="AO435" s="255">
        <f t="shared" si="19"/>
        <v>0</v>
      </c>
    </row>
    <row r="436" spans="1:41">
      <c r="A436" s="199"/>
      <c r="B436" s="70"/>
      <c r="C436" s="200"/>
      <c r="D436" s="200"/>
      <c r="E436" s="200"/>
      <c r="F436" s="201"/>
      <c r="G436" s="70"/>
      <c r="H436" s="70"/>
      <c r="I436" s="70"/>
      <c r="J436" s="70"/>
      <c r="K436" s="70"/>
      <c r="L436" s="70"/>
      <c r="M436" s="220"/>
      <c r="N436" s="251">
        <f t="shared" si="20"/>
        <v>45795</v>
      </c>
      <c r="O436" s="252">
        <f t="shared" si="21"/>
        <v>87</v>
      </c>
      <c r="P436" s="253">
        <f>IF(P$328-SUM(P$349:P435)&gt;P$348,P$348,P$328-SUM(P$349:P435))</f>
        <v>0</v>
      </c>
      <c r="Q436" s="253">
        <f>IF(Q$328-SUM(Q$349:Q435)&gt;Q$348,Q$348,Q$328-SUM(Q$349:Q435))</f>
        <v>0</v>
      </c>
      <c r="R436" s="253">
        <f>IF(R$328-SUM(R$349:R435)&gt;R$348,R$348,R$328-SUM(R$349:R435))</f>
        <v>0</v>
      </c>
      <c r="S436" s="253">
        <f>IF(S$328-SUM(S$349:S435)&gt;S$348,S$348,S$328-SUM(S$349:S435))</f>
        <v>0</v>
      </c>
      <c r="T436" s="253">
        <f>IF(T$328-SUM(T$349:T435)&gt;T$348,T$348,T$328-SUM(T$349:T435))</f>
        <v>0</v>
      </c>
      <c r="U436" s="253">
        <f>IF(U$328-SUM(U$349:U435)&gt;U$348,U$348,U$328-SUM(U$349:U435))</f>
        <v>0</v>
      </c>
      <c r="V436" s="253">
        <f>IF(V$328-SUM(V$349:V435)&gt;V$348,V$348,V$328-SUM(V$349:V435))</f>
        <v>0</v>
      </c>
      <c r="W436" s="253">
        <f>IF(W$328-SUM(W$349:W435)&gt;W$348,W$348,W$328-SUM(W$349:W435))</f>
        <v>0</v>
      </c>
      <c r="X436" s="253">
        <f>IF(X$328-SUM(X$349:X435)&gt;X$348,X$348,X$328-SUM(X$349:X435))</f>
        <v>0</v>
      </c>
      <c r="Y436" s="253">
        <f>IF(Y$328-SUM(Y$349:Y435)&gt;Y$348,Y$348,Y$328-SUM(Y$349:Y435))</f>
        <v>0</v>
      </c>
      <c r="Z436" s="253">
        <f>IF(Z$328-SUM(Z$349:Z435)&gt;Z$348,Z$348,Z$328-SUM(Z$349:Z435))</f>
        <v>0</v>
      </c>
      <c r="AA436" s="253">
        <f>IF(AA$328-SUM(AA$349:AA435)&gt;AA$348,AA$348,AA$328-SUM(AA$349:AA435))</f>
        <v>0</v>
      </c>
      <c r="AB436" s="253">
        <f>IF(AB$328-SUM(AB$349:AB435)&gt;AB$348,AB$348,AB$328-SUM(AB$349:AB435))</f>
        <v>0</v>
      </c>
      <c r="AC436" s="253">
        <f>IF(AC$328-SUM(AC$349:AC435)&gt;AC$348,AC$348,AC$328-SUM(AC$349:AC435))</f>
        <v>0</v>
      </c>
      <c r="AD436" s="253">
        <f>IF(AD$328-SUM(AD$349:AD435)&gt;AD$348,AD$348,AD$328-SUM(AD$349:AD435))</f>
        <v>0</v>
      </c>
      <c r="AE436" s="253">
        <f>IF(AE$328-SUM(AE$349:AE435)&gt;AE$348,AE$348,AE$328-SUM(AE$349:AE435))</f>
        <v>0</v>
      </c>
      <c r="AF436" s="253">
        <f>IF(AF$328-SUM(AF$349:AF435)&gt;AF$348,AF$348,AF$328-SUM(AF$349:AF435))</f>
        <v>0</v>
      </c>
      <c r="AG436" s="253">
        <f>IF(AG$328-SUM(AG$349:AG435)&gt;AG$348,AG$348,AG$328-SUM(AG$349:AG435))</f>
        <v>0</v>
      </c>
      <c r="AH436" s="253">
        <f>IF(AH$328-SUM(AH$349:AH435)&gt;AH$348,AH$348,AH$328-SUM(AH$349:AH435))</f>
        <v>0</v>
      </c>
      <c r="AI436" s="253">
        <f>IF(AI$328-SUM(AI$349:AI435)&gt;AI$348,AI$348,AI$328-SUM(AI$349:AI435))</f>
        <v>0</v>
      </c>
      <c r="AJ436" s="253">
        <f>IF(AJ$328-SUM(AJ$349:AJ435)&gt;AJ$348,AJ$348,AJ$328-SUM(AJ$349:AJ435))</f>
        <v>0</v>
      </c>
      <c r="AK436" s="253">
        <f>IF(AK$328-SUM(AK$349:AK435)&gt;AK$348,AK$348,AK$328-SUM(AK$349:AK435))</f>
        <v>0</v>
      </c>
      <c r="AL436" s="254">
        <f>IF(AL$328-SUM(AL$349:AL435)&gt;AL$348,AL$348,AL$328-SUM(AL$349:AL435))</f>
        <v>0</v>
      </c>
      <c r="AM436" s="254">
        <f>IF(AM$328-SUM(AM$349:AM435)&gt;AM$348,AM$348,AM$328-SUM(AM$349:AM435))</f>
        <v>0</v>
      </c>
      <c r="AN436" s="254">
        <f>IF(AN$328-SUM(AN$349:AN435)&gt;AN$348,AN$348,AN$328-SUM(AN$349:AN435))</f>
        <v>0</v>
      </c>
      <c r="AO436" s="255">
        <f t="shared" si="19"/>
        <v>0</v>
      </c>
    </row>
    <row r="437" spans="1:41">
      <c r="A437" s="199"/>
      <c r="B437" s="70"/>
      <c r="C437" s="200"/>
      <c r="D437" s="200"/>
      <c r="E437" s="200"/>
      <c r="F437" s="201"/>
      <c r="G437" s="70"/>
      <c r="H437" s="70"/>
      <c r="I437" s="70"/>
      <c r="J437" s="70"/>
      <c r="K437" s="70"/>
      <c r="L437" s="70"/>
      <c r="M437" s="220"/>
      <c r="N437" s="251">
        <f t="shared" si="20"/>
        <v>45796</v>
      </c>
      <c r="O437" s="252">
        <f t="shared" si="21"/>
        <v>88</v>
      </c>
      <c r="P437" s="253">
        <f>IF(P$328-SUM(P$349:P436)&gt;P$348,P$348,P$328-SUM(P$349:P436))</f>
        <v>0</v>
      </c>
      <c r="Q437" s="253">
        <f>IF(Q$328-SUM(Q$349:Q436)&gt;Q$348,Q$348,Q$328-SUM(Q$349:Q436))</f>
        <v>0</v>
      </c>
      <c r="R437" s="253">
        <f>IF(R$328-SUM(R$349:R436)&gt;R$348,R$348,R$328-SUM(R$349:R436))</f>
        <v>0</v>
      </c>
      <c r="S437" s="253">
        <f>IF(S$328-SUM(S$349:S436)&gt;S$348,S$348,S$328-SUM(S$349:S436))</f>
        <v>0</v>
      </c>
      <c r="T437" s="253">
        <f>IF(T$328-SUM(T$349:T436)&gt;T$348,T$348,T$328-SUM(T$349:T436))</f>
        <v>0</v>
      </c>
      <c r="U437" s="253">
        <f>IF(U$328-SUM(U$349:U436)&gt;U$348,U$348,U$328-SUM(U$349:U436))</f>
        <v>0</v>
      </c>
      <c r="V437" s="253">
        <f>IF(V$328-SUM(V$349:V436)&gt;V$348,V$348,V$328-SUM(V$349:V436))</f>
        <v>0</v>
      </c>
      <c r="W437" s="253">
        <f>IF(W$328-SUM(W$349:W436)&gt;W$348,W$348,W$328-SUM(W$349:W436))</f>
        <v>0</v>
      </c>
      <c r="X437" s="253">
        <f>IF(X$328-SUM(X$349:X436)&gt;X$348,X$348,X$328-SUM(X$349:X436))</f>
        <v>0</v>
      </c>
      <c r="Y437" s="253">
        <f>IF(Y$328-SUM(Y$349:Y436)&gt;Y$348,Y$348,Y$328-SUM(Y$349:Y436))</f>
        <v>0</v>
      </c>
      <c r="Z437" s="253">
        <f>IF(Z$328-SUM(Z$349:Z436)&gt;Z$348,Z$348,Z$328-SUM(Z$349:Z436))</f>
        <v>0</v>
      </c>
      <c r="AA437" s="253">
        <f>IF(AA$328-SUM(AA$349:AA436)&gt;AA$348,AA$348,AA$328-SUM(AA$349:AA436))</f>
        <v>0</v>
      </c>
      <c r="AB437" s="253">
        <f>IF(AB$328-SUM(AB$349:AB436)&gt;AB$348,AB$348,AB$328-SUM(AB$349:AB436))</f>
        <v>0</v>
      </c>
      <c r="AC437" s="253">
        <f>IF(AC$328-SUM(AC$349:AC436)&gt;AC$348,AC$348,AC$328-SUM(AC$349:AC436))</f>
        <v>0</v>
      </c>
      <c r="AD437" s="253">
        <f>IF(AD$328-SUM(AD$349:AD436)&gt;AD$348,AD$348,AD$328-SUM(AD$349:AD436))</f>
        <v>0</v>
      </c>
      <c r="AE437" s="253">
        <f>IF(AE$328-SUM(AE$349:AE436)&gt;AE$348,AE$348,AE$328-SUM(AE$349:AE436))</f>
        <v>0</v>
      </c>
      <c r="AF437" s="253">
        <f>IF(AF$328-SUM(AF$349:AF436)&gt;AF$348,AF$348,AF$328-SUM(AF$349:AF436))</f>
        <v>0</v>
      </c>
      <c r="AG437" s="253">
        <f>IF(AG$328-SUM(AG$349:AG436)&gt;AG$348,AG$348,AG$328-SUM(AG$349:AG436))</f>
        <v>0</v>
      </c>
      <c r="AH437" s="253">
        <f>IF(AH$328-SUM(AH$349:AH436)&gt;AH$348,AH$348,AH$328-SUM(AH$349:AH436))</f>
        <v>0</v>
      </c>
      <c r="AI437" s="253">
        <f>IF(AI$328-SUM(AI$349:AI436)&gt;AI$348,AI$348,AI$328-SUM(AI$349:AI436))</f>
        <v>0</v>
      </c>
      <c r="AJ437" s="253">
        <f>IF(AJ$328-SUM(AJ$349:AJ436)&gt;AJ$348,AJ$348,AJ$328-SUM(AJ$349:AJ436))</f>
        <v>0</v>
      </c>
      <c r="AK437" s="253">
        <f>IF(AK$328-SUM(AK$349:AK436)&gt;AK$348,AK$348,AK$328-SUM(AK$349:AK436))</f>
        <v>0</v>
      </c>
      <c r="AL437" s="254">
        <f>IF(AL$328-SUM(AL$349:AL436)&gt;AL$348,AL$348,AL$328-SUM(AL$349:AL436))</f>
        <v>0</v>
      </c>
      <c r="AM437" s="254">
        <f>IF(AM$328-SUM(AM$349:AM436)&gt;AM$348,AM$348,AM$328-SUM(AM$349:AM436))</f>
        <v>0</v>
      </c>
      <c r="AN437" s="254">
        <f>IF(AN$328-SUM(AN$349:AN436)&gt;AN$348,AN$348,AN$328-SUM(AN$349:AN436))</f>
        <v>0</v>
      </c>
      <c r="AO437" s="255">
        <f t="shared" si="19"/>
        <v>0</v>
      </c>
    </row>
    <row r="438" spans="1:41">
      <c r="A438" s="199"/>
      <c r="B438" s="70"/>
      <c r="C438" s="200"/>
      <c r="D438" s="200"/>
      <c r="E438" s="200"/>
      <c r="F438" s="201"/>
      <c r="G438" s="70"/>
      <c r="H438" s="70"/>
      <c r="I438" s="70"/>
      <c r="J438" s="70"/>
      <c r="K438" s="70"/>
      <c r="L438" s="70"/>
      <c r="M438" s="220"/>
      <c r="N438" s="251">
        <f t="shared" si="20"/>
        <v>45797</v>
      </c>
      <c r="O438" s="252">
        <f t="shared" si="21"/>
        <v>89</v>
      </c>
      <c r="P438" s="253">
        <f>IF(P$328-SUM(P$349:P437)&gt;P$348,P$348,P$328-SUM(P$349:P437))</f>
        <v>0</v>
      </c>
      <c r="Q438" s="253">
        <f>IF(Q$328-SUM(Q$349:Q437)&gt;Q$348,Q$348,Q$328-SUM(Q$349:Q437))</f>
        <v>0</v>
      </c>
      <c r="R438" s="253">
        <f>IF(R$328-SUM(R$349:R437)&gt;R$348,R$348,R$328-SUM(R$349:R437))</f>
        <v>0</v>
      </c>
      <c r="S438" s="253">
        <f>IF(S$328-SUM(S$349:S437)&gt;S$348,S$348,S$328-SUM(S$349:S437))</f>
        <v>0</v>
      </c>
      <c r="T438" s="253">
        <f>IF(T$328-SUM(T$349:T437)&gt;T$348,T$348,T$328-SUM(T$349:T437))</f>
        <v>0</v>
      </c>
      <c r="U438" s="253">
        <f>IF(U$328-SUM(U$349:U437)&gt;U$348,U$348,U$328-SUM(U$349:U437))</f>
        <v>0</v>
      </c>
      <c r="V438" s="253">
        <f>IF(V$328-SUM(V$349:V437)&gt;V$348,V$348,V$328-SUM(V$349:V437))</f>
        <v>0</v>
      </c>
      <c r="W438" s="253">
        <f>IF(W$328-SUM(W$349:W437)&gt;W$348,W$348,W$328-SUM(W$349:W437))</f>
        <v>0</v>
      </c>
      <c r="X438" s="253">
        <f>IF(X$328-SUM(X$349:X437)&gt;X$348,X$348,X$328-SUM(X$349:X437))</f>
        <v>0</v>
      </c>
      <c r="Y438" s="253">
        <f>IF(Y$328-SUM(Y$349:Y437)&gt;Y$348,Y$348,Y$328-SUM(Y$349:Y437))</f>
        <v>0</v>
      </c>
      <c r="Z438" s="253">
        <f>IF(Z$328-SUM(Z$349:Z437)&gt;Z$348,Z$348,Z$328-SUM(Z$349:Z437))</f>
        <v>0</v>
      </c>
      <c r="AA438" s="253">
        <f>IF(AA$328-SUM(AA$349:AA437)&gt;AA$348,AA$348,AA$328-SUM(AA$349:AA437))</f>
        <v>0</v>
      </c>
      <c r="AB438" s="253">
        <f>IF(AB$328-SUM(AB$349:AB437)&gt;AB$348,AB$348,AB$328-SUM(AB$349:AB437))</f>
        <v>0</v>
      </c>
      <c r="AC438" s="253">
        <f>IF(AC$328-SUM(AC$349:AC437)&gt;AC$348,AC$348,AC$328-SUM(AC$349:AC437))</f>
        <v>0</v>
      </c>
      <c r="AD438" s="253">
        <f>IF(AD$328-SUM(AD$349:AD437)&gt;AD$348,AD$348,AD$328-SUM(AD$349:AD437))</f>
        <v>0</v>
      </c>
      <c r="AE438" s="253">
        <f>IF(AE$328-SUM(AE$349:AE437)&gt;AE$348,AE$348,AE$328-SUM(AE$349:AE437))</f>
        <v>0</v>
      </c>
      <c r="AF438" s="253">
        <f>IF(AF$328-SUM(AF$349:AF437)&gt;AF$348,AF$348,AF$328-SUM(AF$349:AF437))</f>
        <v>0</v>
      </c>
      <c r="AG438" s="253">
        <f>IF(AG$328-SUM(AG$349:AG437)&gt;AG$348,AG$348,AG$328-SUM(AG$349:AG437))</f>
        <v>0</v>
      </c>
      <c r="AH438" s="253">
        <f>IF(AH$328-SUM(AH$349:AH437)&gt;AH$348,AH$348,AH$328-SUM(AH$349:AH437))</f>
        <v>0</v>
      </c>
      <c r="AI438" s="253">
        <f>IF(AI$328-SUM(AI$349:AI437)&gt;AI$348,AI$348,AI$328-SUM(AI$349:AI437))</f>
        <v>0</v>
      </c>
      <c r="AJ438" s="253">
        <f>IF(AJ$328-SUM(AJ$349:AJ437)&gt;AJ$348,AJ$348,AJ$328-SUM(AJ$349:AJ437))</f>
        <v>0</v>
      </c>
      <c r="AK438" s="253">
        <f>IF(AK$328-SUM(AK$349:AK437)&gt;AK$348,AK$348,AK$328-SUM(AK$349:AK437))</f>
        <v>0</v>
      </c>
      <c r="AL438" s="254">
        <f>IF(AL$328-SUM(AL$349:AL437)&gt;AL$348,AL$348,AL$328-SUM(AL$349:AL437))</f>
        <v>0</v>
      </c>
      <c r="AM438" s="254">
        <f>IF(AM$328-SUM(AM$349:AM437)&gt;AM$348,AM$348,AM$328-SUM(AM$349:AM437))</f>
        <v>0</v>
      </c>
      <c r="AN438" s="254">
        <f>IF(AN$328-SUM(AN$349:AN437)&gt;AN$348,AN$348,AN$328-SUM(AN$349:AN437))</f>
        <v>0</v>
      </c>
      <c r="AO438" s="255">
        <f t="shared" si="19"/>
        <v>0</v>
      </c>
    </row>
    <row r="439" spans="1:41">
      <c r="A439" s="199"/>
      <c r="B439" s="70"/>
      <c r="C439" s="200"/>
      <c r="D439" s="200"/>
      <c r="E439" s="200"/>
      <c r="F439" s="201"/>
      <c r="G439" s="70"/>
      <c r="H439" s="70"/>
      <c r="I439" s="70"/>
      <c r="J439" s="70"/>
      <c r="K439" s="70"/>
      <c r="L439" s="70"/>
      <c r="M439" s="220"/>
      <c r="N439" s="251">
        <f t="shared" si="20"/>
        <v>45798</v>
      </c>
      <c r="O439" s="252">
        <f t="shared" si="21"/>
        <v>90</v>
      </c>
      <c r="P439" s="253">
        <f>IF(P$328-SUM(P$349:P438)&gt;P$348,P$348,P$328-SUM(P$349:P438))</f>
        <v>0</v>
      </c>
      <c r="Q439" s="253">
        <f>IF(Q$328-SUM(Q$349:Q438)&gt;Q$348,Q$348,Q$328-SUM(Q$349:Q438))</f>
        <v>0</v>
      </c>
      <c r="R439" s="253">
        <f>IF(R$328-SUM(R$349:R438)&gt;R$348,R$348,R$328-SUM(R$349:R438))</f>
        <v>0</v>
      </c>
      <c r="S439" s="253">
        <f>IF(S$328-SUM(S$349:S438)&gt;S$348,S$348,S$328-SUM(S$349:S438))</f>
        <v>0</v>
      </c>
      <c r="T439" s="253">
        <f>IF(T$328-SUM(T$349:T438)&gt;T$348,T$348,T$328-SUM(T$349:T438))</f>
        <v>0</v>
      </c>
      <c r="U439" s="253">
        <f>IF(U$328-SUM(U$349:U438)&gt;U$348,U$348,U$328-SUM(U$349:U438))</f>
        <v>0</v>
      </c>
      <c r="V439" s="253">
        <f>IF(V$328-SUM(V$349:V438)&gt;V$348,V$348,V$328-SUM(V$349:V438))</f>
        <v>0</v>
      </c>
      <c r="W439" s="253">
        <f>IF(W$328-SUM(W$349:W438)&gt;W$348,W$348,W$328-SUM(W$349:W438))</f>
        <v>0</v>
      </c>
      <c r="X439" s="253">
        <f>IF(X$328-SUM(X$349:X438)&gt;X$348,X$348,X$328-SUM(X$349:X438))</f>
        <v>0</v>
      </c>
      <c r="Y439" s="253">
        <f>IF(Y$328-SUM(Y$349:Y438)&gt;Y$348,Y$348,Y$328-SUM(Y$349:Y438))</f>
        <v>0</v>
      </c>
      <c r="Z439" s="253">
        <f>IF(Z$328-SUM(Z$349:Z438)&gt;Z$348,Z$348,Z$328-SUM(Z$349:Z438))</f>
        <v>0</v>
      </c>
      <c r="AA439" s="253">
        <f>IF(AA$328-SUM(AA$349:AA438)&gt;AA$348,AA$348,AA$328-SUM(AA$349:AA438))</f>
        <v>0</v>
      </c>
      <c r="AB439" s="253">
        <f>IF(AB$328-SUM(AB$349:AB438)&gt;AB$348,AB$348,AB$328-SUM(AB$349:AB438))</f>
        <v>0</v>
      </c>
      <c r="AC439" s="253">
        <f>IF(AC$328-SUM(AC$349:AC438)&gt;AC$348,AC$348,AC$328-SUM(AC$349:AC438))</f>
        <v>0</v>
      </c>
      <c r="AD439" s="253">
        <f>IF(AD$328-SUM(AD$349:AD438)&gt;AD$348,AD$348,AD$328-SUM(AD$349:AD438))</f>
        <v>0</v>
      </c>
      <c r="AE439" s="253">
        <f>IF(AE$328-SUM(AE$349:AE438)&gt;AE$348,AE$348,AE$328-SUM(AE$349:AE438))</f>
        <v>0</v>
      </c>
      <c r="AF439" s="253">
        <f>IF(AF$328-SUM(AF$349:AF438)&gt;AF$348,AF$348,AF$328-SUM(AF$349:AF438))</f>
        <v>0</v>
      </c>
      <c r="AG439" s="253">
        <f>IF(AG$328-SUM(AG$349:AG438)&gt;AG$348,AG$348,AG$328-SUM(AG$349:AG438))</f>
        <v>0</v>
      </c>
      <c r="AH439" s="253">
        <f>IF(AH$328-SUM(AH$349:AH438)&gt;AH$348,AH$348,AH$328-SUM(AH$349:AH438))</f>
        <v>0</v>
      </c>
      <c r="AI439" s="253">
        <f>IF(AI$328-SUM(AI$349:AI438)&gt;AI$348,AI$348,AI$328-SUM(AI$349:AI438))</f>
        <v>0</v>
      </c>
      <c r="AJ439" s="253">
        <f>IF(AJ$328-SUM(AJ$349:AJ438)&gt;AJ$348,AJ$348,AJ$328-SUM(AJ$349:AJ438))</f>
        <v>0</v>
      </c>
      <c r="AK439" s="253">
        <f>IF(AK$328-SUM(AK$349:AK438)&gt;AK$348,AK$348,AK$328-SUM(AK$349:AK438))</f>
        <v>0</v>
      </c>
      <c r="AL439" s="254">
        <f>IF(AL$328-SUM(AL$349:AL438)&gt;AL$348,AL$348,AL$328-SUM(AL$349:AL438))</f>
        <v>0</v>
      </c>
      <c r="AM439" s="254">
        <f>IF(AM$328-SUM(AM$349:AM438)&gt;AM$348,AM$348,AM$328-SUM(AM$349:AM438))</f>
        <v>0</v>
      </c>
      <c r="AN439" s="254">
        <f>IF(AN$328-SUM(AN$349:AN438)&gt;AN$348,AN$348,AN$328-SUM(AN$349:AN438))</f>
        <v>0</v>
      </c>
      <c r="AO439" s="255">
        <f t="shared" si="19"/>
        <v>0</v>
      </c>
    </row>
    <row r="440" spans="1:41">
      <c r="A440" s="199"/>
      <c r="B440" s="70"/>
      <c r="C440" s="200"/>
      <c r="D440" s="200"/>
      <c r="E440" s="200"/>
      <c r="F440" s="201"/>
      <c r="G440" s="70"/>
      <c r="H440" s="70"/>
      <c r="I440" s="70"/>
      <c r="J440" s="70"/>
      <c r="K440" s="70"/>
      <c r="L440" s="70"/>
      <c r="M440" s="220"/>
      <c r="N440" s="251">
        <f t="shared" si="20"/>
        <v>45799</v>
      </c>
      <c r="O440" s="252">
        <f t="shared" si="21"/>
        <v>91</v>
      </c>
      <c r="P440" s="253">
        <f>IF(P$328-SUM(P$349:P439)&gt;P$348,P$348,P$328-SUM(P$349:P439))</f>
        <v>0</v>
      </c>
      <c r="Q440" s="253">
        <f>IF(Q$328-SUM(Q$349:Q439)&gt;Q$348,Q$348,Q$328-SUM(Q$349:Q439))</f>
        <v>0</v>
      </c>
      <c r="R440" s="253">
        <f>IF(R$328-SUM(R$349:R439)&gt;R$348,R$348,R$328-SUM(R$349:R439))</f>
        <v>0</v>
      </c>
      <c r="S440" s="253">
        <f>IF(S$328-SUM(S$349:S439)&gt;S$348,S$348,S$328-SUM(S$349:S439))</f>
        <v>0</v>
      </c>
      <c r="T440" s="253">
        <f>IF(T$328-SUM(T$349:T439)&gt;T$348,T$348,T$328-SUM(T$349:T439))</f>
        <v>0</v>
      </c>
      <c r="U440" s="253">
        <f>IF(U$328-SUM(U$349:U439)&gt;U$348,U$348,U$328-SUM(U$349:U439))</f>
        <v>0</v>
      </c>
      <c r="V440" s="253">
        <f>IF(V$328-SUM(V$349:V439)&gt;V$348,V$348,V$328-SUM(V$349:V439))</f>
        <v>0</v>
      </c>
      <c r="W440" s="253">
        <f>IF(W$328-SUM(W$349:W439)&gt;W$348,W$348,W$328-SUM(W$349:W439))</f>
        <v>0</v>
      </c>
      <c r="X440" s="253">
        <f>IF(X$328-SUM(X$349:X439)&gt;X$348,X$348,X$328-SUM(X$349:X439))</f>
        <v>0</v>
      </c>
      <c r="Y440" s="253">
        <f>IF(Y$328-SUM(Y$349:Y439)&gt;Y$348,Y$348,Y$328-SUM(Y$349:Y439))</f>
        <v>0</v>
      </c>
      <c r="Z440" s="253">
        <f>IF(Z$328-SUM(Z$349:Z439)&gt;Z$348,Z$348,Z$328-SUM(Z$349:Z439))</f>
        <v>0</v>
      </c>
      <c r="AA440" s="253">
        <f>IF(AA$328-SUM(AA$349:AA439)&gt;AA$348,AA$348,AA$328-SUM(AA$349:AA439))</f>
        <v>0</v>
      </c>
      <c r="AB440" s="253">
        <f>IF(AB$328-SUM(AB$349:AB439)&gt;AB$348,AB$348,AB$328-SUM(AB$349:AB439))</f>
        <v>0</v>
      </c>
      <c r="AC440" s="253">
        <f>IF(AC$328-SUM(AC$349:AC439)&gt;AC$348,AC$348,AC$328-SUM(AC$349:AC439))</f>
        <v>0</v>
      </c>
      <c r="AD440" s="253">
        <f>IF(AD$328-SUM(AD$349:AD439)&gt;AD$348,AD$348,AD$328-SUM(AD$349:AD439))</f>
        <v>0</v>
      </c>
      <c r="AE440" s="253">
        <f>IF(AE$328-SUM(AE$349:AE439)&gt;AE$348,AE$348,AE$328-SUM(AE$349:AE439))</f>
        <v>0</v>
      </c>
      <c r="AF440" s="253">
        <f>IF(AF$328-SUM(AF$349:AF439)&gt;AF$348,AF$348,AF$328-SUM(AF$349:AF439))</f>
        <v>0</v>
      </c>
      <c r="AG440" s="253">
        <f>IF(AG$328-SUM(AG$349:AG439)&gt;AG$348,AG$348,AG$328-SUM(AG$349:AG439))</f>
        <v>0</v>
      </c>
      <c r="AH440" s="253">
        <f>IF(AH$328-SUM(AH$349:AH439)&gt;AH$348,AH$348,AH$328-SUM(AH$349:AH439))</f>
        <v>0</v>
      </c>
      <c r="AI440" s="253">
        <f>IF(AI$328-SUM(AI$349:AI439)&gt;AI$348,AI$348,AI$328-SUM(AI$349:AI439))</f>
        <v>0</v>
      </c>
      <c r="AJ440" s="253">
        <f>IF(AJ$328-SUM(AJ$349:AJ439)&gt;AJ$348,AJ$348,AJ$328-SUM(AJ$349:AJ439))</f>
        <v>0</v>
      </c>
      <c r="AK440" s="253">
        <f>IF(AK$328-SUM(AK$349:AK439)&gt;AK$348,AK$348,AK$328-SUM(AK$349:AK439))</f>
        <v>0</v>
      </c>
      <c r="AL440" s="254">
        <f>IF(AL$328-SUM(AL$349:AL439)&gt;AL$348,AL$348,AL$328-SUM(AL$349:AL439))</f>
        <v>0</v>
      </c>
      <c r="AM440" s="254">
        <f>IF(AM$328-SUM(AM$349:AM439)&gt;AM$348,AM$348,AM$328-SUM(AM$349:AM439))</f>
        <v>0</v>
      </c>
      <c r="AN440" s="254">
        <f>IF(AN$328-SUM(AN$349:AN439)&gt;AN$348,AN$348,AN$328-SUM(AN$349:AN439))</f>
        <v>0</v>
      </c>
      <c r="AO440" s="255">
        <f t="shared" si="19"/>
        <v>0</v>
      </c>
    </row>
    <row r="441" spans="1:41">
      <c r="A441" s="199"/>
      <c r="B441" s="70"/>
      <c r="C441" s="200"/>
      <c r="D441" s="200"/>
      <c r="E441" s="200"/>
      <c r="F441" s="201"/>
      <c r="G441" s="70"/>
      <c r="H441" s="70"/>
      <c r="I441" s="70"/>
      <c r="J441" s="70"/>
      <c r="K441" s="70"/>
      <c r="L441" s="70"/>
      <c r="M441" s="220"/>
      <c r="N441" s="251">
        <f t="shared" si="20"/>
        <v>45800</v>
      </c>
      <c r="O441" s="252">
        <f t="shared" si="21"/>
        <v>92</v>
      </c>
      <c r="P441" s="253">
        <f>IF(P$328-SUM(P$349:P440)&gt;P$348,P$348,P$328-SUM(P$349:P440))</f>
        <v>0</v>
      </c>
      <c r="Q441" s="253">
        <f>IF(Q$328-SUM(Q$349:Q440)&gt;Q$348,Q$348,Q$328-SUM(Q$349:Q440))</f>
        <v>0</v>
      </c>
      <c r="R441" s="253">
        <f>IF(R$328-SUM(R$349:R440)&gt;R$348,R$348,R$328-SUM(R$349:R440))</f>
        <v>0</v>
      </c>
      <c r="S441" s="253">
        <f>IF(S$328-SUM(S$349:S440)&gt;S$348,S$348,S$328-SUM(S$349:S440))</f>
        <v>0</v>
      </c>
      <c r="T441" s="253">
        <f>IF(T$328-SUM(T$349:T440)&gt;T$348,T$348,T$328-SUM(T$349:T440))</f>
        <v>0</v>
      </c>
      <c r="U441" s="253">
        <f>IF(U$328-SUM(U$349:U440)&gt;U$348,U$348,U$328-SUM(U$349:U440))</f>
        <v>0</v>
      </c>
      <c r="V441" s="253">
        <f>IF(V$328-SUM(V$349:V440)&gt;V$348,V$348,V$328-SUM(V$349:V440))</f>
        <v>0</v>
      </c>
      <c r="W441" s="253">
        <f>IF(W$328-SUM(W$349:W440)&gt;W$348,W$348,W$328-SUM(W$349:W440))</f>
        <v>0</v>
      </c>
      <c r="X441" s="253">
        <f>IF(X$328-SUM(X$349:X440)&gt;X$348,X$348,X$328-SUM(X$349:X440))</f>
        <v>0</v>
      </c>
      <c r="Y441" s="253">
        <f>IF(Y$328-SUM(Y$349:Y440)&gt;Y$348,Y$348,Y$328-SUM(Y$349:Y440))</f>
        <v>0</v>
      </c>
      <c r="Z441" s="253">
        <f>IF(Z$328-SUM(Z$349:Z440)&gt;Z$348,Z$348,Z$328-SUM(Z$349:Z440))</f>
        <v>0</v>
      </c>
      <c r="AA441" s="253">
        <f>IF(AA$328-SUM(AA$349:AA440)&gt;AA$348,AA$348,AA$328-SUM(AA$349:AA440))</f>
        <v>0</v>
      </c>
      <c r="AB441" s="253">
        <f>IF(AB$328-SUM(AB$349:AB440)&gt;AB$348,AB$348,AB$328-SUM(AB$349:AB440))</f>
        <v>0</v>
      </c>
      <c r="AC441" s="253">
        <f>IF(AC$328-SUM(AC$349:AC440)&gt;AC$348,AC$348,AC$328-SUM(AC$349:AC440))</f>
        <v>0</v>
      </c>
      <c r="AD441" s="253">
        <f>IF(AD$328-SUM(AD$349:AD440)&gt;AD$348,AD$348,AD$328-SUM(AD$349:AD440))</f>
        <v>0</v>
      </c>
      <c r="AE441" s="253">
        <f>IF(AE$328-SUM(AE$349:AE440)&gt;AE$348,AE$348,AE$328-SUM(AE$349:AE440))</f>
        <v>0</v>
      </c>
      <c r="AF441" s="253">
        <f>IF(AF$328-SUM(AF$349:AF440)&gt;AF$348,AF$348,AF$328-SUM(AF$349:AF440))</f>
        <v>0</v>
      </c>
      <c r="AG441" s="253">
        <f>IF(AG$328-SUM(AG$349:AG440)&gt;AG$348,AG$348,AG$328-SUM(AG$349:AG440))</f>
        <v>0</v>
      </c>
      <c r="AH441" s="253">
        <f>IF(AH$328-SUM(AH$349:AH440)&gt;AH$348,AH$348,AH$328-SUM(AH$349:AH440))</f>
        <v>0</v>
      </c>
      <c r="AI441" s="253">
        <f>IF(AI$328-SUM(AI$349:AI440)&gt;AI$348,AI$348,AI$328-SUM(AI$349:AI440))</f>
        <v>0</v>
      </c>
      <c r="AJ441" s="253">
        <f>IF(AJ$328-SUM(AJ$349:AJ440)&gt;AJ$348,AJ$348,AJ$328-SUM(AJ$349:AJ440))</f>
        <v>0</v>
      </c>
      <c r="AK441" s="253">
        <f>IF(AK$328-SUM(AK$349:AK440)&gt;AK$348,AK$348,AK$328-SUM(AK$349:AK440))</f>
        <v>0</v>
      </c>
      <c r="AL441" s="254">
        <f>IF(AL$328-SUM(AL$349:AL440)&gt;AL$348,AL$348,AL$328-SUM(AL$349:AL440))</f>
        <v>0</v>
      </c>
      <c r="AM441" s="254">
        <f>IF(AM$328-SUM(AM$349:AM440)&gt;AM$348,AM$348,AM$328-SUM(AM$349:AM440))</f>
        <v>0</v>
      </c>
      <c r="AN441" s="254">
        <f>IF(AN$328-SUM(AN$349:AN440)&gt;AN$348,AN$348,AN$328-SUM(AN$349:AN440))</f>
        <v>0</v>
      </c>
      <c r="AO441" s="255">
        <f t="shared" si="19"/>
        <v>0</v>
      </c>
    </row>
    <row r="442" spans="1:41">
      <c r="A442" s="199"/>
      <c r="B442" s="70"/>
      <c r="C442" s="200"/>
      <c r="D442" s="200"/>
      <c r="E442" s="200"/>
      <c r="F442" s="201"/>
      <c r="G442" s="70"/>
      <c r="H442" s="70"/>
      <c r="I442" s="70"/>
      <c r="J442" s="70"/>
      <c r="K442" s="70"/>
      <c r="L442" s="70"/>
      <c r="M442" s="220"/>
      <c r="N442" s="251">
        <f t="shared" si="20"/>
        <v>45801</v>
      </c>
      <c r="O442" s="252">
        <f t="shared" si="21"/>
        <v>93</v>
      </c>
      <c r="P442" s="253">
        <f>IF(P$328-SUM(P$349:P441)&gt;P$348,P$348,P$328-SUM(P$349:P441))</f>
        <v>0</v>
      </c>
      <c r="Q442" s="253">
        <f>IF(Q$328-SUM(Q$349:Q441)&gt;Q$348,Q$348,Q$328-SUM(Q$349:Q441))</f>
        <v>0</v>
      </c>
      <c r="R442" s="253">
        <f>IF(R$328-SUM(R$349:R441)&gt;R$348,R$348,R$328-SUM(R$349:R441))</f>
        <v>0</v>
      </c>
      <c r="S442" s="253">
        <f>IF(S$328-SUM(S$349:S441)&gt;S$348,S$348,S$328-SUM(S$349:S441))</f>
        <v>0</v>
      </c>
      <c r="T442" s="253">
        <f>IF(T$328-SUM(T$349:T441)&gt;T$348,T$348,T$328-SUM(T$349:T441))</f>
        <v>0</v>
      </c>
      <c r="U442" s="253">
        <f>IF(U$328-SUM(U$349:U441)&gt;U$348,U$348,U$328-SUM(U$349:U441))</f>
        <v>0</v>
      </c>
      <c r="V442" s="253">
        <f>IF(V$328-SUM(V$349:V441)&gt;V$348,V$348,V$328-SUM(V$349:V441))</f>
        <v>0</v>
      </c>
      <c r="W442" s="253">
        <f>IF(W$328-SUM(W$349:W441)&gt;W$348,W$348,W$328-SUM(W$349:W441))</f>
        <v>0</v>
      </c>
      <c r="X442" s="253">
        <f>IF(X$328-SUM(X$349:X441)&gt;X$348,X$348,X$328-SUM(X$349:X441))</f>
        <v>0</v>
      </c>
      <c r="Y442" s="253">
        <f>IF(Y$328-SUM(Y$349:Y441)&gt;Y$348,Y$348,Y$328-SUM(Y$349:Y441))</f>
        <v>0</v>
      </c>
      <c r="Z442" s="253">
        <f>IF(Z$328-SUM(Z$349:Z441)&gt;Z$348,Z$348,Z$328-SUM(Z$349:Z441))</f>
        <v>0</v>
      </c>
      <c r="AA442" s="253">
        <f>IF(AA$328-SUM(AA$349:AA441)&gt;AA$348,AA$348,AA$328-SUM(AA$349:AA441))</f>
        <v>0</v>
      </c>
      <c r="AB442" s="253">
        <f>IF(AB$328-SUM(AB$349:AB441)&gt;AB$348,AB$348,AB$328-SUM(AB$349:AB441))</f>
        <v>0</v>
      </c>
      <c r="AC442" s="253">
        <f>IF(AC$328-SUM(AC$349:AC441)&gt;AC$348,AC$348,AC$328-SUM(AC$349:AC441))</f>
        <v>0</v>
      </c>
      <c r="AD442" s="253">
        <f>IF(AD$328-SUM(AD$349:AD441)&gt;AD$348,AD$348,AD$328-SUM(AD$349:AD441))</f>
        <v>0</v>
      </c>
      <c r="AE442" s="253">
        <f>IF(AE$328-SUM(AE$349:AE441)&gt;AE$348,AE$348,AE$328-SUM(AE$349:AE441))</f>
        <v>0</v>
      </c>
      <c r="AF442" s="253">
        <f>IF(AF$328-SUM(AF$349:AF441)&gt;AF$348,AF$348,AF$328-SUM(AF$349:AF441))</f>
        <v>0</v>
      </c>
      <c r="AG442" s="253">
        <f>IF(AG$328-SUM(AG$349:AG441)&gt;AG$348,AG$348,AG$328-SUM(AG$349:AG441))</f>
        <v>0</v>
      </c>
      <c r="AH442" s="253">
        <f>IF(AH$328-SUM(AH$349:AH441)&gt;AH$348,AH$348,AH$328-SUM(AH$349:AH441))</f>
        <v>0</v>
      </c>
      <c r="AI442" s="253">
        <f>IF(AI$328-SUM(AI$349:AI441)&gt;AI$348,AI$348,AI$328-SUM(AI$349:AI441))</f>
        <v>0</v>
      </c>
      <c r="AJ442" s="253">
        <f>IF(AJ$328-SUM(AJ$349:AJ441)&gt;AJ$348,AJ$348,AJ$328-SUM(AJ$349:AJ441))</f>
        <v>0</v>
      </c>
      <c r="AK442" s="253">
        <f>IF(AK$328-SUM(AK$349:AK441)&gt;AK$348,AK$348,AK$328-SUM(AK$349:AK441))</f>
        <v>0</v>
      </c>
      <c r="AL442" s="254">
        <f>IF(AL$328-SUM(AL$349:AL441)&gt;AL$348,AL$348,AL$328-SUM(AL$349:AL441))</f>
        <v>0</v>
      </c>
      <c r="AM442" s="254">
        <f>IF(AM$328-SUM(AM$349:AM441)&gt;AM$348,AM$348,AM$328-SUM(AM$349:AM441))</f>
        <v>0</v>
      </c>
      <c r="AN442" s="254">
        <f>IF(AN$328-SUM(AN$349:AN441)&gt;AN$348,AN$348,AN$328-SUM(AN$349:AN441))</f>
        <v>0</v>
      </c>
      <c r="AO442" s="255">
        <f t="shared" si="19"/>
        <v>0</v>
      </c>
    </row>
    <row r="443" spans="1:41">
      <c r="A443" s="199"/>
      <c r="B443" s="70"/>
      <c r="C443" s="200"/>
      <c r="D443" s="200"/>
      <c r="E443" s="200"/>
      <c r="F443" s="201"/>
      <c r="G443" s="70"/>
      <c r="H443" s="70"/>
      <c r="I443" s="70"/>
      <c r="J443" s="70"/>
      <c r="K443" s="70"/>
      <c r="L443" s="70"/>
      <c r="M443" s="220"/>
      <c r="N443" s="251">
        <f t="shared" si="20"/>
        <v>45802</v>
      </c>
      <c r="O443" s="252">
        <f t="shared" si="21"/>
        <v>94</v>
      </c>
      <c r="P443" s="253">
        <f>IF(P$328-SUM(P$349:P442)&gt;P$348,P$348,P$328-SUM(P$349:P442))</f>
        <v>0</v>
      </c>
      <c r="Q443" s="253">
        <f>IF(Q$328-SUM(Q$349:Q442)&gt;Q$348,Q$348,Q$328-SUM(Q$349:Q442))</f>
        <v>0</v>
      </c>
      <c r="R443" s="253">
        <f>IF(R$328-SUM(R$349:R442)&gt;R$348,R$348,R$328-SUM(R$349:R442))</f>
        <v>0</v>
      </c>
      <c r="S443" s="253">
        <f>IF(S$328-SUM(S$349:S442)&gt;S$348,S$348,S$328-SUM(S$349:S442))</f>
        <v>0</v>
      </c>
      <c r="T443" s="253">
        <f>IF(T$328-SUM(T$349:T442)&gt;T$348,T$348,T$328-SUM(T$349:T442))</f>
        <v>0</v>
      </c>
      <c r="U443" s="253">
        <f>IF(U$328-SUM(U$349:U442)&gt;U$348,U$348,U$328-SUM(U$349:U442))</f>
        <v>0</v>
      </c>
      <c r="V443" s="253">
        <f>IF(V$328-SUM(V$349:V442)&gt;V$348,V$348,V$328-SUM(V$349:V442))</f>
        <v>0</v>
      </c>
      <c r="W443" s="253">
        <f>IF(W$328-SUM(W$349:W442)&gt;W$348,W$348,W$328-SUM(W$349:W442))</f>
        <v>0</v>
      </c>
      <c r="X443" s="253">
        <f>IF(X$328-SUM(X$349:X442)&gt;X$348,X$348,X$328-SUM(X$349:X442))</f>
        <v>0</v>
      </c>
      <c r="Y443" s="253">
        <f>IF(Y$328-SUM(Y$349:Y442)&gt;Y$348,Y$348,Y$328-SUM(Y$349:Y442))</f>
        <v>0</v>
      </c>
      <c r="Z443" s="253">
        <f>IF(Z$328-SUM(Z$349:Z442)&gt;Z$348,Z$348,Z$328-SUM(Z$349:Z442))</f>
        <v>0</v>
      </c>
      <c r="AA443" s="253">
        <f>IF(AA$328-SUM(AA$349:AA442)&gt;AA$348,AA$348,AA$328-SUM(AA$349:AA442))</f>
        <v>0</v>
      </c>
      <c r="AB443" s="253">
        <f>IF(AB$328-SUM(AB$349:AB442)&gt;AB$348,AB$348,AB$328-SUM(AB$349:AB442))</f>
        <v>0</v>
      </c>
      <c r="AC443" s="253">
        <f>IF(AC$328-SUM(AC$349:AC442)&gt;AC$348,AC$348,AC$328-SUM(AC$349:AC442))</f>
        <v>0</v>
      </c>
      <c r="AD443" s="253">
        <f>IF(AD$328-SUM(AD$349:AD442)&gt;AD$348,AD$348,AD$328-SUM(AD$349:AD442))</f>
        <v>0</v>
      </c>
      <c r="AE443" s="253">
        <f>IF(AE$328-SUM(AE$349:AE442)&gt;AE$348,AE$348,AE$328-SUM(AE$349:AE442))</f>
        <v>0</v>
      </c>
      <c r="AF443" s="253">
        <f>IF(AF$328-SUM(AF$349:AF442)&gt;AF$348,AF$348,AF$328-SUM(AF$349:AF442))</f>
        <v>0</v>
      </c>
      <c r="AG443" s="253">
        <f>IF(AG$328-SUM(AG$349:AG442)&gt;AG$348,AG$348,AG$328-SUM(AG$349:AG442))</f>
        <v>0</v>
      </c>
      <c r="AH443" s="253">
        <f>IF(AH$328-SUM(AH$349:AH442)&gt;AH$348,AH$348,AH$328-SUM(AH$349:AH442))</f>
        <v>0</v>
      </c>
      <c r="AI443" s="253">
        <f>IF(AI$328-SUM(AI$349:AI442)&gt;AI$348,AI$348,AI$328-SUM(AI$349:AI442))</f>
        <v>0</v>
      </c>
      <c r="AJ443" s="253">
        <f>IF(AJ$328-SUM(AJ$349:AJ442)&gt;AJ$348,AJ$348,AJ$328-SUM(AJ$349:AJ442))</f>
        <v>0</v>
      </c>
      <c r="AK443" s="253">
        <f>IF(AK$328-SUM(AK$349:AK442)&gt;AK$348,AK$348,AK$328-SUM(AK$349:AK442))</f>
        <v>0</v>
      </c>
      <c r="AL443" s="254">
        <f>IF(AL$328-SUM(AL$349:AL442)&gt;AL$348,AL$348,AL$328-SUM(AL$349:AL442))</f>
        <v>0</v>
      </c>
      <c r="AM443" s="254">
        <f>IF(AM$328-SUM(AM$349:AM442)&gt;AM$348,AM$348,AM$328-SUM(AM$349:AM442))</f>
        <v>0</v>
      </c>
      <c r="AN443" s="254">
        <f>IF(AN$328-SUM(AN$349:AN442)&gt;AN$348,AN$348,AN$328-SUM(AN$349:AN442))</f>
        <v>0</v>
      </c>
      <c r="AO443" s="255">
        <f t="shared" si="19"/>
        <v>0</v>
      </c>
    </row>
    <row r="444" spans="1:41">
      <c r="A444" s="199"/>
      <c r="B444" s="70"/>
      <c r="C444" s="200"/>
      <c r="D444" s="200"/>
      <c r="E444" s="200"/>
      <c r="F444" s="201"/>
      <c r="G444" s="70"/>
      <c r="H444" s="70"/>
      <c r="I444" s="70"/>
      <c r="J444" s="70"/>
      <c r="K444" s="70"/>
      <c r="L444" s="70"/>
      <c r="M444" s="220"/>
      <c r="N444" s="251">
        <f t="shared" si="20"/>
        <v>45803</v>
      </c>
      <c r="O444" s="252">
        <f t="shared" si="21"/>
        <v>95</v>
      </c>
      <c r="P444" s="253">
        <f>IF(P$328-SUM(P$349:P443)&gt;P$348,P$348,P$328-SUM(P$349:P443))</f>
        <v>0</v>
      </c>
      <c r="Q444" s="253">
        <f>IF(Q$328-SUM(Q$349:Q443)&gt;Q$348,Q$348,Q$328-SUM(Q$349:Q443))</f>
        <v>0</v>
      </c>
      <c r="R444" s="253">
        <f>IF(R$328-SUM(R$349:R443)&gt;R$348,R$348,R$328-SUM(R$349:R443))</f>
        <v>0</v>
      </c>
      <c r="S444" s="253">
        <f>IF(S$328-SUM(S$349:S443)&gt;S$348,S$348,S$328-SUM(S$349:S443))</f>
        <v>0</v>
      </c>
      <c r="T444" s="253">
        <f>IF(T$328-SUM(T$349:T443)&gt;T$348,T$348,T$328-SUM(T$349:T443))</f>
        <v>0</v>
      </c>
      <c r="U444" s="253">
        <f>IF(U$328-SUM(U$349:U443)&gt;U$348,U$348,U$328-SUM(U$349:U443))</f>
        <v>0</v>
      </c>
      <c r="V444" s="253">
        <f>IF(V$328-SUM(V$349:V443)&gt;V$348,V$348,V$328-SUM(V$349:V443))</f>
        <v>0</v>
      </c>
      <c r="W444" s="253">
        <f>IF(W$328-SUM(W$349:W443)&gt;W$348,W$348,W$328-SUM(W$349:W443))</f>
        <v>0</v>
      </c>
      <c r="X444" s="253">
        <f>IF(X$328-SUM(X$349:X443)&gt;X$348,X$348,X$328-SUM(X$349:X443))</f>
        <v>0</v>
      </c>
      <c r="Y444" s="253">
        <f>IF(Y$328-SUM(Y$349:Y443)&gt;Y$348,Y$348,Y$328-SUM(Y$349:Y443))</f>
        <v>0</v>
      </c>
      <c r="Z444" s="253">
        <f>IF(Z$328-SUM(Z$349:Z443)&gt;Z$348,Z$348,Z$328-SUM(Z$349:Z443))</f>
        <v>0</v>
      </c>
      <c r="AA444" s="253">
        <f>IF(AA$328-SUM(AA$349:AA443)&gt;AA$348,AA$348,AA$328-SUM(AA$349:AA443))</f>
        <v>0</v>
      </c>
      <c r="AB444" s="253">
        <f>IF(AB$328-SUM(AB$349:AB443)&gt;AB$348,AB$348,AB$328-SUM(AB$349:AB443))</f>
        <v>0</v>
      </c>
      <c r="AC444" s="253">
        <f>IF(AC$328-SUM(AC$349:AC443)&gt;AC$348,AC$348,AC$328-SUM(AC$349:AC443))</f>
        <v>0</v>
      </c>
      <c r="AD444" s="253">
        <f>IF(AD$328-SUM(AD$349:AD443)&gt;AD$348,AD$348,AD$328-SUM(AD$349:AD443))</f>
        <v>0</v>
      </c>
      <c r="AE444" s="253">
        <f>IF(AE$328-SUM(AE$349:AE443)&gt;AE$348,AE$348,AE$328-SUM(AE$349:AE443))</f>
        <v>0</v>
      </c>
      <c r="AF444" s="253">
        <f>IF(AF$328-SUM(AF$349:AF443)&gt;AF$348,AF$348,AF$328-SUM(AF$349:AF443))</f>
        <v>0</v>
      </c>
      <c r="AG444" s="253">
        <f>IF(AG$328-SUM(AG$349:AG443)&gt;AG$348,AG$348,AG$328-SUM(AG$349:AG443))</f>
        <v>0</v>
      </c>
      <c r="AH444" s="253">
        <f>IF(AH$328-SUM(AH$349:AH443)&gt;AH$348,AH$348,AH$328-SUM(AH$349:AH443))</f>
        <v>0</v>
      </c>
      <c r="AI444" s="253">
        <f>IF(AI$328-SUM(AI$349:AI443)&gt;AI$348,AI$348,AI$328-SUM(AI$349:AI443))</f>
        <v>0</v>
      </c>
      <c r="AJ444" s="253">
        <f>IF(AJ$328-SUM(AJ$349:AJ443)&gt;AJ$348,AJ$348,AJ$328-SUM(AJ$349:AJ443))</f>
        <v>0</v>
      </c>
      <c r="AK444" s="253">
        <f>IF(AK$328-SUM(AK$349:AK443)&gt;AK$348,AK$348,AK$328-SUM(AK$349:AK443))</f>
        <v>0</v>
      </c>
      <c r="AL444" s="254">
        <f>IF(AL$328-SUM(AL$349:AL443)&gt;AL$348,AL$348,AL$328-SUM(AL$349:AL443))</f>
        <v>0</v>
      </c>
      <c r="AM444" s="254">
        <f>IF(AM$328-SUM(AM$349:AM443)&gt;AM$348,AM$348,AM$328-SUM(AM$349:AM443))</f>
        <v>0</v>
      </c>
      <c r="AN444" s="254">
        <f>IF(AN$328-SUM(AN$349:AN443)&gt;AN$348,AN$348,AN$328-SUM(AN$349:AN443))</f>
        <v>0</v>
      </c>
      <c r="AO444" s="255">
        <f t="shared" si="19"/>
        <v>0</v>
      </c>
    </row>
    <row r="445" spans="1:41">
      <c r="A445" s="199"/>
      <c r="B445" s="70"/>
      <c r="C445" s="200"/>
      <c r="D445" s="200"/>
      <c r="E445" s="200"/>
      <c r="F445" s="201"/>
      <c r="G445" s="70"/>
      <c r="H445" s="70"/>
      <c r="I445" s="70"/>
      <c r="J445" s="70"/>
      <c r="K445" s="70"/>
      <c r="L445" s="70"/>
      <c r="M445" s="220"/>
      <c r="N445" s="251">
        <f t="shared" si="20"/>
        <v>45804</v>
      </c>
      <c r="O445" s="252">
        <f t="shared" si="21"/>
        <v>96</v>
      </c>
      <c r="P445" s="253">
        <f>IF(P$328-SUM(P$349:P444)&gt;P$348,P$348,P$328-SUM(P$349:P444))</f>
        <v>0</v>
      </c>
      <c r="Q445" s="253">
        <f>IF(Q$328-SUM(Q$349:Q444)&gt;Q$348,Q$348,Q$328-SUM(Q$349:Q444))</f>
        <v>0</v>
      </c>
      <c r="R445" s="253">
        <f>IF(R$328-SUM(R$349:R444)&gt;R$348,R$348,R$328-SUM(R$349:R444))</f>
        <v>0</v>
      </c>
      <c r="S445" s="253">
        <f>IF(S$328-SUM(S$349:S444)&gt;S$348,S$348,S$328-SUM(S$349:S444))</f>
        <v>0</v>
      </c>
      <c r="T445" s="253">
        <f>IF(T$328-SUM(T$349:T444)&gt;T$348,T$348,T$328-SUM(T$349:T444))</f>
        <v>0</v>
      </c>
      <c r="U445" s="253">
        <f>IF(U$328-SUM(U$349:U444)&gt;U$348,U$348,U$328-SUM(U$349:U444))</f>
        <v>0</v>
      </c>
      <c r="V445" s="253">
        <f>IF(V$328-SUM(V$349:V444)&gt;V$348,V$348,V$328-SUM(V$349:V444))</f>
        <v>0</v>
      </c>
      <c r="W445" s="253">
        <f>IF(W$328-SUM(W$349:W444)&gt;W$348,W$348,W$328-SUM(W$349:W444))</f>
        <v>0</v>
      </c>
      <c r="X445" s="253">
        <f>IF(X$328-SUM(X$349:X444)&gt;X$348,X$348,X$328-SUM(X$349:X444))</f>
        <v>0</v>
      </c>
      <c r="Y445" s="253">
        <f>IF(Y$328-SUM(Y$349:Y444)&gt;Y$348,Y$348,Y$328-SUM(Y$349:Y444))</f>
        <v>0</v>
      </c>
      <c r="Z445" s="253">
        <f>IF(Z$328-SUM(Z$349:Z444)&gt;Z$348,Z$348,Z$328-SUM(Z$349:Z444))</f>
        <v>0</v>
      </c>
      <c r="AA445" s="253">
        <f>IF(AA$328-SUM(AA$349:AA444)&gt;AA$348,AA$348,AA$328-SUM(AA$349:AA444))</f>
        <v>0</v>
      </c>
      <c r="AB445" s="253">
        <f>IF(AB$328-SUM(AB$349:AB444)&gt;AB$348,AB$348,AB$328-SUM(AB$349:AB444))</f>
        <v>0</v>
      </c>
      <c r="AC445" s="253">
        <f>IF(AC$328-SUM(AC$349:AC444)&gt;AC$348,AC$348,AC$328-SUM(AC$349:AC444))</f>
        <v>0</v>
      </c>
      <c r="AD445" s="253">
        <f>IF(AD$328-SUM(AD$349:AD444)&gt;AD$348,AD$348,AD$328-SUM(AD$349:AD444))</f>
        <v>0</v>
      </c>
      <c r="AE445" s="253">
        <f>IF(AE$328-SUM(AE$349:AE444)&gt;AE$348,AE$348,AE$328-SUM(AE$349:AE444))</f>
        <v>0</v>
      </c>
      <c r="AF445" s="253">
        <f>IF(AF$328-SUM(AF$349:AF444)&gt;AF$348,AF$348,AF$328-SUM(AF$349:AF444))</f>
        <v>0</v>
      </c>
      <c r="AG445" s="253">
        <f>IF(AG$328-SUM(AG$349:AG444)&gt;AG$348,AG$348,AG$328-SUM(AG$349:AG444))</f>
        <v>0</v>
      </c>
      <c r="AH445" s="253">
        <f>IF(AH$328-SUM(AH$349:AH444)&gt;AH$348,AH$348,AH$328-SUM(AH$349:AH444))</f>
        <v>0</v>
      </c>
      <c r="AI445" s="253">
        <f>IF(AI$328-SUM(AI$349:AI444)&gt;AI$348,AI$348,AI$328-SUM(AI$349:AI444))</f>
        <v>0</v>
      </c>
      <c r="AJ445" s="253">
        <f>IF(AJ$328-SUM(AJ$349:AJ444)&gt;AJ$348,AJ$348,AJ$328-SUM(AJ$349:AJ444))</f>
        <v>0</v>
      </c>
      <c r="AK445" s="253">
        <f>IF(AK$328-SUM(AK$349:AK444)&gt;AK$348,AK$348,AK$328-SUM(AK$349:AK444))</f>
        <v>0</v>
      </c>
      <c r="AL445" s="254">
        <f>IF(AL$328-SUM(AL$349:AL444)&gt;AL$348,AL$348,AL$328-SUM(AL$349:AL444))</f>
        <v>0</v>
      </c>
      <c r="AM445" s="254">
        <f>IF(AM$328-SUM(AM$349:AM444)&gt;AM$348,AM$348,AM$328-SUM(AM$349:AM444))</f>
        <v>0</v>
      </c>
      <c r="AN445" s="254">
        <f>IF(AN$328-SUM(AN$349:AN444)&gt;AN$348,AN$348,AN$328-SUM(AN$349:AN444))</f>
        <v>0</v>
      </c>
      <c r="AO445" s="255">
        <f t="shared" si="19"/>
        <v>0</v>
      </c>
    </row>
    <row r="446" spans="1:41">
      <c r="A446" s="199"/>
      <c r="B446" s="70"/>
      <c r="C446" s="200"/>
      <c r="D446" s="200"/>
      <c r="E446" s="200"/>
      <c r="F446" s="201"/>
      <c r="G446" s="70"/>
      <c r="H446" s="70"/>
      <c r="I446" s="70"/>
      <c r="J446" s="70"/>
      <c r="K446" s="70"/>
      <c r="L446" s="70"/>
      <c r="M446" s="220"/>
      <c r="N446" s="251">
        <f t="shared" si="20"/>
        <v>45805</v>
      </c>
      <c r="O446" s="252">
        <f t="shared" si="21"/>
        <v>97</v>
      </c>
      <c r="P446" s="253">
        <f>IF(P$328-SUM(P$349:P445)&gt;P$348,P$348,P$328-SUM(P$349:P445))</f>
        <v>0</v>
      </c>
      <c r="Q446" s="253">
        <f>IF(Q$328-SUM(Q$349:Q445)&gt;Q$348,Q$348,Q$328-SUM(Q$349:Q445))</f>
        <v>0</v>
      </c>
      <c r="R446" s="253">
        <f>IF(R$328-SUM(R$349:R445)&gt;R$348,R$348,R$328-SUM(R$349:R445))</f>
        <v>0</v>
      </c>
      <c r="S446" s="253">
        <f>IF(S$328-SUM(S$349:S445)&gt;S$348,S$348,S$328-SUM(S$349:S445))</f>
        <v>0</v>
      </c>
      <c r="T446" s="253">
        <f>IF(T$328-SUM(T$349:T445)&gt;T$348,T$348,T$328-SUM(T$349:T445))</f>
        <v>0</v>
      </c>
      <c r="U446" s="253">
        <f>IF(U$328-SUM(U$349:U445)&gt;U$348,U$348,U$328-SUM(U$349:U445))</f>
        <v>0</v>
      </c>
      <c r="V446" s="253">
        <f>IF(V$328-SUM(V$349:V445)&gt;V$348,V$348,V$328-SUM(V$349:V445))</f>
        <v>0</v>
      </c>
      <c r="W446" s="253">
        <f>IF(W$328-SUM(W$349:W445)&gt;W$348,W$348,W$328-SUM(W$349:W445))</f>
        <v>0</v>
      </c>
      <c r="X446" s="253">
        <f>IF(X$328-SUM(X$349:X445)&gt;X$348,X$348,X$328-SUM(X$349:X445))</f>
        <v>0</v>
      </c>
      <c r="Y446" s="253">
        <f>IF(Y$328-SUM(Y$349:Y445)&gt;Y$348,Y$348,Y$328-SUM(Y$349:Y445))</f>
        <v>0</v>
      </c>
      <c r="Z446" s="253">
        <f>IF(Z$328-SUM(Z$349:Z445)&gt;Z$348,Z$348,Z$328-SUM(Z$349:Z445))</f>
        <v>0</v>
      </c>
      <c r="AA446" s="253">
        <f>IF(AA$328-SUM(AA$349:AA445)&gt;AA$348,AA$348,AA$328-SUM(AA$349:AA445))</f>
        <v>0</v>
      </c>
      <c r="AB446" s="253">
        <f>IF(AB$328-SUM(AB$349:AB445)&gt;AB$348,AB$348,AB$328-SUM(AB$349:AB445))</f>
        <v>0</v>
      </c>
      <c r="AC446" s="253">
        <f>IF(AC$328-SUM(AC$349:AC445)&gt;AC$348,AC$348,AC$328-SUM(AC$349:AC445))</f>
        <v>0</v>
      </c>
      <c r="AD446" s="253">
        <f>IF(AD$328-SUM(AD$349:AD445)&gt;AD$348,AD$348,AD$328-SUM(AD$349:AD445))</f>
        <v>0</v>
      </c>
      <c r="AE446" s="253">
        <f>IF(AE$328-SUM(AE$349:AE445)&gt;AE$348,AE$348,AE$328-SUM(AE$349:AE445))</f>
        <v>0</v>
      </c>
      <c r="AF446" s="253">
        <f>IF(AF$328-SUM(AF$349:AF445)&gt;AF$348,AF$348,AF$328-SUM(AF$349:AF445))</f>
        <v>0</v>
      </c>
      <c r="AG446" s="253">
        <f>IF(AG$328-SUM(AG$349:AG445)&gt;AG$348,AG$348,AG$328-SUM(AG$349:AG445))</f>
        <v>0</v>
      </c>
      <c r="AH446" s="253">
        <f>IF(AH$328-SUM(AH$349:AH445)&gt;AH$348,AH$348,AH$328-SUM(AH$349:AH445))</f>
        <v>0</v>
      </c>
      <c r="AI446" s="253">
        <f>IF(AI$328-SUM(AI$349:AI445)&gt;AI$348,AI$348,AI$328-SUM(AI$349:AI445))</f>
        <v>0</v>
      </c>
      <c r="AJ446" s="253">
        <f>IF(AJ$328-SUM(AJ$349:AJ445)&gt;AJ$348,AJ$348,AJ$328-SUM(AJ$349:AJ445))</f>
        <v>0</v>
      </c>
      <c r="AK446" s="253">
        <f>IF(AK$328-SUM(AK$349:AK445)&gt;AK$348,AK$348,AK$328-SUM(AK$349:AK445))</f>
        <v>0</v>
      </c>
      <c r="AL446" s="254">
        <f>IF(AL$328-SUM(AL$349:AL445)&gt;AL$348,AL$348,AL$328-SUM(AL$349:AL445))</f>
        <v>0</v>
      </c>
      <c r="AM446" s="254">
        <f>IF(AM$328-SUM(AM$349:AM445)&gt;AM$348,AM$348,AM$328-SUM(AM$349:AM445))</f>
        <v>0</v>
      </c>
      <c r="AN446" s="254">
        <f>IF(AN$328-SUM(AN$349:AN445)&gt;AN$348,AN$348,AN$328-SUM(AN$349:AN445))</f>
        <v>0</v>
      </c>
      <c r="AO446" s="255">
        <f t="shared" si="19"/>
        <v>0</v>
      </c>
    </row>
    <row r="447" spans="1:41">
      <c r="A447" s="199"/>
      <c r="B447" s="70"/>
      <c r="C447" s="200"/>
      <c r="D447" s="200"/>
      <c r="E447" s="200"/>
      <c r="F447" s="201"/>
      <c r="G447" s="70"/>
      <c r="H447" s="70"/>
      <c r="I447" s="70"/>
      <c r="J447" s="70"/>
      <c r="K447" s="70"/>
      <c r="L447" s="70"/>
      <c r="M447" s="220"/>
      <c r="N447" s="251">
        <f t="shared" si="20"/>
        <v>45806</v>
      </c>
      <c r="O447" s="252">
        <f t="shared" si="21"/>
        <v>98</v>
      </c>
      <c r="P447" s="253">
        <f>IF(P$328-SUM(P$349:P446)&gt;P$348,P$348,P$328-SUM(P$349:P446))</f>
        <v>0</v>
      </c>
      <c r="Q447" s="253">
        <f>IF(Q$328-SUM(Q$349:Q446)&gt;Q$348,Q$348,Q$328-SUM(Q$349:Q446))</f>
        <v>0</v>
      </c>
      <c r="R447" s="253">
        <f>IF(R$328-SUM(R$349:R446)&gt;R$348,R$348,R$328-SUM(R$349:R446))</f>
        <v>0</v>
      </c>
      <c r="S447" s="253">
        <f>IF(S$328-SUM(S$349:S446)&gt;S$348,S$348,S$328-SUM(S$349:S446))</f>
        <v>0</v>
      </c>
      <c r="T447" s="253">
        <f>IF(T$328-SUM(T$349:T446)&gt;T$348,T$348,T$328-SUM(T$349:T446))</f>
        <v>0</v>
      </c>
      <c r="U447" s="253">
        <f>IF(U$328-SUM(U$349:U446)&gt;U$348,U$348,U$328-SUM(U$349:U446))</f>
        <v>0</v>
      </c>
      <c r="V447" s="253">
        <f>IF(V$328-SUM(V$349:V446)&gt;V$348,V$348,V$328-SUM(V$349:V446))</f>
        <v>0</v>
      </c>
      <c r="W447" s="253">
        <f>IF(W$328-SUM(W$349:W446)&gt;W$348,W$348,W$328-SUM(W$349:W446))</f>
        <v>0</v>
      </c>
      <c r="X447" s="253">
        <f>IF(X$328-SUM(X$349:X446)&gt;X$348,X$348,X$328-SUM(X$349:X446))</f>
        <v>0</v>
      </c>
      <c r="Y447" s="253">
        <f>IF(Y$328-SUM(Y$349:Y446)&gt;Y$348,Y$348,Y$328-SUM(Y$349:Y446))</f>
        <v>0</v>
      </c>
      <c r="Z447" s="253">
        <f>IF(Z$328-SUM(Z$349:Z446)&gt;Z$348,Z$348,Z$328-SUM(Z$349:Z446))</f>
        <v>0</v>
      </c>
      <c r="AA447" s="253">
        <f>IF(AA$328-SUM(AA$349:AA446)&gt;AA$348,AA$348,AA$328-SUM(AA$349:AA446))</f>
        <v>0</v>
      </c>
      <c r="AB447" s="253">
        <f>IF(AB$328-SUM(AB$349:AB446)&gt;AB$348,AB$348,AB$328-SUM(AB$349:AB446))</f>
        <v>0</v>
      </c>
      <c r="AC447" s="253">
        <f>IF(AC$328-SUM(AC$349:AC446)&gt;AC$348,AC$348,AC$328-SUM(AC$349:AC446))</f>
        <v>0</v>
      </c>
      <c r="AD447" s="253">
        <f>IF(AD$328-SUM(AD$349:AD446)&gt;AD$348,AD$348,AD$328-SUM(AD$349:AD446))</f>
        <v>0</v>
      </c>
      <c r="AE447" s="253">
        <f>IF(AE$328-SUM(AE$349:AE446)&gt;AE$348,AE$348,AE$328-SUM(AE$349:AE446))</f>
        <v>0</v>
      </c>
      <c r="AF447" s="253">
        <f>IF(AF$328-SUM(AF$349:AF446)&gt;AF$348,AF$348,AF$328-SUM(AF$349:AF446))</f>
        <v>0</v>
      </c>
      <c r="AG447" s="253">
        <f>IF(AG$328-SUM(AG$349:AG446)&gt;AG$348,AG$348,AG$328-SUM(AG$349:AG446))</f>
        <v>0</v>
      </c>
      <c r="AH447" s="253">
        <f>IF(AH$328-SUM(AH$349:AH446)&gt;AH$348,AH$348,AH$328-SUM(AH$349:AH446))</f>
        <v>0</v>
      </c>
      <c r="AI447" s="253">
        <f>IF(AI$328-SUM(AI$349:AI446)&gt;AI$348,AI$348,AI$328-SUM(AI$349:AI446))</f>
        <v>0</v>
      </c>
      <c r="AJ447" s="253">
        <f>IF(AJ$328-SUM(AJ$349:AJ446)&gt;AJ$348,AJ$348,AJ$328-SUM(AJ$349:AJ446))</f>
        <v>0</v>
      </c>
      <c r="AK447" s="253">
        <f>IF(AK$328-SUM(AK$349:AK446)&gt;AK$348,AK$348,AK$328-SUM(AK$349:AK446))</f>
        <v>0</v>
      </c>
      <c r="AL447" s="254">
        <f>IF(AL$328-SUM(AL$349:AL446)&gt;AL$348,AL$348,AL$328-SUM(AL$349:AL446))</f>
        <v>0</v>
      </c>
      <c r="AM447" s="254">
        <f>IF(AM$328-SUM(AM$349:AM446)&gt;AM$348,AM$348,AM$328-SUM(AM$349:AM446))</f>
        <v>0</v>
      </c>
      <c r="AN447" s="254">
        <f>IF(AN$328-SUM(AN$349:AN446)&gt;AN$348,AN$348,AN$328-SUM(AN$349:AN446))</f>
        <v>0</v>
      </c>
      <c r="AO447" s="255">
        <f t="shared" si="19"/>
        <v>0</v>
      </c>
    </row>
    <row r="448" spans="1:41">
      <c r="A448" s="199"/>
      <c r="B448" s="70"/>
      <c r="C448" s="200"/>
      <c r="D448" s="200"/>
      <c r="E448" s="200"/>
      <c r="F448" s="201"/>
      <c r="G448" s="70"/>
      <c r="H448" s="70"/>
      <c r="I448" s="70"/>
      <c r="J448" s="70"/>
      <c r="K448" s="70"/>
      <c r="L448" s="70"/>
      <c r="M448" s="220"/>
      <c r="N448" s="251">
        <f t="shared" si="20"/>
        <v>45807</v>
      </c>
      <c r="O448" s="252">
        <f t="shared" si="21"/>
        <v>99</v>
      </c>
      <c r="P448" s="253">
        <f>IF(P$328-SUM(P$349:P447)&gt;P$348,P$348,P$328-SUM(P$349:P447))</f>
        <v>0</v>
      </c>
      <c r="Q448" s="253">
        <f>IF(Q$328-SUM(Q$349:Q447)&gt;Q$348,Q$348,Q$328-SUM(Q$349:Q447))</f>
        <v>0</v>
      </c>
      <c r="R448" s="253">
        <f>IF(R$328-SUM(R$349:R447)&gt;R$348,R$348,R$328-SUM(R$349:R447))</f>
        <v>0</v>
      </c>
      <c r="S448" s="253">
        <f>IF(S$328-SUM(S$349:S447)&gt;S$348,S$348,S$328-SUM(S$349:S447))</f>
        <v>0</v>
      </c>
      <c r="T448" s="253">
        <f>IF(T$328-SUM(T$349:T447)&gt;T$348,T$348,T$328-SUM(T$349:T447))</f>
        <v>0</v>
      </c>
      <c r="U448" s="253">
        <f>IF(U$328-SUM(U$349:U447)&gt;U$348,U$348,U$328-SUM(U$349:U447))</f>
        <v>0</v>
      </c>
      <c r="V448" s="253">
        <f>IF(V$328-SUM(V$349:V447)&gt;V$348,V$348,V$328-SUM(V$349:V447))</f>
        <v>0</v>
      </c>
      <c r="W448" s="253">
        <f>IF(W$328-SUM(W$349:W447)&gt;W$348,W$348,W$328-SUM(W$349:W447))</f>
        <v>0</v>
      </c>
      <c r="X448" s="253">
        <f>IF(X$328-SUM(X$349:X447)&gt;X$348,X$348,X$328-SUM(X$349:X447))</f>
        <v>0</v>
      </c>
      <c r="Y448" s="253">
        <f>IF(Y$328-SUM(Y$349:Y447)&gt;Y$348,Y$348,Y$328-SUM(Y$349:Y447))</f>
        <v>0</v>
      </c>
      <c r="Z448" s="253">
        <f>IF(Z$328-SUM(Z$349:Z447)&gt;Z$348,Z$348,Z$328-SUM(Z$349:Z447))</f>
        <v>0</v>
      </c>
      <c r="AA448" s="253">
        <f>IF(AA$328-SUM(AA$349:AA447)&gt;AA$348,AA$348,AA$328-SUM(AA$349:AA447))</f>
        <v>0</v>
      </c>
      <c r="AB448" s="253">
        <f>IF(AB$328-SUM(AB$349:AB447)&gt;AB$348,AB$348,AB$328-SUM(AB$349:AB447))</f>
        <v>0</v>
      </c>
      <c r="AC448" s="253">
        <f>IF(AC$328-SUM(AC$349:AC447)&gt;AC$348,AC$348,AC$328-SUM(AC$349:AC447))</f>
        <v>0</v>
      </c>
      <c r="AD448" s="253">
        <f>IF(AD$328-SUM(AD$349:AD447)&gt;AD$348,AD$348,AD$328-SUM(AD$349:AD447))</f>
        <v>0</v>
      </c>
      <c r="AE448" s="253">
        <f>IF(AE$328-SUM(AE$349:AE447)&gt;AE$348,AE$348,AE$328-SUM(AE$349:AE447))</f>
        <v>0</v>
      </c>
      <c r="AF448" s="253">
        <f>IF(AF$328-SUM(AF$349:AF447)&gt;AF$348,AF$348,AF$328-SUM(AF$349:AF447))</f>
        <v>0</v>
      </c>
      <c r="AG448" s="253">
        <f>IF(AG$328-SUM(AG$349:AG447)&gt;AG$348,AG$348,AG$328-SUM(AG$349:AG447))</f>
        <v>0</v>
      </c>
      <c r="AH448" s="253">
        <f>IF(AH$328-SUM(AH$349:AH447)&gt;AH$348,AH$348,AH$328-SUM(AH$349:AH447))</f>
        <v>0</v>
      </c>
      <c r="AI448" s="253">
        <f>IF(AI$328-SUM(AI$349:AI447)&gt;AI$348,AI$348,AI$328-SUM(AI$349:AI447))</f>
        <v>0</v>
      </c>
      <c r="AJ448" s="253">
        <f>IF(AJ$328-SUM(AJ$349:AJ447)&gt;AJ$348,AJ$348,AJ$328-SUM(AJ$349:AJ447))</f>
        <v>0</v>
      </c>
      <c r="AK448" s="253">
        <f>IF(AK$328-SUM(AK$349:AK447)&gt;AK$348,AK$348,AK$328-SUM(AK$349:AK447))</f>
        <v>0</v>
      </c>
      <c r="AL448" s="254">
        <f>IF(AL$328-SUM(AL$349:AL447)&gt;AL$348,AL$348,AL$328-SUM(AL$349:AL447))</f>
        <v>0</v>
      </c>
      <c r="AM448" s="254">
        <f>IF(AM$328-SUM(AM$349:AM447)&gt;AM$348,AM$348,AM$328-SUM(AM$349:AM447))</f>
        <v>0</v>
      </c>
      <c r="AN448" s="254">
        <f>IF(AN$328-SUM(AN$349:AN447)&gt;AN$348,AN$348,AN$328-SUM(AN$349:AN447))</f>
        <v>0</v>
      </c>
      <c r="AO448" s="255">
        <f t="shared" si="19"/>
        <v>0</v>
      </c>
    </row>
    <row r="449" spans="1:41">
      <c r="A449" s="199"/>
      <c r="B449" s="70"/>
      <c r="C449" s="200"/>
      <c r="D449" s="200"/>
      <c r="E449" s="200"/>
      <c r="F449" s="201"/>
      <c r="G449" s="70"/>
      <c r="H449" s="70"/>
      <c r="I449" s="70"/>
      <c r="J449" s="70"/>
      <c r="K449" s="70"/>
      <c r="L449" s="70"/>
      <c r="M449" s="220"/>
      <c r="N449" s="251">
        <f t="shared" si="20"/>
        <v>45808</v>
      </c>
      <c r="O449" s="252">
        <f t="shared" si="21"/>
        <v>100</v>
      </c>
      <c r="P449" s="253">
        <f>IF(P$328-SUM(P$349:P448)&gt;P$348,P$348,P$328-SUM(P$349:P448))</f>
        <v>0</v>
      </c>
      <c r="Q449" s="253">
        <f>IF(Q$328-SUM(Q$349:Q448)&gt;Q$348,Q$348,Q$328-SUM(Q$349:Q448))</f>
        <v>0</v>
      </c>
      <c r="R449" s="253">
        <f>IF(R$328-SUM(R$349:R448)&gt;R$348,R$348,R$328-SUM(R$349:R448))</f>
        <v>0</v>
      </c>
      <c r="S449" s="253">
        <f>IF(S$328-SUM(S$349:S448)&gt;S$348,S$348,S$328-SUM(S$349:S448))</f>
        <v>0</v>
      </c>
      <c r="T449" s="253">
        <f>IF(T$328-SUM(T$349:T448)&gt;T$348,T$348,T$328-SUM(T$349:T448))</f>
        <v>0</v>
      </c>
      <c r="U449" s="253">
        <f>IF(U$328-SUM(U$349:U448)&gt;U$348,U$348,U$328-SUM(U$349:U448))</f>
        <v>0</v>
      </c>
      <c r="V449" s="253">
        <f>IF(V$328-SUM(V$349:V448)&gt;V$348,V$348,V$328-SUM(V$349:V448))</f>
        <v>0</v>
      </c>
      <c r="W449" s="253">
        <f>IF(W$328-SUM(W$349:W448)&gt;W$348,W$348,W$328-SUM(W$349:W448))</f>
        <v>0</v>
      </c>
      <c r="X449" s="253">
        <f>IF(X$328-SUM(X$349:X448)&gt;X$348,X$348,X$328-SUM(X$349:X448))</f>
        <v>0</v>
      </c>
      <c r="Y449" s="253">
        <f>IF(Y$328-SUM(Y$349:Y448)&gt;Y$348,Y$348,Y$328-SUM(Y$349:Y448))</f>
        <v>0</v>
      </c>
      <c r="Z449" s="253">
        <f>IF(Z$328-SUM(Z$349:Z448)&gt;Z$348,Z$348,Z$328-SUM(Z$349:Z448))</f>
        <v>0</v>
      </c>
      <c r="AA449" s="253">
        <f>IF(AA$328-SUM(AA$349:AA448)&gt;AA$348,AA$348,AA$328-SUM(AA$349:AA448))</f>
        <v>0</v>
      </c>
      <c r="AB449" s="253">
        <f>IF(AB$328-SUM(AB$349:AB448)&gt;AB$348,AB$348,AB$328-SUM(AB$349:AB448))</f>
        <v>0</v>
      </c>
      <c r="AC449" s="253">
        <f>IF(AC$328-SUM(AC$349:AC448)&gt;AC$348,AC$348,AC$328-SUM(AC$349:AC448))</f>
        <v>0</v>
      </c>
      <c r="AD449" s="253">
        <f>IF(AD$328-SUM(AD$349:AD448)&gt;AD$348,AD$348,AD$328-SUM(AD$349:AD448))</f>
        <v>0</v>
      </c>
      <c r="AE449" s="253">
        <f>IF(AE$328-SUM(AE$349:AE448)&gt;AE$348,AE$348,AE$328-SUM(AE$349:AE448))</f>
        <v>0</v>
      </c>
      <c r="AF449" s="253">
        <f>IF(AF$328-SUM(AF$349:AF448)&gt;AF$348,AF$348,AF$328-SUM(AF$349:AF448))</f>
        <v>0</v>
      </c>
      <c r="AG449" s="253">
        <f>IF(AG$328-SUM(AG$349:AG448)&gt;AG$348,AG$348,AG$328-SUM(AG$349:AG448))</f>
        <v>0</v>
      </c>
      <c r="AH449" s="253">
        <f>IF(AH$328-SUM(AH$349:AH448)&gt;AH$348,AH$348,AH$328-SUM(AH$349:AH448))</f>
        <v>0</v>
      </c>
      <c r="AI449" s="253">
        <f>IF(AI$328-SUM(AI$349:AI448)&gt;AI$348,AI$348,AI$328-SUM(AI$349:AI448))</f>
        <v>0</v>
      </c>
      <c r="AJ449" s="253">
        <f>IF(AJ$328-SUM(AJ$349:AJ448)&gt;AJ$348,AJ$348,AJ$328-SUM(AJ$349:AJ448))</f>
        <v>0</v>
      </c>
      <c r="AK449" s="253">
        <f>IF(AK$328-SUM(AK$349:AK448)&gt;AK$348,AK$348,AK$328-SUM(AK$349:AK448))</f>
        <v>0</v>
      </c>
      <c r="AL449" s="254">
        <f>IF(AL$328-SUM(AL$349:AL448)&gt;AL$348,AL$348,AL$328-SUM(AL$349:AL448))</f>
        <v>0</v>
      </c>
      <c r="AM449" s="254">
        <f>IF(AM$328-SUM(AM$349:AM448)&gt;AM$348,AM$348,AM$328-SUM(AM$349:AM448))</f>
        <v>0</v>
      </c>
      <c r="AN449" s="254">
        <f>IF(AN$328-SUM(AN$349:AN448)&gt;AN$348,AN$348,AN$328-SUM(AN$349:AN448))</f>
        <v>0</v>
      </c>
      <c r="AO449" s="255">
        <f t="shared" si="19"/>
        <v>0</v>
      </c>
    </row>
    <row r="450" spans="1:41">
      <c r="A450" s="199"/>
      <c r="B450" s="70"/>
      <c r="C450" s="200"/>
      <c r="D450" s="200"/>
      <c r="E450" s="200"/>
      <c r="F450" s="201"/>
      <c r="G450" s="70"/>
      <c r="H450" s="70"/>
      <c r="I450" s="70"/>
      <c r="J450" s="70"/>
      <c r="K450" s="70"/>
      <c r="L450" s="70"/>
      <c r="M450" s="220"/>
      <c r="N450" s="251">
        <f t="shared" si="20"/>
        <v>45809</v>
      </c>
      <c r="O450" s="252">
        <f t="shared" si="21"/>
        <v>101</v>
      </c>
      <c r="P450" s="253">
        <f>IF(P$328-SUM(P$349:P449)&gt;P$348,P$348,P$328-SUM(P$349:P449))</f>
        <v>0</v>
      </c>
      <c r="Q450" s="253">
        <f>IF(Q$328-SUM(Q$349:Q449)&gt;Q$348,Q$348,Q$328-SUM(Q$349:Q449))</f>
        <v>0</v>
      </c>
      <c r="R450" s="253">
        <f>IF(R$328-SUM(R$349:R449)&gt;R$348,R$348,R$328-SUM(R$349:R449))</f>
        <v>0</v>
      </c>
      <c r="S450" s="253">
        <f>IF(S$328-SUM(S$349:S449)&gt;S$348,S$348,S$328-SUM(S$349:S449))</f>
        <v>0</v>
      </c>
      <c r="T450" s="253">
        <f>IF(T$328-SUM(T$349:T449)&gt;T$348,T$348,T$328-SUM(T$349:T449))</f>
        <v>0</v>
      </c>
      <c r="U450" s="253">
        <f>IF(U$328-SUM(U$349:U449)&gt;U$348,U$348,U$328-SUM(U$349:U449))</f>
        <v>0</v>
      </c>
      <c r="V450" s="253">
        <f>IF(V$328-SUM(V$349:V449)&gt;V$348,V$348,V$328-SUM(V$349:V449))</f>
        <v>0</v>
      </c>
      <c r="W450" s="253">
        <f>IF(W$328-SUM(W$349:W449)&gt;W$348,W$348,W$328-SUM(W$349:W449))</f>
        <v>0</v>
      </c>
      <c r="X450" s="253">
        <f>IF(X$328-SUM(X$349:X449)&gt;X$348,X$348,X$328-SUM(X$349:X449))</f>
        <v>0</v>
      </c>
      <c r="Y450" s="253">
        <f>IF(Y$328-SUM(Y$349:Y449)&gt;Y$348,Y$348,Y$328-SUM(Y$349:Y449))</f>
        <v>0</v>
      </c>
      <c r="Z450" s="253">
        <f>IF(Z$328-SUM(Z$349:Z449)&gt;Z$348,Z$348,Z$328-SUM(Z$349:Z449))</f>
        <v>0</v>
      </c>
      <c r="AA450" s="253">
        <f>IF(AA$328-SUM(AA$349:AA449)&gt;AA$348,AA$348,AA$328-SUM(AA$349:AA449))</f>
        <v>0</v>
      </c>
      <c r="AB450" s="253">
        <f>IF(AB$328-SUM(AB$349:AB449)&gt;AB$348,AB$348,AB$328-SUM(AB$349:AB449))</f>
        <v>0</v>
      </c>
      <c r="AC450" s="253">
        <f>IF(AC$328-SUM(AC$349:AC449)&gt;AC$348,AC$348,AC$328-SUM(AC$349:AC449))</f>
        <v>0</v>
      </c>
      <c r="AD450" s="253">
        <f>IF(AD$328-SUM(AD$349:AD449)&gt;AD$348,AD$348,AD$328-SUM(AD$349:AD449))</f>
        <v>0</v>
      </c>
      <c r="AE450" s="253">
        <f>IF(AE$328-SUM(AE$349:AE449)&gt;AE$348,AE$348,AE$328-SUM(AE$349:AE449))</f>
        <v>0</v>
      </c>
      <c r="AF450" s="253">
        <f>IF(AF$328-SUM(AF$349:AF449)&gt;AF$348,AF$348,AF$328-SUM(AF$349:AF449))</f>
        <v>0</v>
      </c>
      <c r="AG450" s="253">
        <f>IF(AG$328-SUM(AG$349:AG449)&gt;AG$348,AG$348,AG$328-SUM(AG$349:AG449))</f>
        <v>0</v>
      </c>
      <c r="AH450" s="253">
        <f>IF(AH$328-SUM(AH$349:AH449)&gt;AH$348,AH$348,AH$328-SUM(AH$349:AH449))</f>
        <v>0</v>
      </c>
      <c r="AI450" s="253">
        <f>IF(AI$328-SUM(AI$349:AI449)&gt;AI$348,AI$348,AI$328-SUM(AI$349:AI449))</f>
        <v>0</v>
      </c>
      <c r="AJ450" s="253">
        <f>IF(AJ$328-SUM(AJ$349:AJ449)&gt;AJ$348,AJ$348,AJ$328-SUM(AJ$349:AJ449))</f>
        <v>0</v>
      </c>
      <c r="AK450" s="253">
        <f>IF(AK$328-SUM(AK$349:AK449)&gt;AK$348,AK$348,AK$328-SUM(AK$349:AK449))</f>
        <v>0</v>
      </c>
      <c r="AL450" s="254">
        <f>IF(AL$328-SUM(AL$349:AL449)&gt;AL$348,AL$348,AL$328-SUM(AL$349:AL449))</f>
        <v>0</v>
      </c>
      <c r="AM450" s="254">
        <f>IF(AM$328-SUM(AM$349:AM449)&gt;AM$348,AM$348,AM$328-SUM(AM$349:AM449))</f>
        <v>0</v>
      </c>
      <c r="AN450" s="254">
        <f>IF(AN$328-SUM(AN$349:AN449)&gt;AN$348,AN$348,AN$328-SUM(AN$349:AN449))</f>
        <v>0</v>
      </c>
      <c r="AO450" s="255">
        <f t="shared" si="19"/>
        <v>0</v>
      </c>
    </row>
    <row r="451" spans="1:41">
      <c r="A451" s="199"/>
      <c r="B451" s="70"/>
      <c r="C451" s="200"/>
      <c r="D451" s="200"/>
      <c r="E451" s="200"/>
      <c r="F451" s="201"/>
      <c r="G451" s="70"/>
      <c r="H451" s="70"/>
      <c r="I451" s="70"/>
      <c r="J451" s="70"/>
      <c r="K451" s="70"/>
      <c r="L451" s="70"/>
      <c r="M451" s="220"/>
      <c r="N451" s="251">
        <f t="shared" si="20"/>
        <v>45810</v>
      </c>
      <c r="O451" s="252">
        <f t="shared" si="21"/>
        <v>102</v>
      </c>
      <c r="P451" s="253">
        <f>IF(P$328-SUM(P$349:P450)&gt;P$348,P$348,P$328-SUM(P$349:P450))</f>
        <v>0</v>
      </c>
      <c r="Q451" s="253">
        <f>IF(Q$328-SUM(Q$349:Q450)&gt;Q$348,Q$348,Q$328-SUM(Q$349:Q450))</f>
        <v>0</v>
      </c>
      <c r="R451" s="253">
        <f>IF(R$328-SUM(R$349:R450)&gt;R$348,R$348,R$328-SUM(R$349:R450))</f>
        <v>0</v>
      </c>
      <c r="S451" s="253">
        <f>IF(S$328-SUM(S$349:S450)&gt;S$348,S$348,S$328-SUM(S$349:S450))</f>
        <v>0</v>
      </c>
      <c r="T451" s="253">
        <f>IF(T$328-SUM(T$349:T450)&gt;T$348,T$348,T$328-SUM(T$349:T450))</f>
        <v>0</v>
      </c>
      <c r="U451" s="253">
        <f>IF(U$328-SUM(U$349:U450)&gt;U$348,U$348,U$328-SUM(U$349:U450))</f>
        <v>0</v>
      </c>
      <c r="V451" s="253">
        <f>IF(V$328-SUM(V$349:V450)&gt;V$348,V$348,V$328-SUM(V$349:V450))</f>
        <v>0</v>
      </c>
      <c r="W451" s="253">
        <f>IF(W$328-SUM(W$349:W450)&gt;W$348,W$348,W$328-SUM(W$349:W450))</f>
        <v>0</v>
      </c>
      <c r="X451" s="253">
        <f>IF(X$328-SUM(X$349:X450)&gt;X$348,X$348,X$328-SUM(X$349:X450))</f>
        <v>0</v>
      </c>
      <c r="Y451" s="253">
        <f>IF(Y$328-SUM(Y$349:Y450)&gt;Y$348,Y$348,Y$328-SUM(Y$349:Y450))</f>
        <v>0</v>
      </c>
      <c r="Z451" s="253">
        <f>IF(Z$328-SUM(Z$349:Z450)&gt;Z$348,Z$348,Z$328-SUM(Z$349:Z450))</f>
        <v>0</v>
      </c>
      <c r="AA451" s="253">
        <f>IF(AA$328-SUM(AA$349:AA450)&gt;AA$348,AA$348,AA$328-SUM(AA$349:AA450))</f>
        <v>0</v>
      </c>
      <c r="AB451" s="253">
        <f>IF(AB$328-SUM(AB$349:AB450)&gt;AB$348,AB$348,AB$328-SUM(AB$349:AB450))</f>
        <v>0</v>
      </c>
      <c r="AC451" s="253">
        <f>IF(AC$328-SUM(AC$349:AC450)&gt;AC$348,AC$348,AC$328-SUM(AC$349:AC450))</f>
        <v>0</v>
      </c>
      <c r="AD451" s="253">
        <f>IF(AD$328-SUM(AD$349:AD450)&gt;AD$348,AD$348,AD$328-SUM(AD$349:AD450))</f>
        <v>0</v>
      </c>
      <c r="AE451" s="253">
        <f>IF(AE$328-SUM(AE$349:AE450)&gt;AE$348,AE$348,AE$328-SUM(AE$349:AE450))</f>
        <v>0</v>
      </c>
      <c r="AF451" s="253">
        <f>IF(AF$328-SUM(AF$349:AF450)&gt;AF$348,AF$348,AF$328-SUM(AF$349:AF450))</f>
        <v>0</v>
      </c>
      <c r="AG451" s="253">
        <f>IF(AG$328-SUM(AG$349:AG450)&gt;AG$348,AG$348,AG$328-SUM(AG$349:AG450))</f>
        <v>0</v>
      </c>
      <c r="AH451" s="253">
        <f>IF(AH$328-SUM(AH$349:AH450)&gt;AH$348,AH$348,AH$328-SUM(AH$349:AH450))</f>
        <v>0</v>
      </c>
      <c r="AI451" s="253">
        <f>IF(AI$328-SUM(AI$349:AI450)&gt;AI$348,AI$348,AI$328-SUM(AI$349:AI450))</f>
        <v>0</v>
      </c>
      <c r="AJ451" s="253">
        <f>IF(AJ$328-SUM(AJ$349:AJ450)&gt;AJ$348,AJ$348,AJ$328-SUM(AJ$349:AJ450))</f>
        <v>0</v>
      </c>
      <c r="AK451" s="253">
        <f>IF(AK$328-SUM(AK$349:AK450)&gt;AK$348,AK$348,AK$328-SUM(AK$349:AK450))</f>
        <v>0</v>
      </c>
      <c r="AL451" s="254">
        <f>IF(AL$328-SUM(AL$349:AL450)&gt;AL$348,AL$348,AL$328-SUM(AL$349:AL450))</f>
        <v>0</v>
      </c>
      <c r="AM451" s="254">
        <f>IF(AM$328-SUM(AM$349:AM450)&gt;AM$348,AM$348,AM$328-SUM(AM$349:AM450))</f>
        <v>0</v>
      </c>
      <c r="AN451" s="254">
        <f>IF(AN$328-SUM(AN$349:AN450)&gt;AN$348,AN$348,AN$328-SUM(AN$349:AN450))</f>
        <v>0</v>
      </c>
      <c r="AO451" s="255">
        <f t="shared" si="19"/>
        <v>0</v>
      </c>
    </row>
    <row r="452" spans="1:41">
      <c r="A452" s="199"/>
      <c r="B452" s="70"/>
      <c r="C452" s="200"/>
      <c r="D452" s="200"/>
      <c r="E452" s="200"/>
      <c r="F452" s="201"/>
      <c r="G452" s="70"/>
      <c r="H452" s="70"/>
      <c r="I452" s="70"/>
      <c r="J452" s="70"/>
      <c r="K452" s="70"/>
      <c r="L452" s="70"/>
      <c r="M452" s="220"/>
      <c r="N452" s="251">
        <f t="shared" si="20"/>
        <v>45811</v>
      </c>
      <c r="O452" s="252">
        <f t="shared" si="21"/>
        <v>103</v>
      </c>
      <c r="P452" s="253">
        <f>IF(P$328-SUM(P$349:P451)&gt;P$348,P$348,P$328-SUM(P$349:P451))</f>
        <v>0</v>
      </c>
      <c r="Q452" s="253">
        <f>IF(Q$328-SUM(Q$349:Q451)&gt;Q$348,Q$348,Q$328-SUM(Q$349:Q451))</f>
        <v>0</v>
      </c>
      <c r="R452" s="253">
        <f>IF(R$328-SUM(R$349:R451)&gt;R$348,R$348,R$328-SUM(R$349:R451))</f>
        <v>0</v>
      </c>
      <c r="S452" s="253">
        <f>IF(S$328-SUM(S$349:S451)&gt;S$348,S$348,S$328-SUM(S$349:S451))</f>
        <v>0</v>
      </c>
      <c r="T452" s="253">
        <f>IF(T$328-SUM(T$349:T451)&gt;T$348,T$348,T$328-SUM(T$349:T451))</f>
        <v>0</v>
      </c>
      <c r="U452" s="253">
        <f>IF(U$328-SUM(U$349:U451)&gt;U$348,U$348,U$328-SUM(U$349:U451))</f>
        <v>0</v>
      </c>
      <c r="V452" s="253">
        <f>IF(V$328-SUM(V$349:V451)&gt;V$348,V$348,V$328-SUM(V$349:V451))</f>
        <v>0</v>
      </c>
      <c r="W452" s="253">
        <f>IF(W$328-SUM(W$349:W451)&gt;W$348,W$348,W$328-SUM(W$349:W451))</f>
        <v>0</v>
      </c>
      <c r="X452" s="253">
        <f>IF(X$328-SUM(X$349:X451)&gt;X$348,X$348,X$328-SUM(X$349:X451))</f>
        <v>0</v>
      </c>
      <c r="Y452" s="253">
        <f>IF(Y$328-SUM(Y$349:Y451)&gt;Y$348,Y$348,Y$328-SUM(Y$349:Y451))</f>
        <v>0</v>
      </c>
      <c r="Z452" s="253">
        <f>IF(Z$328-SUM(Z$349:Z451)&gt;Z$348,Z$348,Z$328-SUM(Z$349:Z451))</f>
        <v>0</v>
      </c>
      <c r="AA452" s="253">
        <f>IF(AA$328-SUM(AA$349:AA451)&gt;AA$348,AA$348,AA$328-SUM(AA$349:AA451))</f>
        <v>0</v>
      </c>
      <c r="AB452" s="253">
        <f>IF(AB$328-SUM(AB$349:AB451)&gt;AB$348,AB$348,AB$328-SUM(AB$349:AB451))</f>
        <v>0</v>
      </c>
      <c r="AC452" s="253">
        <f>IF(AC$328-SUM(AC$349:AC451)&gt;AC$348,AC$348,AC$328-SUM(AC$349:AC451))</f>
        <v>0</v>
      </c>
      <c r="AD452" s="253">
        <f>IF(AD$328-SUM(AD$349:AD451)&gt;AD$348,AD$348,AD$328-SUM(AD$349:AD451))</f>
        <v>0</v>
      </c>
      <c r="AE452" s="253">
        <f>IF(AE$328-SUM(AE$349:AE451)&gt;AE$348,AE$348,AE$328-SUM(AE$349:AE451))</f>
        <v>0</v>
      </c>
      <c r="AF452" s="253">
        <f>IF(AF$328-SUM(AF$349:AF451)&gt;AF$348,AF$348,AF$328-SUM(AF$349:AF451))</f>
        <v>0</v>
      </c>
      <c r="AG452" s="253">
        <f>IF(AG$328-SUM(AG$349:AG451)&gt;AG$348,AG$348,AG$328-SUM(AG$349:AG451))</f>
        <v>0</v>
      </c>
      <c r="AH452" s="253">
        <f>IF(AH$328-SUM(AH$349:AH451)&gt;AH$348,AH$348,AH$328-SUM(AH$349:AH451))</f>
        <v>0</v>
      </c>
      <c r="AI452" s="253">
        <f>IF(AI$328-SUM(AI$349:AI451)&gt;AI$348,AI$348,AI$328-SUM(AI$349:AI451))</f>
        <v>0</v>
      </c>
      <c r="AJ452" s="253">
        <f>IF(AJ$328-SUM(AJ$349:AJ451)&gt;AJ$348,AJ$348,AJ$328-SUM(AJ$349:AJ451))</f>
        <v>0</v>
      </c>
      <c r="AK452" s="253">
        <f>IF(AK$328-SUM(AK$349:AK451)&gt;AK$348,AK$348,AK$328-SUM(AK$349:AK451))</f>
        <v>0</v>
      </c>
      <c r="AL452" s="254">
        <f>IF(AL$328-SUM(AL$349:AL451)&gt;AL$348,AL$348,AL$328-SUM(AL$349:AL451))</f>
        <v>0</v>
      </c>
      <c r="AM452" s="254">
        <f>IF(AM$328-SUM(AM$349:AM451)&gt;AM$348,AM$348,AM$328-SUM(AM$349:AM451))</f>
        <v>0</v>
      </c>
      <c r="AN452" s="254">
        <f>IF(AN$328-SUM(AN$349:AN451)&gt;AN$348,AN$348,AN$328-SUM(AN$349:AN451))</f>
        <v>0</v>
      </c>
      <c r="AO452" s="255">
        <f t="shared" si="19"/>
        <v>0</v>
      </c>
    </row>
    <row r="453" spans="1:41">
      <c r="A453" s="199"/>
      <c r="B453" s="70"/>
      <c r="C453" s="200"/>
      <c r="D453" s="200"/>
      <c r="E453" s="200"/>
      <c r="F453" s="201"/>
      <c r="G453" s="70"/>
      <c r="H453" s="70"/>
      <c r="I453" s="70"/>
      <c r="J453" s="70"/>
      <c r="K453" s="70"/>
      <c r="L453" s="70"/>
      <c r="M453" s="220"/>
      <c r="N453" s="251">
        <f t="shared" si="20"/>
        <v>45812</v>
      </c>
      <c r="O453" s="252">
        <f t="shared" si="21"/>
        <v>104</v>
      </c>
      <c r="P453" s="253">
        <f>IF(P$328-SUM(P$349:P452)&gt;P$348,P$348,P$328-SUM(P$349:P452))</f>
        <v>0</v>
      </c>
      <c r="Q453" s="253">
        <f>IF(Q$328-SUM(Q$349:Q452)&gt;Q$348,Q$348,Q$328-SUM(Q$349:Q452))</f>
        <v>0</v>
      </c>
      <c r="R453" s="253">
        <f>IF(R$328-SUM(R$349:R452)&gt;R$348,R$348,R$328-SUM(R$349:R452))</f>
        <v>0</v>
      </c>
      <c r="S453" s="253">
        <f>IF(S$328-SUM(S$349:S452)&gt;S$348,S$348,S$328-SUM(S$349:S452))</f>
        <v>0</v>
      </c>
      <c r="T453" s="253">
        <f>IF(T$328-SUM(T$349:T452)&gt;T$348,T$348,T$328-SUM(T$349:T452))</f>
        <v>0</v>
      </c>
      <c r="U453" s="253">
        <f>IF(U$328-SUM(U$349:U452)&gt;U$348,U$348,U$328-SUM(U$349:U452))</f>
        <v>0</v>
      </c>
      <c r="V453" s="253">
        <f>IF(V$328-SUM(V$349:V452)&gt;V$348,V$348,V$328-SUM(V$349:V452))</f>
        <v>0</v>
      </c>
      <c r="W453" s="253">
        <f>IF(W$328-SUM(W$349:W452)&gt;W$348,W$348,W$328-SUM(W$349:W452))</f>
        <v>0</v>
      </c>
      <c r="X453" s="253">
        <f>IF(X$328-SUM(X$349:X452)&gt;X$348,X$348,X$328-SUM(X$349:X452))</f>
        <v>0</v>
      </c>
      <c r="Y453" s="253">
        <f>IF(Y$328-SUM(Y$349:Y452)&gt;Y$348,Y$348,Y$328-SUM(Y$349:Y452))</f>
        <v>0</v>
      </c>
      <c r="Z453" s="253">
        <f>IF(Z$328-SUM(Z$349:Z452)&gt;Z$348,Z$348,Z$328-SUM(Z$349:Z452))</f>
        <v>0</v>
      </c>
      <c r="AA453" s="253">
        <f>IF(AA$328-SUM(AA$349:AA452)&gt;AA$348,AA$348,AA$328-SUM(AA$349:AA452))</f>
        <v>0</v>
      </c>
      <c r="AB453" s="253">
        <f>IF(AB$328-SUM(AB$349:AB452)&gt;AB$348,AB$348,AB$328-SUM(AB$349:AB452))</f>
        <v>0</v>
      </c>
      <c r="AC453" s="253">
        <f>IF(AC$328-SUM(AC$349:AC452)&gt;AC$348,AC$348,AC$328-SUM(AC$349:AC452))</f>
        <v>0</v>
      </c>
      <c r="AD453" s="253">
        <f>IF(AD$328-SUM(AD$349:AD452)&gt;AD$348,AD$348,AD$328-SUM(AD$349:AD452))</f>
        <v>0</v>
      </c>
      <c r="AE453" s="253">
        <f>IF(AE$328-SUM(AE$349:AE452)&gt;AE$348,AE$348,AE$328-SUM(AE$349:AE452))</f>
        <v>0</v>
      </c>
      <c r="AF453" s="253">
        <f>IF(AF$328-SUM(AF$349:AF452)&gt;AF$348,AF$348,AF$328-SUM(AF$349:AF452))</f>
        <v>0</v>
      </c>
      <c r="AG453" s="253">
        <f>IF(AG$328-SUM(AG$349:AG452)&gt;AG$348,AG$348,AG$328-SUM(AG$349:AG452))</f>
        <v>0</v>
      </c>
      <c r="AH453" s="253">
        <f>IF(AH$328-SUM(AH$349:AH452)&gt;AH$348,AH$348,AH$328-SUM(AH$349:AH452))</f>
        <v>0</v>
      </c>
      <c r="AI453" s="253">
        <f>IF(AI$328-SUM(AI$349:AI452)&gt;AI$348,AI$348,AI$328-SUM(AI$349:AI452))</f>
        <v>0</v>
      </c>
      <c r="AJ453" s="253">
        <f>IF(AJ$328-SUM(AJ$349:AJ452)&gt;AJ$348,AJ$348,AJ$328-SUM(AJ$349:AJ452))</f>
        <v>0</v>
      </c>
      <c r="AK453" s="253">
        <f>IF(AK$328-SUM(AK$349:AK452)&gt;AK$348,AK$348,AK$328-SUM(AK$349:AK452))</f>
        <v>0</v>
      </c>
      <c r="AL453" s="254">
        <f>IF(AL$328-SUM(AL$349:AL452)&gt;AL$348,AL$348,AL$328-SUM(AL$349:AL452))</f>
        <v>0</v>
      </c>
      <c r="AM453" s="254">
        <f>IF(AM$328-SUM(AM$349:AM452)&gt;AM$348,AM$348,AM$328-SUM(AM$349:AM452))</f>
        <v>0</v>
      </c>
      <c r="AN453" s="254">
        <f>IF(AN$328-SUM(AN$349:AN452)&gt;AN$348,AN$348,AN$328-SUM(AN$349:AN452))</f>
        <v>0</v>
      </c>
      <c r="AO453" s="255">
        <f t="shared" si="19"/>
        <v>0</v>
      </c>
    </row>
    <row r="454" spans="1:41">
      <c r="A454" s="199"/>
      <c r="B454" s="70"/>
      <c r="C454" s="200"/>
      <c r="D454" s="200"/>
      <c r="E454" s="200"/>
      <c r="F454" s="201"/>
      <c r="G454" s="70"/>
      <c r="H454" s="70"/>
      <c r="I454" s="70"/>
      <c r="J454" s="70"/>
      <c r="K454" s="70"/>
      <c r="L454" s="70"/>
      <c r="M454" s="220"/>
      <c r="N454" s="251">
        <f t="shared" si="20"/>
        <v>45813</v>
      </c>
      <c r="O454" s="252">
        <f t="shared" si="21"/>
        <v>105</v>
      </c>
      <c r="P454" s="253">
        <f>IF(P$328-SUM(P$349:P453)&gt;P$348,P$348,P$328-SUM(P$349:P453))</f>
        <v>0</v>
      </c>
      <c r="Q454" s="253">
        <f>IF(Q$328-SUM(Q$349:Q453)&gt;Q$348,Q$348,Q$328-SUM(Q$349:Q453))</f>
        <v>0</v>
      </c>
      <c r="R454" s="253">
        <f>IF(R$328-SUM(R$349:R453)&gt;R$348,R$348,R$328-SUM(R$349:R453))</f>
        <v>0</v>
      </c>
      <c r="S454" s="253">
        <f>IF(S$328-SUM(S$349:S453)&gt;S$348,S$348,S$328-SUM(S$349:S453))</f>
        <v>0</v>
      </c>
      <c r="T454" s="253">
        <f>IF(T$328-SUM(T$349:T453)&gt;T$348,T$348,T$328-SUM(T$349:T453))</f>
        <v>0</v>
      </c>
      <c r="U454" s="253">
        <f>IF(U$328-SUM(U$349:U453)&gt;U$348,U$348,U$328-SUM(U$349:U453))</f>
        <v>0</v>
      </c>
      <c r="V454" s="253">
        <f>IF(V$328-SUM(V$349:V453)&gt;V$348,V$348,V$328-SUM(V$349:V453))</f>
        <v>0</v>
      </c>
      <c r="W454" s="253">
        <f>IF(W$328-SUM(W$349:W453)&gt;W$348,W$348,W$328-SUM(W$349:W453))</f>
        <v>0</v>
      </c>
      <c r="X454" s="253">
        <f>IF(X$328-SUM(X$349:X453)&gt;X$348,X$348,X$328-SUM(X$349:X453))</f>
        <v>0</v>
      </c>
      <c r="Y454" s="253">
        <f>IF(Y$328-SUM(Y$349:Y453)&gt;Y$348,Y$348,Y$328-SUM(Y$349:Y453))</f>
        <v>0</v>
      </c>
      <c r="Z454" s="253">
        <f>IF(Z$328-SUM(Z$349:Z453)&gt;Z$348,Z$348,Z$328-SUM(Z$349:Z453))</f>
        <v>0</v>
      </c>
      <c r="AA454" s="253">
        <f>IF(AA$328-SUM(AA$349:AA453)&gt;AA$348,AA$348,AA$328-SUM(AA$349:AA453))</f>
        <v>0</v>
      </c>
      <c r="AB454" s="253">
        <f>IF(AB$328-SUM(AB$349:AB453)&gt;AB$348,AB$348,AB$328-SUM(AB$349:AB453))</f>
        <v>0</v>
      </c>
      <c r="AC454" s="253">
        <f>IF(AC$328-SUM(AC$349:AC453)&gt;AC$348,AC$348,AC$328-SUM(AC$349:AC453))</f>
        <v>0</v>
      </c>
      <c r="AD454" s="253">
        <f>IF(AD$328-SUM(AD$349:AD453)&gt;AD$348,AD$348,AD$328-SUM(AD$349:AD453))</f>
        <v>0</v>
      </c>
      <c r="AE454" s="253">
        <f>IF(AE$328-SUM(AE$349:AE453)&gt;AE$348,AE$348,AE$328-SUM(AE$349:AE453))</f>
        <v>0</v>
      </c>
      <c r="AF454" s="253">
        <f>IF(AF$328-SUM(AF$349:AF453)&gt;AF$348,AF$348,AF$328-SUM(AF$349:AF453))</f>
        <v>0</v>
      </c>
      <c r="AG454" s="253">
        <f>IF(AG$328-SUM(AG$349:AG453)&gt;AG$348,AG$348,AG$328-SUM(AG$349:AG453))</f>
        <v>0</v>
      </c>
      <c r="AH454" s="253">
        <f>IF(AH$328-SUM(AH$349:AH453)&gt;AH$348,AH$348,AH$328-SUM(AH$349:AH453))</f>
        <v>0</v>
      </c>
      <c r="AI454" s="253">
        <f>IF(AI$328-SUM(AI$349:AI453)&gt;AI$348,AI$348,AI$328-SUM(AI$349:AI453))</f>
        <v>0</v>
      </c>
      <c r="AJ454" s="253">
        <f>IF(AJ$328-SUM(AJ$349:AJ453)&gt;AJ$348,AJ$348,AJ$328-SUM(AJ$349:AJ453))</f>
        <v>0</v>
      </c>
      <c r="AK454" s="253">
        <f>IF(AK$328-SUM(AK$349:AK453)&gt;AK$348,AK$348,AK$328-SUM(AK$349:AK453))</f>
        <v>0</v>
      </c>
      <c r="AL454" s="254">
        <f>IF(AL$328-SUM(AL$349:AL453)&gt;AL$348,AL$348,AL$328-SUM(AL$349:AL453))</f>
        <v>0</v>
      </c>
      <c r="AM454" s="254">
        <f>IF(AM$328-SUM(AM$349:AM453)&gt;AM$348,AM$348,AM$328-SUM(AM$349:AM453))</f>
        <v>0</v>
      </c>
      <c r="AN454" s="254">
        <f>IF(AN$328-SUM(AN$349:AN453)&gt;AN$348,AN$348,AN$328-SUM(AN$349:AN453))</f>
        <v>0</v>
      </c>
      <c r="AO454" s="255">
        <f t="shared" si="19"/>
        <v>0</v>
      </c>
    </row>
    <row r="455" spans="1:41">
      <c r="A455" s="199"/>
      <c r="B455" s="70"/>
      <c r="C455" s="200"/>
      <c r="D455" s="200"/>
      <c r="E455" s="200"/>
      <c r="F455" s="201"/>
      <c r="G455" s="70"/>
      <c r="H455" s="70"/>
      <c r="I455" s="70"/>
      <c r="J455" s="70"/>
      <c r="K455" s="70"/>
      <c r="L455" s="70"/>
      <c r="M455" s="220"/>
      <c r="N455" s="251">
        <f t="shared" si="20"/>
        <v>45814</v>
      </c>
      <c r="O455" s="252">
        <f t="shared" si="21"/>
        <v>106</v>
      </c>
      <c r="P455" s="253">
        <f>IF(P$328-SUM(P$349:P454)&gt;P$348,P$348,P$328-SUM(P$349:P454))</f>
        <v>0</v>
      </c>
      <c r="Q455" s="253">
        <f>IF(Q$328-SUM(Q$349:Q454)&gt;Q$348,Q$348,Q$328-SUM(Q$349:Q454))</f>
        <v>0</v>
      </c>
      <c r="R455" s="253">
        <f>IF(R$328-SUM(R$349:R454)&gt;R$348,R$348,R$328-SUM(R$349:R454))</f>
        <v>0</v>
      </c>
      <c r="S455" s="253">
        <f>IF(S$328-SUM(S$349:S454)&gt;S$348,S$348,S$328-SUM(S$349:S454))</f>
        <v>0</v>
      </c>
      <c r="T455" s="253">
        <f>IF(T$328-SUM(T$349:T454)&gt;T$348,T$348,T$328-SUM(T$349:T454))</f>
        <v>0</v>
      </c>
      <c r="U455" s="253">
        <f>IF(U$328-SUM(U$349:U454)&gt;U$348,U$348,U$328-SUM(U$349:U454))</f>
        <v>0</v>
      </c>
      <c r="V455" s="253">
        <f>IF(V$328-SUM(V$349:V454)&gt;V$348,V$348,V$328-SUM(V$349:V454))</f>
        <v>0</v>
      </c>
      <c r="W455" s="253">
        <f>IF(W$328-SUM(W$349:W454)&gt;W$348,W$348,W$328-SUM(W$349:W454))</f>
        <v>0</v>
      </c>
      <c r="X455" s="253">
        <f>IF(X$328-SUM(X$349:X454)&gt;X$348,X$348,X$328-SUM(X$349:X454))</f>
        <v>0</v>
      </c>
      <c r="Y455" s="253">
        <f>IF(Y$328-SUM(Y$349:Y454)&gt;Y$348,Y$348,Y$328-SUM(Y$349:Y454))</f>
        <v>0</v>
      </c>
      <c r="Z455" s="253">
        <f>IF(Z$328-SUM(Z$349:Z454)&gt;Z$348,Z$348,Z$328-SUM(Z$349:Z454))</f>
        <v>0</v>
      </c>
      <c r="AA455" s="253">
        <f>IF(AA$328-SUM(AA$349:AA454)&gt;AA$348,AA$348,AA$328-SUM(AA$349:AA454))</f>
        <v>0</v>
      </c>
      <c r="AB455" s="253">
        <f>IF(AB$328-SUM(AB$349:AB454)&gt;AB$348,AB$348,AB$328-SUM(AB$349:AB454))</f>
        <v>0</v>
      </c>
      <c r="AC455" s="253">
        <f>IF(AC$328-SUM(AC$349:AC454)&gt;AC$348,AC$348,AC$328-SUM(AC$349:AC454))</f>
        <v>0</v>
      </c>
      <c r="AD455" s="253">
        <f>IF(AD$328-SUM(AD$349:AD454)&gt;AD$348,AD$348,AD$328-SUM(AD$349:AD454))</f>
        <v>0</v>
      </c>
      <c r="AE455" s="253">
        <f>IF(AE$328-SUM(AE$349:AE454)&gt;AE$348,AE$348,AE$328-SUM(AE$349:AE454))</f>
        <v>0</v>
      </c>
      <c r="AF455" s="253">
        <f>IF(AF$328-SUM(AF$349:AF454)&gt;AF$348,AF$348,AF$328-SUM(AF$349:AF454))</f>
        <v>0</v>
      </c>
      <c r="AG455" s="253">
        <f>IF(AG$328-SUM(AG$349:AG454)&gt;AG$348,AG$348,AG$328-SUM(AG$349:AG454))</f>
        <v>0</v>
      </c>
      <c r="AH455" s="253">
        <f>IF(AH$328-SUM(AH$349:AH454)&gt;AH$348,AH$348,AH$328-SUM(AH$349:AH454))</f>
        <v>0</v>
      </c>
      <c r="AI455" s="253">
        <f>IF(AI$328-SUM(AI$349:AI454)&gt;AI$348,AI$348,AI$328-SUM(AI$349:AI454))</f>
        <v>0</v>
      </c>
      <c r="AJ455" s="253">
        <f>IF(AJ$328-SUM(AJ$349:AJ454)&gt;AJ$348,AJ$348,AJ$328-SUM(AJ$349:AJ454))</f>
        <v>0</v>
      </c>
      <c r="AK455" s="253">
        <f>IF(AK$328-SUM(AK$349:AK454)&gt;AK$348,AK$348,AK$328-SUM(AK$349:AK454))</f>
        <v>0</v>
      </c>
      <c r="AL455" s="254">
        <f>IF(AL$328-SUM(AL$349:AL454)&gt;AL$348,AL$348,AL$328-SUM(AL$349:AL454))</f>
        <v>0</v>
      </c>
      <c r="AM455" s="254">
        <f>IF(AM$328-SUM(AM$349:AM454)&gt;AM$348,AM$348,AM$328-SUM(AM$349:AM454))</f>
        <v>0</v>
      </c>
      <c r="AN455" s="254">
        <f>IF(AN$328-SUM(AN$349:AN454)&gt;AN$348,AN$348,AN$328-SUM(AN$349:AN454))</f>
        <v>0</v>
      </c>
      <c r="AO455" s="255">
        <f t="shared" si="19"/>
        <v>0</v>
      </c>
    </row>
    <row r="456" spans="1:41">
      <c r="A456" s="199"/>
      <c r="B456" s="70"/>
      <c r="C456" s="200"/>
      <c r="D456" s="200"/>
      <c r="E456" s="200"/>
      <c r="F456" s="201"/>
      <c r="G456" s="70"/>
      <c r="H456" s="70"/>
      <c r="I456" s="70"/>
      <c r="J456" s="70"/>
      <c r="K456" s="70"/>
      <c r="L456" s="70"/>
      <c r="M456" s="220"/>
      <c r="N456" s="251">
        <f t="shared" si="20"/>
        <v>45815</v>
      </c>
      <c r="O456" s="252">
        <f t="shared" si="21"/>
        <v>107</v>
      </c>
      <c r="P456" s="253">
        <f>IF(P$328-SUM(P$349:P455)&gt;P$348,P$348,P$328-SUM(P$349:P455))</f>
        <v>0</v>
      </c>
      <c r="Q456" s="253">
        <f>IF(Q$328-SUM(Q$349:Q455)&gt;Q$348,Q$348,Q$328-SUM(Q$349:Q455))</f>
        <v>0</v>
      </c>
      <c r="R456" s="253">
        <f>IF(R$328-SUM(R$349:R455)&gt;R$348,R$348,R$328-SUM(R$349:R455))</f>
        <v>0</v>
      </c>
      <c r="S456" s="253">
        <f>IF(S$328-SUM(S$349:S455)&gt;S$348,S$348,S$328-SUM(S$349:S455))</f>
        <v>0</v>
      </c>
      <c r="T456" s="253">
        <f>IF(T$328-SUM(T$349:T455)&gt;T$348,T$348,T$328-SUM(T$349:T455))</f>
        <v>0</v>
      </c>
      <c r="U456" s="253">
        <f>IF(U$328-SUM(U$349:U455)&gt;U$348,U$348,U$328-SUM(U$349:U455))</f>
        <v>0</v>
      </c>
      <c r="V456" s="253">
        <f>IF(V$328-SUM(V$349:V455)&gt;V$348,V$348,V$328-SUM(V$349:V455))</f>
        <v>0</v>
      </c>
      <c r="W456" s="253">
        <f>IF(W$328-SUM(W$349:W455)&gt;W$348,W$348,W$328-SUM(W$349:W455))</f>
        <v>0</v>
      </c>
      <c r="X456" s="253">
        <f>IF(X$328-SUM(X$349:X455)&gt;X$348,X$348,X$328-SUM(X$349:X455))</f>
        <v>0</v>
      </c>
      <c r="Y456" s="253">
        <f>IF(Y$328-SUM(Y$349:Y455)&gt;Y$348,Y$348,Y$328-SUM(Y$349:Y455))</f>
        <v>0</v>
      </c>
      <c r="Z456" s="253">
        <f>IF(Z$328-SUM(Z$349:Z455)&gt;Z$348,Z$348,Z$328-SUM(Z$349:Z455))</f>
        <v>0</v>
      </c>
      <c r="AA456" s="253">
        <f>IF(AA$328-SUM(AA$349:AA455)&gt;AA$348,AA$348,AA$328-SUM(AA$349:AA455))</f>
        <v>0</v>
      </c>
      <c r="AB456" s="253">
        <f>IF(AB$328-SUM(AB$349:AB455)&gt;AB$348,AB$348,AB$328-SUM(AB$349:AB455))</f>
        <v>0</v>
      </c>
      <c r="AC456" s="253">
        <f>IF(AC$328-SUM(AC$349:AC455)&gt;AC$348,AC$348,AC$328-SUM(AC$349:AC455))</f>
        <v>0</v>
      </c>
      <c r="AD456" s="253">
        <f>IF(AD$328-SUM(AD$349:AD455)&gt;AD$348,AD$348,AD$328-SUM(AD$349:AD455))</f>
        <v>0</v>
      </c>
      <c r="AE456" s="253">
        <f>IF(AE$328-SUM(AE$349:AE455)&gt;AE$348,AE$348,AE$328-SUM(AE$349:AE455))</f>
        <v>0</v>
      </c>
      <c r="AF456" s="253">
        <f>IF(AF$328-SUM(AF$349:AF455)&gt;AF$348,AF$348,AF$328-SUM(AF$349:AF455))</f>
        <v>0</v>
      </c>
      <c r="AG456" s="253">
        <f>IF(AG$328-SUM(AG$349:AG455)&gt;AG$348,AG$348,AG$328-SUM(AG$349:AG455))</f>
        <v>0</v>
      </c>
      <c r="AH456" s="253">
        <f>IF(AH$328-SUM(AH$349:AH455)&gt;AH$348,AH$348,AH$328-SUM(AH$349:AH455))</f>
        <v>0</v>
      </c>
      <c r="AI456" s="253">
        <f>IF(AI$328-SUM(AI$349:AI455)&gt;AI$348,AI$348,AI$328-SUM(AI$349:AI455))</f>
        <v>0</v>
      </c>
      <c r="AJ456" s="253">
        <f>IF(AJ$328-SUM(AJ$349:AJ455)&gt;AJ$348,AJ$348,AJ$328-SUM(AJ$349:AJ455))</f>
        <v>0</v>
      </c>
      <c r="AK456" s="253">
        <f>IF(AK$328-SUM(AK$349:AK455)&gt;AK$348,AK$348,AK$328-SUM(AK$349:AK455))</f>
        <v>0</v>
      </c>
      <c r="AL456" s="254">
        <f>IF(AL$328-SUM(AL$349:AL455)&gt;AL$348,AL$348,AL$328-SUM(AL$349:AL455))</f>
        <v>0</v>
      </c>
      <c r="AM456" s="254">
        <f>IF(AM$328-SUM(AM$349:AM455)&gt;AM$348,AM$348,AM$328-SUM(AM$349:AM455))</f>
        <v>0</v>
      </c>
      <c r="AN456" s="254">
        <f>IF(AN$328-SUM(AN$349:AN455)&gt;AN$348,AN$348,AN$328-SUM(AN$349:AN455))</f>
        <v>0</v>
      </c>
      <c r="AO456" s="255">
        <f t="shared" si="19"/>
        <v>0</v>
      </c>
    </row>
    <row r="457" spans="1:41">
      <c r="A457" s="199"/>
      <c r="B457" s="70"/>
      <c r="C457" s="200"/>
      <c r="D457" s="200"/>
      <c r="E457" s="200"/>
      <c r="F457" s="201"/>
      <c r="G457" s="70"/>
      <c r="H457" s="70"/>
      <c r="I457" s="70"/>
      <c r="J457" s="70"/>
      <c r="K457" s="70"/>
      <c r="L457" s="70"/>
      <c r="M457" s="220"/>
      <c r="N457" s="251">
        <f t="shared" si="20"/>
        <v>45816</v>
      </c>
      <c r="O457" s="252">
        <f t="shared" si="21"/>
        <v>108</v>
      </c>
      <c r="P457" s="253">
        <f>IF(P$328-SUM(P$349:P456)&gt;P$348,P$348,P$328-SUM(P$349:P456))</f>
        <v>0</v>
      </c>
      <c r="Q457" s="253">
        <f>IF(Q$328-SUM(Q$349:Q456)&gt;Q$348,Q$348,Q$328-SUM(Q$349:Q456))</f>
        <v>0</v>
      </c>
      <c r="R457" s="253">
        <f>IF(R$328-SUM(R$349:R456)&gt;R$348,R$348,R$328-SUM(R$349:R456))</f>
        <v>0</v>
      </c>
      <c r="S457" s="253">
        <f>IF(S$328-SUM(S$349:S456)&gt;S$348,S$348,S$328-SUM(S$349:S456))</f>
        <v>0</v>
      </c>
      <c r="T457" s="253">
        <f>IF(T$328-SUM(T$349:T456)&gt;T$348,T$348,T$328-SUM(T$349:T456))</f>
        <v>0</v>
      </c>
      <c r="U457" s="253">
        <f>IF(U$328-SUM(U$349:U456)&gt;U$348,U$348,U$328-SUM(U$349:U456))</f>
        <v>0</v>
      </c>
      <c r="V457" s="253">
        <f>IF(V$328-SUM(V$349:V456)&gt;V$348,V$348,V$328-SUM(V$349:V456))</f>
        <v>0</v>
      </c>
      <c r="W457" s="253">
        <f>IF(W$328-SUM(W$349:W456)&gt;W$348,W$348,W$328-SUM(W$349:W456))</f>
        <v>0</v>
      </c>
      <c r="X457" s="253">
        <f>IF(X$328-SUM(X$349:X456)&gt;X$348,X$348,X$328-SUM(X$349:X456))</f>
        <v>0</v>
      </c>
      <c r="Y457" s="253">
        <f>IF(Y$328-SUM(Y$349:Y456)&gt;Y$348,Y$348,Y$328-SUM(Y$349:Y456))</f>
        <v>0</v>
      </c>
      <c r="Z457" s="253">
        <f>IF(Z$328-SUM(Z$349:Z456)&gt;Z$348,Z$348,Z$328-SUM(Z$349:Z456))</f>
        <v>0</v>
      </c>
      <c r="AA457" s="253">
        <f>IF(AA$328-SUM(AA$349:AA456)&gt;AA$348,AA$348,AA$328-SUM(AA$349:AA456))</f>
        <v>0</v>
      </c>
      <c r="AB457" s="253">
        <f>IF(AB$328-SUM(AB$349:AB456)&gt;AB$348,AB$348,AB$328-SUM(AB$349:AB456))</f>
        <v>0</v>
      </c>
      <c r="AC457" s="253">
        <f>IF(AC$328-SUM(AC$349:AC456)&gt;AC$348,AC$348,AC$328-SUM(AC$349:AC456))</f>
        <v>0</v>
      </c>
      <c r="AD457" s="253">
        <f>IF(AD$328-SUM(AD$349:AD456)&gt;AD$348,AD$348,AD$328-SUM(AD$349:AD456))</f>
        <v>0</v>
      </c>
      <c r="AE457" s="253">
        <f>IF(AE$328-SUM(AE$349:AE456)&gt;AE$348,AE$348,AE$328-SUM(AE$349:AE456))</f>
        <v>0</v>
      </c>
      <c r="AF457" s="253">
        <f>IF(AF$328-SUM(AF$349:AF456)&gt;AF$348,AF$348,AF$328-SUM(AF$349:AF456))</f>
        <v>0</v>
      </c>
      <c r="AG457" s="253">
        <f>IF(AG$328-SUM(AG$349:AG456)&gt;AG$348,AG$348,AG$328-SUM(AG$349:AG456))</f>
        <v>0</v>
      </c>
      <c r="AH457" s="253">
        <f>IF(AH$328-SUM(AH$349:AH456)&gt;AH$348,AH$348,AH$328-SUM(AH$349:AH456))</f>
        <v>0</v>
      </c>
      <c r="AI457" s="253">
        <f>IF(AI$328-SUM(AI$349:AI456)&gt;AI$348,AI$348,AI$328-SUM(AI$349:AI456))</f>
        <v>0</v>
      </c>
      <c r="AJ457" s="253">
        <f>IF(AJ$328-SUM(AJ$349:AJ456)&gt;AJ$348,AJ$348,AJ$328-SUM(AJ$349:AJ456))</f>
        <v>0</v>
      </c>
      <c r="AK457" s="253">
        <f>IF(AK$328-SUM(AK$349:AK456)&gt;AK$348,AK$348,AK$328-SUM(AK$349:AK456))</f>
        <v>0</v>
      </c>
      <c r="AL457" s="254">
        <f>IF(AL$328-SUM(AL$349:AL456)&gt;AL$348,AL$348,AL$328-SUM(AL$349:AL456))</f>
        <v>0</v>
      </c>
      <c r="AM457" s="254">
        <f>IF(AM$328-SUM(AM$349:AM456)&gt;AM$348,AM$348,AM$328-SUM(AM$349:AM456))</f>
        <v>0</v>
      </c>
      <c r="AN457" s="254">
        <f>IF(AN$328-SUM(AN$349:AN456)&gt;AN$348,AN$348,AN$328-SUM(AN$349:AN456))</f>
        <v>0</v>
      </c>
      <c r="AO457" s="255">
        <f t="shared" si="19"/>
        <v>0</v>
      </c>
    </row>
    <row r="458" spans="1:41">
      <c r="A458" s="199"/>
      <c r="B458" s="70"/>
      <c r="C458" s="200"/>
      <c r="D458" s="200"/>
      <c r="E458" s="200"/>
      <c r="F458" s="201"/>
      <c r="G458" s="70"/>
      <c r="H458" s="70"/>
      <c r="I458" s="70"/>
      <c r="J458" s="70"/>
      <c r="K458" s="70"/>
      <c r="L458" s="70"/>
      <c r="M458" s="220"/>
      <c r="N458" s="251">
        <f t="shared" si="20"/>
        <v>45817</v>
      </c>
      <c r="O458" s="252">
        <f t="shared" si="21"/>
        <v>109</v>
      </c>
      <c r="P458" s="253">
        <f>IF(P$328-SUM(P$349:P457)&gt;P$348,P$348,P$328-SUM(P$349:P457))</f>
        <v>0</v>
      </c>
      <c r="Q458" s="253">
        <f>IF(Q$328-SUM(Q$349:Q457)&gt;Q$348,Q$348,Q$328-SUM(Q$349:Q457))</f>
        <v>0</v>
      </c>
      <c r="R458" s="253">
        <f>IF(R$328-SUM(R$349:R457)&gt;R$348,R$348,R$328-SUM(R$349:R457))</f>
        <v>0</v>
      </c>
      <c r="S458" s="253">
        <f>IF(S$328-SUM(S$349:S457)&gt;S$348,S$348,S$328-SUM(S$349:S457))</f>
        <v>0</v>
      </c>
      <c r="T458" s="253">
        <f>IF(T$328-SUM(T$349:T457)&gt;T$348,T$348,T$328-SUM(T$349:T457))</f>
        <v>0</v>
      </c>
      <c r="U458" s="253">
        <f>IF(U$328-SUM(U$349:U457)&gt;U$348,U$348,U$328-SUM(U$349:U457))</f>
        <v>0</v>
      </c>
      <c r="V458" s="253">
        <f>IF(V$328-SUM(V$349:V457)&gt;V$348,V$348,V$328-SUM(V$349:V457))</f>
        <v>0</v>
      </c>
      <c r="W458" s="253">
        <f>IF(W$328-SUM(W$349:W457)&gt;W$348,W$348,W$328-SUM(W$349:W457))</f>
        <v>0</v>
      </c>
      <c r="X458" s="253">
        <f>IF(X$328-SUM(X$349:X457)&gt;X$348,X$348,X$328-SUM(X$349:X457))</f>
        <v>0</v>
      </c>
      <c r="Y458" s="253">
        <f>IF(Y$328-SUM(Y$349:Y457)&gt;Y$348,Y$348,Y$328-SUM(Y$349:Y457))</f>
        <v>0</v>
      </c>
      <c r="Z458" s="253">
        <f>IF(Z$328-SUM(Z$349:Z457)&gt;Z$348,Z$348,Z$328-SUM(Z$349:Z457))</f>
        <v>0</v>
      </c>
      <c r="AA458" s="253">
        <f>IF(AA$328-SUM(AA$349:AA457)&gt;AA$348,AA$348,AA$328-SUM(AA$349:AA457))</f>
        <v>0</v>
      </c>
      <c r="AB458" s="253">
        <f>IF(AB$328-SUM(AB$349:AB457)&gt;AB$348,AB$348,AB$328-SUM(AB$349:AB457))</f>
        <v>0</v>
      </c>
      <c r="AC458" s="253">
        <f>IF(AC$328-SUM(AC$349:AC457)&gt;AC$348,AC$348,AC$328-SUM(AC$349:AC457))</f>
        <v>0</v>
      </c>
      <c r="AD458" s="253">
        <f>IF(AD$328-SUM(AD$349:AD457)&gt;AD$348,AD$348,AD$328-SUM(AD$349:AD457))</f>
        <v>0</v>
      </c>
      <c r="AE458" s="253">
        <f>IF(AE$328-SUM(AE$349:AE457)&gt;AE$348,AE$348,AE$328-SUM(AE$349:AE457))</f>
        <v>0</v>
      </c>
      <c r="AF458" s="253">
        <f>IF(AF$328-SUM(AF$349:AF457)&gt;AF$348,AF$348,AF$328-SUM(AF$349:AF457))</f>
        <v>0</v>
      </c>
      <c r="AG458" s="253">
        <f>IF(AG$328-SUM(AG$349:AG457)&gt;AG$348,AG$348,AG$328-SUM(AG$349:AG457))</f>
        <v>0</v>
      </c>
      <c r="AH458" s="253">
        <f>IF(AH$328-SUM(AH$349:AH457)&gt;AH$348,AH$348,AH$328-SUM(AH$349:AH457))</f>
        <v>0</v>
      </c>
      <c r="AI458" s="253">
        <f>IF(AI$328-SUM(AI$349:AI457)&gt;AI$348,AI$348,AI$328-SUM(AI$349:AI457))</f>
        <v>0</v>
      </c>
      <c r="AJ458" s="253">
        <f>IF(AJ$328-SUM(AJ$349:AJ457)&gt;AJ$348,AJ$348,AJ$328-SUM(AJ$349:AJ457))</f>
        <v>0</v>
      </c>
      <c r="AK458" s="253">
        <f>IF(AK$328-SUM(AK$349:AK457)&gt;AK$348,AK$348,AK$328-SUM(AK$349:AK457))</f>
        <v>0</v>
      </c>
      <c r="AL458" s="254">
        <f>IF(AL$328-SUM(AL$349:AL457)&gt;AL$348,AL$348,AL$328-SUM(AL$349:AL457))</f>
        <v>0</v>
      </c>
      <c r="AM458" s="254">
        <f>IF(AM$328-SUM(AM$349:AM457)&gt;AM$348,AM$348,AM$328-SUM(AM$349:AM457))</f>
        <v>0</v>
      </c>
      <c r="AN458" s="254">
        <f>IF(AN$328-SUM(AN$349:AN457)&gt;AN$348,AN$348,AN$328-SUM(AN$349:AN457))</f>
        <v>0</v>
      </c>
      <c r="AO458" s="255">
        <f t="shared" si="19"/>
        <v>0</v>
      </c>
    </row>
    <row r="459" spans="1:41">
      <c r="A459" s="199"/>
      <c r="B459" s="70"/>
      <c r="C459" s="200"/>
      <c r="D459" s="200"/>
      <c r="E459" s="200"/>
      <c r="F459" s="201"/>
      <c r="G459" s="70"/>
      <c r="H459" s="70"/>
      <c r="I459" s="70"/>
      <c r="J459" s="70"/>
      <c r="K459" s="70"/>
      <c r="L459" s="70"/>
      <c r="M459" s="220"/>
      <c r="N459" s="251">
        <f t="shared" si="20"/>
        <v>45818</v>
      </c>
      <c r="O459" s="252">
        <f t="shared" si="21"/>
        <v>110</v>
      </c>
      <c r="P459" s="253">
        <f>IF(P$328-SUM(P$349:P458)&gt;P$348,P$348,P$328-SUM(P$349:P458))</f>
        <v>0</v>
      </c>
      <c r="Q459" s="253">
        <f>IF(Q$328-SUM(Q$349:Q458)&gt;Q$348,Q$348,Q$328-SUM(Q$349:Q458))</f>
        <v>0</v>
      </c>
      <c r="R459" s="253">
        <f>IF(R$328-SUM(R$349:R458)&gt;R$348,R$348,R$328-SUM(R$349:R458))</f>
        <v>0</v>
      </c>
      <c r="S459" s="253">
        <f>IF(S$328-SUM(S$349:S458)&gt;S$348,S$348,S$328-SUM(S$349:S458))</f>
        <v>0</v>
      </c>
      <c r="T459" s="253">
        <f>IF(T$328-SUM(T$349:T458)&gt;T$348,T$348,T$328-SUM(T$349:T458))</f>
        <v>0</v>
      </c>
      <c r="U459" s="253">
        <f>IF(U$328-SUM(U$349:U458)&gt;U$348,U$348,U$328-SUM(U$349:U458))</f>
        <v>0</v>
      </c>
      <c r="V459" s="253">
        <f>IF(V$328-SUM(V$349:V458)&gt;V$348,V$348,V$328-SUM(V$349:V458))</f>
        <v>0</v>
      </c>
      <c r="W459" s="253">
        <f>IF(W$328-SUM(W$349:W458)&gt;W$348,W$348,W$328-SUM(W$349:W458))</f>
        <v>0</v>
      </c>
      <c r="X459" s="253">
        <f>IF(X$328-SUM(X$349:X458)&gt;X$348,X$348,X$328-SUM(X$349:X458))</f>
        <v>0</v>
      </c>
      <c r="Y459" s="253">
        <f>IF(Y$328-SUM(Y$349:Y458)&gt;Y$348,Y$348,Y$328-SUM(Y$349:Y458))</f>
        <v>0</v>
      </c>
      <c r="Z459" s="253">
        <f>IF(Z$328-SUM(Z$349:Z458)&gt;Z$348,Z$348,Z$328-SUM(Z$349:Z458))</f>
        <v>0</v>
      </c>
      <c r="AA459" s="253">
        <f>IF(AA$328-SUM(AA$349:AA458)&gt;AA$348,AA$348,AA$328-SUM(AA$349:AA458))</f>
        <v>0</v>
      </c>
      <c r="AB459" s="253">
        <f>IF(AB$328-SUM(AB$349:AB458)&gt;AB$348,AB$348,AB$328-SUM(AB$349:AB458))</f>
        <v>0</v>
      </c>
      <c r="AC459" s="253">
        <f>IF(AC$328-SUM(AC$349:AC458)&gt;AC$348,AC$348,AC$328-SUM(AC$349:AC458))</f>
        <v>0</v>
      </c>
      <c r="AD459" s="253">
        <f>IF(AD$328-SUM(AD$349:AD458)&gt;AD$348,AD$348,AD$328-SUM(AD$349:AD458))</f>
        <v>0</v>
      </c>
      <c r="AE459" s="253">
        <f>IF(AE$328-SUM(AE$349:AE458)&gt;AE$348,AE$348,AE$328-SUM(AE$349:AE458))</f>
        <v>0</v>
      </c>
      <c r="AF459" s="253">
        <f>IF(AF$328-SUM(AF$349:AF458)&gt;AF$348,AF$348,AF$328-SUM(AF$349:AF458))</f>
        <v>0</v>
      </c>
      <c r="AG459" s="253">
        <f>IF(AG$328-SUM(AG$349:AG458)&gt;AG$348,AG$348,AG$328-SUM(AG$349:AG458))</f>
        <v>0</v>
      </c>
      <c r="AH459" s="253">
        <f>IF(AH$328-SUM(AH$349:AH458)&gt;AH$348,AH$348,AH$328-SUM(AH$349:AH458))</f>
        <v>0</v>
      </c>
      <c r="AI459" s="253">
        <f>IF(AI$328-SUM(AI$349:AI458)&gt;AI$348,AI$348,AI$328-SUM(AI$349:AI458))</f>
        <v>0</v>
      </c>
      <c r="AJ459" s="253">
        <f>IF(AJ$328-SUM(AJ$349:AJ458)&gt;AJ$348,AJ$348,AJ$328-SUM(AJ$349:AJ458))</f>
        <v>0</v>
      </c>
      <c r="AK459" s="253">
        <f>IF(AK$328-SUM(AK$349:AK458)&gt;AK$348,AK$348,AK$328-SUM(AK$349:AK458))</f>
        <v>0</v>
      </c>
      <c r="AL459" s="254">
        <f>IF(AL$328-SUM(AL$349:AL458)&gt;AL$348,AL$348,AL$328-SUM(AL$349:AL458))</f>
        <v>0</v>
      </c>
      <c r="AM459" s="254">
        <f>IF(AM$328-SUM(AM$349:AM458)&gt;AM$348,AM$348,AM$328-SUM(AM$349:AM458))</f>
        <v>0</v>
      </c>
      <c r="AN459" s="254">
        <f>IF(AN$328-SUM(AN$349:AN458)&gt;AN$348,AN$348,AN$328-SUM(AN$349:AN458))</f>
        <v>0</v>
      </c>
      <c r="AO459" s="255">
        <f t="shared" si="19"/>
        <v>0</v>
      </c>
    </row>
    <row r="460" spans="1:41">
      <c r="A460" s="199"/>
      <c r="B460" s="70"/>
      <c r="C460" s="200"/>
      <c r="D460" s="200"/>
      <c r="E460" s="200"/>
      <c r="F460" s="201"/>
      <c r="G460" s="70"/>
      <c r="H460" s="70"/>
      <c r="I460" s="70"/>
      <c r="J460" s="70"/>
      <c r="K460" s="70"/>
      <c r="L460" s="70"/>
      <c r="M460" s="220"/>
      <c r="N460" s="251">
        <f t="shared" si="20"/>
        <v>45819</v>
      </c>
      <c r="O460" s="252">
        <f t="shared" si="21"/>
        <v>111</v>
      </c>
      <c r="P460" s="253">
        <f>IF(P$328-SUM(P$349:P459)&gt;P$348,P$348,P$328-SUM(P$349:P459))</f>
        <v>0</v>
      </c>
      <c r="Q460" s="253">
        <f>IF(Q$328-SUM(Q$349:Q459)&gt;Q$348,Q$348,Q$328-SUM(Q$349:Q459))</f>
        <v>0</v>
      </c>
      <c r="R460" s="253">
        <f>IF(R$328-SUM(R$349:R459)&gt;R$348,R$348,R$328-SUM(R$349:R459))</f>
        <v>0</v>
      </c>
      <c r="S460" s="253">
        <f>IF(S$328-SUM(S$349:S459)&gt;S$348,S$348,S$328-SUM(S$349:S459))</f>
        <v>0</v>
      </c>
      <c r="T460" s="253">
        <f>IF(T$328-SUM(T$349:T459)&gt;T$348,T$348,T$328-SUM(T$349:T459))</f>
        <v>0</v>
      </c>
      <c r="U460" s="253">
        <f>IF(U$328-SUM(U$349:U459)&gt;U$348,U$348,U$328-SUM(U$349:U459))</f>
        <v>0</v>
      </c>
      <c r="V460" s="253">
        <f>IF(V$328-SUM(V$349:V459)&gt;V$348,V$348,V$328-SUM(V$349:V459))</f>
        <v>0</v>
      </c>
      <c r="W460" s="253">
        <f>IF(W$328-SUM(W$349:W459)&gt;W$348,W$348,W$328-SUM(W$349:W459))</f>
        <v>0</v>
      </c>
      <c r="X460" s="253">
        <f>IF(X$328-SUM(X$349:X459)&gt;X$348,X$348,X$328-SUM(X$349:X459))</f>
        <v>0</v>
      </c>
      <c r="Y460" s="253">
        <f>IF(Y$328-SUM(Y$349:Y459)&gt;Y$348,Y$348,Y$328-SUM(Y$349:Y459))</f>
        <v>0</v>
      </c>
      <c r="Z460" s="253">
        <f>IF(Z$328-SUM(Z$349:Z459)&gt;Z$348,Z$348,Z$328-SUM(Z$349:Z459))</f>
        <v>0</v>
      </c>
      <c r="AA460" s="253">
        <f>IF(AA$328-SUM(AA$349:AA459)&gt;AA$348,AA$348,AA$328-SUM(AA$349:AA459))</f>
        <v>0</v>
      </c>
      <c r="AB460" s="253">
        <f>IF(AB$328-SUM(AB$349:AB459)&gt;AB$348,AB$348,AB$328-SUM(AB$349:AB459))</f>
        <v>0</v>
      </c>
      <c r="AC460" s="253">
        <f>IF(AC$328-SUM(AC$349:AC459)&gt;AC$348,AC$348,AC$328-SUM(AC$349:AC459))</f>
        <v>0</v>
      </c>
      <c r="AD460" s="253">
        <f>IF(AD$328-SUM(AD$349:AD459)&gt;AD$348,AD$348,AD$328-SUM(AD$349:AD459))</f>
        <v>0</v>
      </c>
      <c r="AE460" s="253">
        <f>IF(AE$328-SUM(AE$349:AE459)&gt;AE$348,AE$348,AE$328-SUM(AE$349:AE459))</f>
        <v>0</v>
      </c>
      <c r="AF460" s="253">
        <f>IF(AF$328-SUM(AF$349:AF459)&gt;AF$348,AF$348,AF$328-SUM(AF$349:AF459))</f>
        <v>0</v>
      </c>
      <c r="AG460" s="253">
        <f>IF(AG$328-SUM(AG$349:AG459)&gt;AG$348,AG$348,AG$328-SUM(AG$349:AG459))</f>
        <v>0</v>
      </c>
      <c r="AH460" s="253">
        <f>IF(AH$328-SUM(AH$349:AH459)&gt;AH$348,AH$348,AH$328-SUM(AH$349:AH459))</f>
        <v>0</v>
      </c>
      <c r="AI460" s="253">
        <f>IF(AI$328-SUM(AI$349:AI459)&gt;AI$348,AI$348,AI$328-SUM(AI$349:AI459))</f>
        <v>0</v>
      </c>
      <c r="AJ460" s="253">
        <f>IF(AJ$328-SUM(AJ$349:AJ459)&gt;AJ$348,AJ$348,AJ$328-SUM(AJ$349:AJ459))</f>
        <v>0</v>
      </c>
      <c r="AK460" s="253">
        <f>IF(AK$328-SUM(AK$349:AK459)&gt;AK$348,AK$348,AK$328-SUM(AK$349:AK459))</f>
        <v>0</v>
      </c>
      <c r="AL460" s="254">
        <f>IF(AL$328-SUM(AL$349:AL459)&gt;AL$348,AL$348,AL$328-SUM(AL$349:AL459))</f>
        <v>0</v>
      </c>
      <c r="AM460" s="254">
        <f>IF(AM$328-SUM(AM$349:AM459)&gt;AM$348,AM$348,AM$328-SUM(AM$349:AM459))</f>
        <v>0</v>
      </c>
      <c r="AN460" s="254">
        <f>IF(AN$328-SUM(AN$349:AN459)&gt;AN$348,AN$348,AN$328-SUM(AN$349:AN459))</f>
        <v>0</v>
      </c>
      <c r="AO460" s="255">
        <f t="shared" si="19"/>
        <v>0</v>
      </c>
    </row>
    <row r="461" spans="1:41">
      <c r="A461" s="199"/>
      <c r="B461" s="70"/>
      <c r="C461" s="200"/>
      <c r="D461" s="200"/>
      <c r="E461" s="200"/>
      <c r="F461" s="201"/>
      <c r="G461" s="70"/>
      <c r="H461" s="70"/>
      <c r="I461" s="70"/>
      <c r="J461" s="70"/>
      <c r="K461" s="70"/>
      <c r="L461" s="70"/>
      <c r="M461" s="220"/>
      <c r="N461" s="251">
        <f t="shared" si="20"/>
        <v>45820</v>
      </c>
      <c r="O461" s="252">
        <f t="shared" si="21"/>
        <v>112</v>
      </c>
      <c r="P461" s="253">
        <f>IF(P$328-SUM(P$349:P460)&gt;P$348,P$348,P$328-SUM(P$349:P460))</f>
        <v>0</v>
      </c>
      <c r="Q461" s="253">
        <f>IF(Q$328-SUM(Q$349:Q460)&gt;Q$348,Q$348,Q$328-SUM(Q$349:Q460))</f>
        <v>0</v>
      </c>
      <c r="R461" s="253">
        <f>IF(R$328-SUM(R$349:R460)&gt;R$348,R$348,R$328-SUM(R$349:R460))</f>
        <v>0</v>
      </c>
      <c r="S461" s="253">
        <f>IF(S$328-SUM(S$349:S460)&gt;S$348,S$348,S$328-SUM(S$349:S460))</f>
        <v>0</v>
      </c>
      <c r="T461" s="253">
        <f>IF(T$328-SUM(T$349:T460)&gt;T$348,T$348,T$328-SUM(T$349:T460))</f>
        <v>0</v>
      </c>
      <c r="U461" s="253">
        <f>IF(U$328-SUM(U$349:U460)&gt;U$348,U$348,U$328-SUM(U$349:U460))</f>
        <v>0</v>
      </c>
      <c r="V461" s="253">
        <f>IF(V$328-SUM(V$349:V460)&gt;V$348,V$348,V$328-SUM(V$349:V460))</f>
        <v>0</v>
      </c>
      <c r="W461" s="253">
        <f>IF(W$328-SUM(W$349:W460)&gt;W$348,W$348,W$328-SUM(W$349:W460))</f>
        <v>0</v>
      </c>
      <c r="X461" s="253">
        <f>IF(X$328-SUM(X$349:X460)&gt;X$348,X$348,X$328-SUM(X$349:X460))</f>
        <v>0</v>
      </c>
      <c r="Y461" s="253">
        <f>IF(Y$328-SUM(Y$349:Y460)&gt;Y$348,Y$348,Y$328-SUM(Y$349:Y460))</f>
        <v>0</v>
      </c>
      <c r="Z461" s="253">
        <f>IF(Z$328-SUM(Z$349:Z460)&gt;Z$348,Z$348,Z$328-SUM(Z$349:Z460))</f>
        <v>0</v>
      </c>
      <c r="AA461" s="253">
        <f>IF(AA$328-SUM(AA$349:AA460)&gt;AA$348,AA$348,AA$328-SUM(AA$349:AA460))</f>
        <v>0</v>
      </c>
      <c r="AB461" s="253">
        <f>IF(AB$328-SUM(AB$349:AB460)&gt;AB$348,AB$348,AB$328-SUM(AB$349:AB460))</f>
        <v>0</v>
      </c>
      <c r="AC461" s="253">
        <f>IF(AC$328-SUM(AC$349:AC460)&gt;AC$348,AC$348,AC$328-SUM(AC$349:AC460))</f>
        <v>0</v>
      </c>
      <c r="AD461" s="253">
        <f>IF(AD$328-SUM(AD$349:AD460)&gt;AD$348,AD$348,AD$328-SUM(AD$349:AD460))</f>
        <v>0</v>
      </c>
      <c r="AE461" s="253">
        <f>IF(AE$328-SUM(AE$349:AE460)&gt;AE$348,AE$348,AE$328-SUM(AE$349:AE460))</f>
        <v>0</v>
      </c>
      <c r="AF461" s="253">
        <f>IF(AF$328-SUM(AF$349:AF460)&gt;AF$348,AF$348,AF$328-SUM(AF$349:AF460))</f>
        <v>0</v>
      </c>
      <c r="AG461" s="253">
        <f>IF(AG$328-SUM(AG$349:AG460)&gt;AG$348,AG$348,AG$328-SUM(AG$349:AG460))</f>
        <v>0</v>
      </c>
      <c r="AH461" s="253">
        <f>IF(AH$328-SUM(AH$349:AH460)&gt;AH$348,AH$348,AH$328-SUM(AH$349:AH460))</f>
        <v>0</v>
      </c>
      <c r="AI461" s="253">
        <f>IF(AI$328-SUM(AI$349:AI460)&gt;AI$348,AI$348,AI$328-SUM(AI$349:AI460))</f>
        <v>0</v>
      </c>
      <c r="AJ461" s="253">
        <f>IF(AJ$328-SUM(AJ$349:AJ460)&gt;AJ$348,AJ$348,AJ$328-SUM(AJ$349:AJ460))</f>
        <v>0</v>
      </c>
      <c r="AK461" s="253">
        <f>IF(AK$328-SUM(AK$349:AK460)&gt;AK$348,AK$348,AK$328-SUM(AK$349:AK460))</f>
        <v>0</v>
      </c>
      <c r="AL461" s="254">
        <f>IF(AL$328-SUM(AL$349:AL460)&gt;AL$348,AL$348,AL$328-SUM(AL$349:AL460))</f>
        <v>0</v>
      </c>
      <c r="AM461" s="254">
        <f>IF(AM$328-SUM(AM$349:AM460)&gt;AM$348,AM$348,AM$328-SUM(AM$349:AM460))</f>
        <v>0</v>
      </c>
      <c r="AN461" s="254">
        <f>IF(AN$328-SUM(AN$349:AN460)&gt;AN$348,AN$348,AN$328-SUM(AN$349:AN460))</f>
        <v>0</v>
      </c>
      <c r="AO461" s="255">
        <f t="shared" si="19"/>
        <v>0</v>
      </c>
    </row>
    <row r="462" spans="1:41">
      <c r="A462" s="199"/>
      <c r="B462" s="70"/>
      <c r="C462" s="200"/>
      <c r="D462" s="200"/>
      <c r="E462" s="200"/>
      <c r="F462" s="201"/>
      <c r="G462" s="70"/>
      <c r="H462" s="70"/>
      <c r="I462" s="70"/>
      <c r="J462" s="70"/>
      <c r="K462" s="70"/>
      <c r="L462" s="70"/>
      <c r="M462" s="220"/>
      <c r="N462" s="251">
        <f t="shared" ref="N462:N475" si="22">+N461+1</f>
        <v>45821</v>
      </c>
      <c r="O462" s="252">
        <f t="shared" si="21"/>
        <v>113</v>
      </c>
      <c r="P462" s="253">
        <f>IF(P$328-SUM(P$349:P461)&gt;P$348,P$348,P$328-SUM(P$349:P461))</f>
        <v>0</v>
      </c>
      <c r="Q462" s="253">
        <f>IF(Q$328-SUM(Q$349:Q461)&gt;Q$348,Q$348,Q$328-SUM(Q$349:Q461))</f>
        <v>0</v>
      </c>
      <c r="R462" s="253">
        <f>IF(R$328-SUM(R$349:R461)&gt;R$348,R$348,R$328-SUM(R$349:R461))</f>
        <v>0</v>
      </c>
      <c r="S462" s="253">
        <f>IF(S$328-SUM(S$349:S461)&gt;S$348,S$348,S$328-SUM(S$349:S461))</f>
        <v>0</v>
      </c>
      <c r="T462" s="253">
        <f>IF(T$328-SUM(T$349:T461)&gt;T$348,T$348,T$328-SUM(T$349:T461))</f>
        <v>0</v>
      </c>
      <c r="U462" s="253">
        <f>IF(U$328-SUM(U$349:U461)&gt;U$348,U$348,U$328-SUM(U$349:U461))</f>
        <v>0</v>
      </c>
      <c r="V462" s="253">
        <f>IF(V$328-SUM(V$349:V461)&gt;V$348,V$348,V$328-SUM(V$349:V461))</f>
        <v>0</v>
      </c>
      <c r="W462" s="253">
        <f>IF(W$328-SUM(W$349:W461)&gt;W$348,W$348,W$328-SUM(W$349:W461))</f>
        <v>0</v>
      </c>
      <c r="X462" s="253">
        <f>IF(X$328-SUM(X$349:X461)&gt;X$348,X$348,X$328-SUM(X$349:X461))</f>
        <v>0</v>
      </c>
      <c r="Y462" s="253">
        <f>IF(Y$328-SUM(Y$349:Y461)&gt;Y$348,Y$348,Y$328-SUM(Y$349:Y461))</f>
        <v>0</v>
      </c>
      <c r="Z462" s="253">
        <f>IF(Z$328-SUM(Z$349:Z461)&gt;Z$348,Z$348,Z$328-SUM(Z$349:Z461))</f>
        <v>0</v>
      </c>
      <c r="AA462" s="253">
        <f>IF(AA$328-SUM(AA$349:AA461)&gt;AA$348,AA$348,AA$328-SUM(AA$349:AA461))</f>
        <v>0</v>
      </c>
      <c r="AB462" s="253">
        <f>IF(AB$328-SUM(AB$349:AB461)&gt;AB$348,AB$348,AB$328-SUM(AB$349:AB461))</f>
        <v>0</v>
      </c>
      <c r="AC462" s="253">
        <f>IF(AC$328-SUM(AC$349:AC461)&gt;AC$348,AC$348,AC$328-SUM(AC$349:AC461))</f>
        <v>0</v>
      </c>
      <c r="AD462" s="253">
        <f>IF(AD$328-SUM(AD$349:AD461)&gt;AD$348,AD$348,AD$328-SUM(AD$349:AD461))</f>
        <v>0</v>
      </c>
      <c r="AE462" s="253">
        <f>IF(AE$328-SUM(AE$349:AE461)&gt;AE$348,AE$348,AE$328-SUM(AE$349:AE461))</f>
        <v>0</v>
      </c>
      <c r="AF462" s="253">
        <f>IF(AF$328-SUM(AF$349:AF461)&gt;AF$348,AF$348,AF$328-SUM(AF$349:AF461))</f>
        <v>0</v>
      </c>
      <c r="AG462" s="253">
        <f>IF(AG$328-SUM(AG$349:AG461)&gt;AG$348,AG$348,AG$328-SUM(AG$349:AG461))</f>
        <v>0</v>
      </c>
      <c r="AH462" s="253">
        <f>IF(AH$328-SUM(AH$349:AH461)&gt;AH$348,AH$348,AH$328-SUM(AH$349:AH461))</f>
        <v>0</v>
      </c>
      <c r="AI462" s="253">
        <f>IF(AI$328-SUM(AI$349:AI461)&gt;AI$348,AI$348,AI$328-SUM(AI$349:AI461))</f>
        <v>0</v>
      </c>
      <c r="AJ462" s="253">
        <f>IF(AJ$328-SUM(AJ$349:AJ461)&gt;AJ$348,AJ$348,AJ$328-SUM(AJ$349:AJ461))</f>
        <v>0</v>
      </c>
      <c r="AK462" s="253">
        <f>IF(AK$328-SUM(AK$349:AK461)&gt;AK$348,AK$348,AK$328-SUM(AK$349:AK461))</f>
        <v>0</v>
      </c>
      <c r="AL462" s="254">
        <f>IF(AL$328-SUM(AL$349:AL461)&gt;AL$348,AL$348,AL$328-SUM(AL$349:AL461))</f>
        <v>0</v>
      </c>
      <c r="AM462" s="254">
        <f>IF(AM$328-SUM(AM$349:AM461)&gt;AM$348,AM$348,AM$328-SUM(AM$349:AM461))</f>
        <v>0</v>
      </c>
      <c r="AN462" s="254">
        <f>IF(AN$328-SUM(AN$349:AN461)&gt;AN$348,AN$348,AN$328-SUM(AN$349:AN461))</f>
        <v>0</v>
      </c>
      <c r="AO462" s="255">
        <f t="shared" si="19"/>
        <v>0</v>
      </c>
    </row>
    <row r="463" spans="1:41">
      <c r="A463" s="199"/>
      <c r="B463" s="70"/>
      <c r="C463" s="200"/>
      <c r="D463" s="200"/>
      <c r="E463" s="200"/>
      <c r="F463" s="201"/>
      <c r="G463" s="70"/>
      <c r="H463" s="70"/>
      <c r="I463" s="70"/>
      <c r="J463" s="70"/>
      <c r="K463" s="70"/>
      <c r="L463" s="70"/>
      <c r="M463" s="220"/>
      <c r="N463" s="251">
        <f t="shared" si="22"/>
        <v>45822</v>
      </c>
      <c r="O463" s="252">
        <f t="shared" si="21"/>
        <v>114</v>
      </c>
      <c r="P463" s="253">
        <f>IF(P$328-SUM(P$349:P462)&gt;P$348,P$348,P$328-SUM(P$349:P462))</f>
        <v>0</v>
      </c>
      <c r="Q463" s="253">
        <f>IF(Q$328-SUM(Q$349:Q462)&gt;Q$348,Q$348,Q$328-SUM(Q$349:Q462))</f>
        <v>0</v>
      </c>
      <c r="R463" s="253">
        <f>IF(R$328-SUM(R$349:R462)&gt;R$348,R$348,R$328-SUM(R$349:R462))</f>
        <v>0</v>
      </c>
      <c r="S463" s="253">
        <f>IF(S$328-SUM(S$349:S462)&gt;S$348,S$348,S$328-SUM(S$349:S462))</f>
        <v>0</v>
      </c>
      <c r="T463" s="253">
        <f>IF(T$328-SUM(T$349:T462)&gt;T$348,T$348,T$328-SUM(T$349:T462))</f>
        <v>0</v>
      </c>
      <c r="U463" s="253">
        <f>IF(U$328-SUM(U$349:U462)&gt;U$348,U$348,U$328-SUM(U$349:U462))</f>
        <v>0</v>
      </c>
      <c r="V463" s="253">
        <f>IF(V$328-SUM(V$349:V462)&gt;V$348,V$348,V$328-SUM(V$349:V462))</f>
        <v>0</v>
      </c>
      <c r="W463" s="253">
        <f>IF(W$328-SUM(W$349:W462)&gt;W$348,W$348,W$328-SUM(W$349:W462))</f>
        <v>0</v>
      </c>
      <c r="X463" s="253">
        <f>IF(X$328-SUM(X$349:X462)&gt;X$348,X$348,X$328-SUM(X$349:X462))</f>
        <v>0</v>
      </c>
      <c r="Y463" s="253">
        <f>IF(Y$328-SUM(Y$349:Y462)&gt;Y$348,Y$348,Y$328-SUM(Y$349:Y462))</f>
        <v>0</v>
      </c>
      <c r="Z463" s="253">
        <f>IF(Z$328-SUM(Z$349:Z462)&gt;Z$348,Z$348,Z$328-SUM(Z$349:Z462))</f>
        <v>0</v>
      </c>
      <c r="AA463" s="253">
        <f>IF(AA$328-SUM(AA$349:AA462)&gt;AA$348,AA$348,AA$328-SUM(AA$349:AA462))</f>
        <v>0</v>
      </c>
      <c r="AB463" s="253">
        <f>IF(AB$328-SUM(AB$349:AB462)&gt;AB$348,AB$348,AB$328-SUM(AB$349:AB462))</f>
        <v>0</v>
      </c>
      <c r="AC463" s="253">
        <f>IF(AC$328-SUM(AC$349:AC462)&gt;AC$348,AC$348,AC$328-SUM(AC$349:AC462))</f>
        <v>0</v>
      </c>
      <c r="AD463" s="253">
        <f>IF(AD$328-SUM(AD$349:AD462)&gt;AD$348,AD$348,AD$328-SUM(AD$349:AD462))</f>
        <v>0</v>
      </c>
      <c r="AE463" s="253">
        <f>IF(AE$328-SUM(AE$349:AE462)&gt;AE$348,AE$348,AE$328-SUM(AE$349:AE462))</f>
        <v>0</v>
      </c>
      <c r="AF463" s="253">
        <f>IF(AF$328-SUM(AF$349:AF462)&gt;AF$348,AF$348,AF$328-SUM(AF$349:AF462))</f>
        <v>0</v>
      </c>
      <c r="AG463" s="253">
        <f>IF(AG$328-SUM(AG$349:AG462)&gt;AG$348,AG$348,AG$328-SUM(AG$349:AG462))</f>
        <v>0</v>
      </c>
      <c r="AH463" s="253">
        <f>IF(AH$328-SUM(AH$349:AH462)&gt;AH$348,AH$348,AH$328-SUM(AH$349:AH462))</f>
        <v>0</v>
      </c>
      <c r="AI463" s="253">
        <f>IF(AI$328-SUM(AI$349:AI462)&gt;AI$348,AI$348,AI$328-SUM(AI$349:AI462))</f>
        <v>0</v>
      </c>
      <c r="AJ463" s="253">
        <f>IF(AJ$328-SUM(AJ$349:AJ462)&gt;AJ$348,AJ$348,AJ$328-SUM(AJ$349:AJ462))</f>
        <v>0</v>
      </c>
      <c r="AK463" s="253">
        <f>IF(AK$328-SUM(AK$349:AK462)&gt;AK$348,AK$348,AK$328-SUM(AK$349:AK462))</f>
        <v>0</v>
      </c>
      <c r="AL463" s="254">
        <f>IF(AL$328-SUM(AL$349:AL462)&gt;AL$348,AL$348,AL$328-SUM(AL$349:AL462))</f>
        <v>0</v>
      </c>
      <c r="AM463" s="254">
        <f>IF(AM$328-SUM(AM$349:AM462)&gt;AM$348,AM$348,AM$328-SUM(AM$349:AM462))</f>
        <v>0</v>
      </c>
      <c r="AN463" s="254">
        <f>IF(AN$328-SUM(AN$349:AN462)&gt;AN$348,AN$348,AN$328-SUM(AN$349:AN462))</f>
        <v>0</v>
      </c>
      <c r="AO463" s="255">
        <f t="shared" si="19"/>
        <v>0</v>
      </c>
    </row>
    <row r="464" spans="1:41">
      <c r="A464" s="199"/>
      <c r="B464" s="70"/>
      <c r="C464" s="200"/>
      <c r="D464" s="200"/>
      <c r="E464" s="200"/>
      <c r="F464" s="201"/>
      <c r="G464" s="70"/>
      <c r="H464" s="70"/>
      <c r="I464" s="70"/>
      <c r="J464" s="70"/>
      <c r="K464" s="70"/>
      <c r="L464" s="70"/>
      <c r="M464" s="220"/>
      <c r="N464" s="251">
        <f t="shared" si="22"/>
        <v>45823</v>
      </c>
      <c r="O464" s="252">
        <f t="shared" si="21"/>
        <v>115</v>
      </c>
      <c r="P464" s="253">
        <f>IF(P$328-SUM(P$349:P463)&gt;P$348,P$348,P$328-SUM(P$349:P463))</f>
        <v>0</v>
      </c>
      <c r="Q464" s="253">
        <f>IF(Q$328-SUM(Q$349:Q463)&gt;Q$348,Q$348,Q$328-SUM(Q$349:Q463))</f>
        <v>0</v>
      </c>
      <c r="R464" s="253">
        <f>IF(R$328-SUM(R$349:R463)&gt;R$348,R$348,R$328-SUM(R$349:R463))</f>
        <v>0</v>
      </c>
      <c r="S464" s="253">
        <f>IF(S$328-SUM(S$349:S463)&gt;S$348,S$348,S$328-SUM(S$349:S463))</f>
        <v>0</v>
      </c>
      <c r="T464" s="253">
        <f>IF(T$328-SUM(T$349:T463)&gt;T$348,T$348,T$328-SUM(T$349:T463))</f>
        <v>0</v>
      </c>
      <c r="U464" s="253">
        <f>IF(U$328-SUM(U$349:U463)&gt;U$348,U$348,U$328-SUM(U$349:U463))</f>
        <v>0</v>
      </c>
      <c r="V464" s="253">
        <f>IF(V$328-SUM(V$349:V463)&gt;V$348,V$348,V$328-SUM(V$349:V463))</f>
        <v>0</v>
      </c>
      <c r="W464" s="253">
        <f>IF(W$328-SUM(W$349:W463)&gt;W$348,W$348,W$328-SUM(W$349:W463))</f>
        <v>0</v>
      </c>
      <c r="X464" s="253">
        <f>IF(X$328-SUM(X$349:X463)&gt;X$348,X$348,X$328-SUM(X$349:X463))</f>
        <v>0</v>
      </c>
      <c r="Y464" s="253">
        <f>IF(Y$328-SUM(Y$349:Y463)&gt;Y$348,Y$348,Y$328-SUM(Y$349:Y463))</f>
        <v>0</v>
      </c>
      <c r="Z464" s="253">
        <f>IF(Z$328-SUM(Z$349:Z463)&gt;Z$348,Z$348,Z$328-SUM(Z$349:Z463))</f>
        <v>0</v>
      </c>
      <c r="AA464" s="253">
        <f>IF(AA$328-SUM(AA$349:AA463)&gt;AA$348,AA$348,AA$328-SUM(AA$349:AA463))</f>
        <v>0</v>
      </c>
      <c r="AB464" s="253">
        <f>IF(AB$328-SUM(AB$349:AB463)&gt;AB$348,AB$348,AB$328-SUM(AB$349:AB463))</f>
        <v>0</v>
      </c>
      <c r="AC464" s="253">
        <f>IF(AC$328-SUM(AC$349:AC463)&gt;AC$348,AC$348,AC$328-SUM(AC$349:AC463))</f>
        <v>0</v>
      </c>
      <c r="AD464" s="253">
        <f>IF(AD$328-SUM(AD$349:AD463)&gt;AD$348,AD$348,AD$328-SUM(AD$349:AD463))</f>
        <v>0</v>
      </c>
      <c r="AE464" s="253">
        <f>IF(AE$328-SUM(AE$349:AE463)&gt;AE$348,AE$348,AE$328-SUM(AE$349:AE463))</f>
        <v>0</v>
      </c>
      <c r="AF464" s="253">
        <f>IF(AF$328-SUM(AF$349:AF463)&gt;AF$348,AF$348,AF$328-SUM(AF$349:AF463))</f>
        <v>0</v>
      </c>
      <c r="AG464" s="253">
        <f>IF(AG$328-SUM(AG$349:AG463)&gt;AG$348,AG$348,AG$328-SUM(AG$349:AG463))</f>
        <v>0</v>
      </c>
      <c r="AH464" s="253">
        <f>IF(AH$328-SUM(AH$349:AH463)&gt;AH$348,AH$348,AH$328-SUM(AH$349:AH463))</f>
        <v>0</v>
      </c>
      <c r="AI464" s="253">
        <f>IF(AI$328-SUM(AI$349:AI463)&gt;AI$348,AI$348,AI$328-SUM(AI$349:AI463))</f>
        <v>0</v>
      </c>
      <c r="AJ464" s="253">
        <f>IF(AJ$328-SUM(AJ$349:AJ463)&gt;AJ$348,AJ$348,AJ$328-SUM(AJ$349:AJ463))</f>
        <v>0</v>
      </c>
      <c r="AK464" s="253">
        <f>IF(AK$328-SUM(AK$349:AK463)&gt;AK$348,AK$348,AK$328-SUM(AK$349:AK463))</f>
        <v>0</v>
      </c>
      <c r="AL464" s="254">
        <f>IF(AL$328-SUM(AL$349:AL463)&gt;AL$348,AL$348,AL$328-SUM(AL$349:AL463))</f>
        <v>0</v>
      </c>
      <c r="AM464" s="254">
        <f>IF(AM$328-SUM(AM$349:AM463)&gt;AM$348,AM$348,AM$328-SUM(AM$349:AM463))</f>
        <v>0</v>
      </c>
      <c r="AN464" s="254">
        <f>IF(AN$328-SUM(AN$349:AN463)&gt;AN$348,AN$348,AN$328-SUM(AN$349:AN463))</f>
        <v>0</v>
      </c>
      <c r="AO464" s="255">
        <f t="shared" si="19"/>
        <v>0</v>
      </c>
    </row>
    <row r="465" spans="1:41">
      <c r="A465" s="199"/>
      <c r="B465" s="70"/>
      <c r="C465" s="200"/>
      <c r="D465" s="200"/>
      <c r="E465" s="200"/>
      <c r="F465" s="201"/>
      <c r="G465" s="70"/>
      <c r="H465" s="70"/>
      <c r="I465" s="70"/>
      <c r="J465" s="70"/>
      <c r="K465" s="70"/>
      <c r="L465" s="70"/>
      <c r="M465" s="220"/>
      <c r="N465" s="251">
        <f t="shared" si="22"/>
        <v>45824</v>
      </c>
      <c r="O465" s="252">
        <f t="shared" si="21"/>
        <v>116</v>
      </c>
      <c r="P465" s="253">
        <f>IF(P$328-SUM(P$349:P464)&gt;P$348,P$348,P$328-SUM(P$349:P464))</f>
        <v>0</v>
      </c>
      <c r="Q465" s="253">
        <f>IF(Q$328-SUM(Q$349:Q464)&gt;Q$348,Q$348,Q$328-SUM(Q$349:Q464))</f>
        <v>0</v>
      </c>
      <c r="R465" s="253">
        <f>IF(R$328-SUM(R$349:R464)&gt;R$348,R$348,R$328-SUM(R$349:R464))</f>
        <v>0</v>
      </c>
      <c r="S465" s="253">
        <f>IF(S$328-SUM(S$349:S464)&gt;S$348,S$348,S$328-SUM(S$349:S464))</f>
        <v>0</v>
      </c>
      <c r="T465" s="253">
        <f>IF(T$328-SUM(T$349:T464)&gt;T$348,T$348,T$328-SUM(T$349:T464))</f>
        <v>0</v>
      </c>
      <c r="U465" s="253">
        <f>IF(U$328-SUM(U$349:U464)&gt;U$348,U$348,U$328-SUM(U$349:U464))</f>
        <v>0</v>
      </c>
      <c r="V465" s="253">
        <f>IF(V$328-SUM(V$349:V464)&gt;V$348,V$348,V$328-SUM(V$349:V464))</f>
        <v>0</v>
      </c>
      <c r="W465" s="253">
        <f>IF(W$328-SUM(W$349:W464)&gt;W$348,W$348,W$328-SUM(W$349:W464))</f>
        <v>0</v>
      </c>
      <c r="X465" s="253">
        <f>IF(X$328-SUM(X$349:X464)&gt;X$348,X$348,X$328-SUM(X$349:X464))</f>
        <v>0</v>
      </c>
      <c r="Y465" s="253">
        <f>IF(Y$328-SUM(Y$349:Y464)&gt;Y$348,Y$348,Y$328-SUM(Y$349:Y464))</f>
        <v>0</v>
      </c>
      <c r="Z465" s="253">
        <f>IF(Z$328-SUM(Z$349:Z464)&gt;Z$348,Z$348,Z$328-SUM(Z$349:Z464))</f>
        <v>0</v>
      </c>
      <c r="AA465" s="253">
        <f>IF(AA$328-SUM(AA$349:AA464)&gt;AA$348,AA$348,AA$328-SUM(AA$349:AA464))</f>
        <v>0</v>
      </c>
      <c r="AB465" s="253">
        <f>IF(AB$328-SUM(AB$349:AB464)&gt;AB$348,AB$348,AB$328-SUM(AB$349:AB464))</f>
        <v>0</v>
      </c>
      <c r="AC465" s="253">
        <f>IF(AC$328-SUM(AC$349:AC464)&gt;AC$348,AC$348,AC$328-SUM(AC$349:AC464))</f>
        <v>0</v>
      </c>
      <c r="AD465" s="253">
        <f>IF(AD$328-SUM(AD$349:AD464)&gt;AD$348,AD$348,AD$328-SUM(AD$349:AD464))</f>
        <v>0</v>
      </c>
      <c r="AE465" s="253">
        <f>IF(AE$328-SUM(AE$349:AE464)&gt;AE$348,AE$348,AE$328-SUM(AE$349:AE464))</f>
        <v>0</v>
      </c>
      <c r="AF465" s="253">
        <f>IF(AF$328-SUM(AF$349:AF464)&gt;AF$348,AF$348,AF$328-SUM(AF$349:AF464))</f>
        <v>0</v>
      </c>
      <c r="AG465" s="253">
        <f>IF(AG$328-SUM(AG$349:AG464)&gt;AG$348,AG$348,AG$328-SUM(AG$349:AG464))</f>
        <v>0</v>
      </c>
      <c r="AH465" s="253">
        <f>IF(AH$328-SUM(AH$349:AH464)&gt;AH$348,AH$348,AH$328-SUM(AH$349:AH464))</f>
        <v>0</v>
      </c>
      <c r="AI465" s="253">
        <f>IF(AI$328-SUM(AI$349:AI464)&gt;AI$348,AI$348,AI$328-SUM(AI$349:AI464))</f>
        <v>0</v>
      </c>
      <c r="AJ465" s="253">
        <f>IF(AJ$328-SUM(AJ$349:AJ464)&gt;AJ$348,AJ$348,AJ$328-SUM(AJ$349:AJ464))</f>
        <v>0</v>
      </c>
      <c r="AK465" s="253">
        <f>IF(AK$328-SUM(AK$349:AK464)&gt;AK$348,AK$348,AK$328-SUM(AK$349:AK464))</f>
        <v>0</v>
      </c>
      <c r="AL465" s="254">
        <f>IF(AL$328-SUM(AL$349:AL464)&gt;AL$348,AL$348,AL$328-SUM(AL$349:AL464))</f>
        <v>0</v>
      </c>
      <c r="AM465" s="254">
        <f>IF(AM$328-SUM(AM$349:AM464)&gt;AM$348,AM$348,AM$328-SUM(AM$349:AM464))</f>
        <v>0</v>
      </c>
      <c r="AN465" s="254">
        <f>IF(AN$328-SUM(AN$349:AN464)&gt;AN$348,AN$348,AN$328-SUM(AN$349:AN464))</f>
        <v>0</v>
      </c>
      <c r="AO465" s="255">
        <f t="shared" si="19"/>
        <v>0</v>
      </c>
    </row>
    <row r="466" spans="1:41">
      <c r="A466" s="199"/>
      <c r="B466" s="70"/>
      <c r="C466" s="200"/>
      <c r="D466" s="200"/>
      <c r="E466" s="200"/>
      <c r="F466" s="201"/>
      <c r="G466" s="70"/>
      <c r="H466" s="70"/>
      <c r="I466" s="70"/>
      <c r="J466" s="70"/>
      <c r="K466" s="70"/>
      <c r="L466" s="70"/>
      <c r="M466" s="220"/>
      <c r="N466" s="251">
        <f t="shared" si="22"/>
        <v>45825</v>
      </c>
      <c r="O466" s="252">
        <f t="shared" si="21"/>
        <v>117</v>
      </c>
      <c r="P466" s="253">
        <f>IF(P$328-SUM(P$349:P465)&gt;P$348,P$348,P$328-SUM(P$349:P465))</f>
        <v>0</v>
      </c>
      <c r="Q466" s="253">
        <f>IF(Q$328-SUM(Q$349:Q465)&gt;Q$348,Q$348,Q$328-SUM(Q$349:Q465))</f>
        <v>0</v>
      </c>
      <c r="R466" s="253">
        <f>IF(R$328-SUM(R$349:R465)&gt;R$348,R$348,R$328-SUM(R$349:R465))</f>
        <v>0</v>
      </c>
      <c r="S466" s="253">
        <f>IF(S$328-SUM(S$349:S465)&gt;S$348,S$348,S$328-SUM(S$349:S465))</f>
        <v>0</v>
      </c>
      <c r="T466" s="253">
        <f>IF(T$328-SUM(T$349:T465)&gt;T$348,T$348,T$328-SUM(T$349:T465))</f>
        <v>0</v>
      </c>
      <c r="U466" s="253">
        <f>IF(U$328-SUM(U$349:U465)&gt;U$348,U$348,U$328-SUM(U$349:U465))</f>
        <v>0</v>
      </c>
      <c r="V466" s="253">
        <f>IF(V$328-SUM(V$349:V465)&gt;V$348,V$348,V$328-SUM(V$349:V465))</f>
        <v>0</v>
      </c>
      <c r="W466" s="253">
        <f>IF(W$328-SUM(W$349:W465)&gt;W$348,W$348,W$328-SUM(W$349:W465))</f>
        <v>0</v>
      </c>
      <c r="X466" s="253">
        <f>IF(X$328-SUM(X$349:X465)&gt;X$348,X$348,X$328-SUM(X$349:X465))</f>
        <v>0</v>
      </c>
      <c r="Y466" s="253">
        <f>IF(Y$328-SUM(Y$349:Y465)&gt;Y$348,Y$348,Y$328-SUM(Y$349:Y465))</f>
        <v>0</v>
      </c>
      <c r="Z466" s="253">
        <f>IF(Z$328-SUM(Z$349:Z465)&gt;Z$348,Z$348,Z$328-SUM(Z$349:Z465))</f>
        <v>0</v>
      </c>
      <c r="AA466" s="253">
        <f>IF(AA$328-SUM(AA$349:AA465)&gt;AA$348,AA$348,AA$328-SUM(AA$349:AA465))</f>
        <v>0</v>
      </c>
      <c r="AB466" s="253">
        <f>IF(AB$328-SUM(AB$349:AB465)&gt;AB$348,AB$348,AB$328-SUM(AB$349:AB465))</f>
        <v>0</v>
      </c>
      <c r="AC466" s="253">
        <f>IF(AC$328-SUM(AC$349:AC465)&gt;AC$348,AC$348,AC$328-SUM(AC$349:AC465))</f>
        <v>0</v>
      </c>
      <c r="AD466" s="253">
        <f>IF(AD$328-SUM(AD$349:AD465)&gt;AD$348,AD$348,AD$328-SUM(AD$349:AD465))</f>
        <v>0</v>
      </c>
      <c r="AE466" s="253">
        <f>IF(AE$328-SUM(AE$349:AE465)&gt;AE$348,AE$348,AE$328-SUM(AE$349:AE465))</f>
        <v>0</v>
      </c>
      <c r="AF466" s="253">
        <f>IF(AF$328-SUM(AF$349:AF465)&gt;AF$348,AF$348,AF$328-SUM(AF$349:AF465))</f>
        <v>0</v>
      </c>
      <c r="AG466" s="253">
        <f>IF(AG$328-SUM(AG$349:AG465)&gt;AG$348,AG$348,AG$328-SUM(AG$349:AG465))</f>
        <v>0</v>
      </c>
      <c r="AH466" s="253">
        <f>IF(AH$328-SUM(AH$349:AH465)&gt;AH$348,AH$348,AH$328-SUM(AH$349:AH465))</f>
        <v>0</v>
      </c>
      <c r="AI466" s="253">
        <f>IF(AI$328-SUM(AI$349:AI465)&gt;AI$348,AI$348,AI$328-SUM(AI$349:AI465))</f>
        <v>0</v>
      </c>
      <c r="AJ466" s="253">
        <f>IF(AJ$328-SUM(AJ$349:AJ465)&gt;AJ$348,AJ$348,AJ$328-SUM(AJ$349:AJ465))</f>
        <v>0</v>
      </c>
      <c r="AK466" s="253">
        <f>IF(AK$328-SUM(AK$349:AK465)&gt;AK$348,AK$348,AK$328-SUM(AK$349:AK465))</f>
        <v>0</v>
      </c>
      <c r="AL466" s="254">
        <f>IF(AL$328-SUM(AL$349:AL465)&gt;AL$348,AL$348,AL$328-SUM(AL$349:AL465))</f>
        <v>0</v>
      </c>
      <c r="AM466" s="254">
        <f>IF(AM$328-SUM(AM$349:AM465)&gt;AM$348,AM$348,AM$328-SUM(AM$349:AM465))</f>
        <v>0</v>
      </c>
      <c r="AN466" s="254">
        <f>IF(AN$328-SUM(AN$349:AN465)&gt;AN$348,AN$348,AN$328-SUM(AN$349:AN465))</f>
        <v>0</v>
      </c>
      <c r="AO466" s="255">
        <f t="shared" si="19"/>
        <v>0</v>
      </c>
    </row>
    <row r="467" spans="1:41">
      <c r="A467" s="199"/>
      <c r="B467" s="70"/>
      <c r="C467" s="200"/>
      <c r="D467" s="200"/>
      <c r="E467" s="200"/>
      <c r="F467" s="201"/>
      <c r="G467" s="70"/>
      <c r="H467" s="70"/>
      <c r="I467" s="70"/>
      <c r="J467" s="70"/>
      <c r="K467" s="70"/>
      <c r="L467" s="70"/>
      <c r="M467" s="220"/>
      <c r="N467" s="251">
        <f t="shared" si="22"/>
        <v>45826</v>
      </c>
      <c r="O467" s="252">
        <f t="shared" si="21"/>
        <v>118</v>
      </c>
      <c r="P467" s="253">
        <f>IF(P$328-SUM(P$349:P466)&gt;P$348,P$348,P$328-SUM(P$349:P466))</f>
        <v>0</v>
      </c>
      <c r="Q467" s="253">
        <f>IF(Q$328-SUM(Q$349:Q466)&gt;Q$348,Q$348,Q$328-SUM(Q$349:Q466))</f>
        <v>0</v>
      </c>
      <c r="R467" s="253">
        <f>IF(R$328-SUM(R$349:R466)&gt;R$348,R$348,R$328-SUM(R$349:R466))</f>
        <v>0</v>
      </c>
      <c r="S467" s="253">
        <f>IF(S$328-SUM(S$349:S466)&gt;S$348,S$348,S$328-SUM(S$349:S466))</f>
        <v>0</v>
      </c>
      <c r="T467" s="253">
        <f>IF(T$328-SUM(T$349:T466)&gt;T$348,T$348,T$328-SUM(T$349:T466))</f>
        <v>0</v>
      </c>
      <c r="U467" s="253">
        <f>IF(U$328-SUM(U$349:U466)&gt;U$348,U$348,U$328-SUM(U$349:U466))</f>
        <v>0</v>
      </c>
      <c r="V467" s="253">
        <f>IF(V$328-SUM(V$349:V466)&gt;V$348,V$348,V$328-SUM(V$349:V466))</f>
        <v>0</v>
      </c>
      <c r="W467" s="253">
        <f>IF(W$328-SUM(W$349:W466)&gt;W$348,W$348,W$328-SUM(W$349:W466))</f>
        <v>0</v>
      </c>
      <c r="X467" s="253">
        <f>IF(X$328-SUM(X$349:X466)&gt;X$348,X$348,X$328-SUM(X$349:X466))</f>
        <v>0</v>
      </c>
      <c r="Y467" s="253">
        <f>IF(Y$328-SUM(Y$349:Y466)&gt;Y$348,Y$348,Y$328-SUM(Y$349:Y466))</f>
        <v>0</v>
      </c>
      <c r="Z467" s="253">
        <f>IF(Z$328-SUM(Z$349:Z466)&gt;Z$348,Z$348,Z$328-SUM(Z$349:Z466))</f>
        <v>0</v>
      </c>
      <c r="AA467" s="253">
        <f>IF(AA$328-SUM(AA$349:AA466)&gt;AA$348,AA$348,AA$328-SUM(AA$349:AA466))</f>
        <v>0</v>
      </c>
      <c r="AB467" s="253">
        <f>IF(AB$328-SUM(AB$349:AB466)&gt;AB$348,AB$348,AB$328-SUM(AB$349:AB466))</f>
        <v>0</v>
      </c>
      <c r="AC467" s="253">
        <f>IF(AC$328-SUM(AC$349:AC466)&gt;AC$348,AC$348,AC$328-SUM(AC$349:AC466))</f>
        <v>0</v>
      </c>
      <c r="AD467" s="253">
        <f>IF(AD$328-SUM(AD$349:AD466)&gt;AD$348,AD$348,AD$328-SUM(AD$349:AD466))</f>
        <v>0</v>
      </c>
      <c r="AE467" s="253">
        <f>IF(AE$328-SUM(AE$349:AE466)&gt;AE$348,AE$348,AE$328-SUM(AE$349:AE466))</f>
        <v>0</v>
      </c>
      <c r="AF467" s="253">
        <f>IF(AF$328-SUM(AF$349:AF466)&gt;AF$348,AF$348,AF$328-SUM(AF$349:AF466))</f>
        <v>0</v>
      </c>
      <c r="AG467" s="253">
        <f>IF(AG$328-SUM(AG$349:AG466)&gt;AG$348,AG$348,AG$328-SUM(AG$349:AG466))</f>
        <v>0</v>
      </c>
      <c r="AH467" s="253">
        <f>IF(AH$328-SUM(AH$349:AH466)&gt;AH$348,AH$348,AH$328-SUM(AH$349:AH466))</f>
        <v>0</v>
      </c>
      <c r="AI467" s="253">
        <f>IF(AI$328-SUM(AI$349:AI466)&gt;AI$348,AI$348,AI$328-SUM(AI$349:AI466))</f>
        <v>0</v>
      </c>
      <c r="AJ467" s="253">
        <f>IF(AJ$328-SUM(AJ$349:AJ466)&gt;AJ$348,AJ$348,AJ$328-SUM(AJ$349:AJ466))</f>
        <v>0</v>
      </c>
      <c r="AK467" s="253">
        <f>IF(AK$328-SUM(AK$349:AK466)&gt;AK$348,AK$348,AK$328-SUM(AK$349:AK466))</f>
        <v>0</v>
      </c>
      <c r="AL467" s="254">
        <f>IF(AL$328-SUM(AL$349:AL466)&gt;AL$348,AL$348,AL$328-SUM(AL$349:AL466))</f>
        <v>0</v>
      </c>
      <c r="AM467" s="254">
        <f>IF(AM$328-SUM(AM$349:AM466)&gt;AM$348,AM$348,AM$328-SUM(AM$349:AM466))</f>
        <v>0</v>
      </c>
      <c r="AN467" s="254">
        <f>IF(AN$328-SUM(AN$349:AN466)&gt;AN$348,AN$348,AN$328-SUM(AN$349:AN466))</f>
        <v>0</v>
      </c>
      <c r="AO467" s="255">
        <f t="shared" si="19"/>
        <v>0</v>
      </c>
    </row>
    <row r="468" spans="1:41">
      <c r="A468" s="199"/>
      <c r="B468" s="70"/>
      <c r="C468" s="200"/>
      <c r="D468" s="200"/>
      <c r="E468" s="200"/>
      <c r="F468" s="201"/>
      <c r="G468" s="70"/>
      <c r="H468" s="70"/>
      <c r="I468" s="70"/>
      <c r="J468" s="70"/>
      <c r="K468" s="70"/>
      <c r="L468" s="70"/>
      <c r="M468" s="220"/>
      <c r="N468" s="251">
        <f t="shared" si="22"/>
        <v>45827</v>
      </c>
      <c r="O468" s="252">
        <f t="shared" si="21"/>
        <v>119</v>
      </c>
      <c r="P468" s="253">
        <f>IF(P$328-SUM(P$349:P467)&gt;P$348,P$348,P$328-SUM(P$349:P467))</f>
        <v>0</v>
      </c>
      <c r="Q468" s="253">
        <f>IF(Q$328-SUM(Q$349:Q467)&gt;Q$348,Q$348,Q$328-SUM(Q$349:Q467))</f>
        <v>0</v>
      </c>
      <c r="R468" s="253">
        <f>IF(R$328-SUM(R$349:R467)&gt;R$348,R$348,R$328-SUM(R$349:R467))</f>
        <v>0</v>
      </c>
      <c r="S468" s="253">
        <f>IF(S$328-SUM(S$349:S467)&gt;S$348,S$348,S$328-SUM(S$349:S467))</f>
        <v>0</v>
      </c>
      <c r="T468" s="253">
        <f>IF(T$328-SUM(T$349:T467)&gt;T$348,T$348,T$328-SUM(T$349:T467))</f>
        <v>0</v>
      </c>
      <c r="U468" s="253">
        <f>IF(U$328-SUM(U$349:U467)&gt;U$348,U$348,U$328-SUM(U$349:U467))</f>
        <v>0</v>
      </c>
      <c r="V468" s="253">
        <f>IF(V$328-SUM(V$349:V467)&gt;V$348,V$348,V$328-SUM(V$349:V467))</f>
        <v>0</v>
      </c>
      <c r="W468" s="253">
        <f>IF(W$328-SUM(W$349:W467)&gt;W$348,W$348,W$328-SUM(W$349:W467))</f>
        <v>0</v>
      </c>
      <c r="X468" s="253">
        <f>IF(X$328-SUM(X$349:X467)&gt;X$348,X$348,X$328-SUM(X$349:X467))</f>
        <v>0</v>
      </c>
      <c r="Y468" s="253">
        <f>IF(Y$328-SUM(Y$349:Y467)&gt;Y$348,Y$348,Y$328-SUM(Y$349:Y467))</f>
        <v>0</v>
      </c>
      <c r="Z468" s="253">
        <f>IF(Z$328-SUM(Z$349:Z467)&gt;Z$348,Z$348,Z$328-SUM(Z$349:Z467))</f>
        <v>0</v>
      </c>
      <c r="AA468" s="253">
        <f>IF(AA$328-SUM(AA$349:AA467)&gt;AA$348,AA$348,AA$328-SUM(AA$349:AA467))</f>
        <v>0</v>
      </c>
      <c r="AB468" s="253">
        <f>IF(AB$328-SUM(AB$349:AB467)&gt;AB$348,AB$348,AB$328-SUM(AB$349:AB467))</f>
        <v>0</v>
      </c>
      <c r="AC468" s="253">
        <f>IF(AC$328-SUM(AC$349:AC467)&gt;AC$348,AC$348,AC$328-SUM(AC$349:AC467))</f>
        <v>0</v>
      </c>
      <c r="AD468" s="253">
        <f>IF(AD$328-SUM(AD$349:AD467)&gt;AD$348,AD$348,AD$328-SUM(AD$349:AD467))</f>
        <v>0</v>
      </c>
      <c r="AE468" s="253">
        <f>IF(AE$328-SUM(AE$349:AE467)&gt;AE$348,AE$348,AE$328-SUM(AE$349:AE467))</f>
        <v>0</v>
      </c>
      <c r="AF468" s="253">
        <f>IF(AF$328-SUM(AF$349:AF467)&gt;AF$348,AF$348,AF$328-SUM(AF$349:AF467))</f>
        <v>0</v>
      </c>
      <c r="AG468" s="253">
        <f>IF(AG$328-SUM(AG$349:AG467)&gt;AG$348,AG$348,AG$328-SUM(AG$349:AG467))</f>
        <v>0</v>
      </c>
      <c r="AH468" s="253">
        <f>IF(AH$328-SUM(AH$349:AH467)&gt;AH$348,AH$348,AH$328-SUM(AH$349:AH467))</f>
        <v>0</v>
      </c>
      <c r="AI468" s="253">
        <f>IF(AI$328-SUM(AI$349:AI467)&gt;AI$348,AI$348,AI$328-SUM(AI$349:AI467))</f>
        <v>0</v>
      </c>
      <c r="AJ468" s="253">
        <f>IF(AJ$328-SUM(AJ$349:AJ467)&gt;AJ$348,AJ$348,AJ$328-SUM(AJ$349:AJ467))</f>
        <v>0</v>
      </c>
      <c r="AK468" s="253">
        <f>IF(AK$328-SUM(AK$349:AK467)&gt;AK$348,AK$348,AK$328-SUM(AK$349:AK467))</f>
        <v>0</v>
      </c>
      <c r="AL468" s="254">
        <f>IF(AL$328-SUM(AL$349:AL467)&gt;AL$348,AL$348,AL$328-SUM(AL$349:AL467))</f>
        <v>0</v>
      </c>
      <c r="AM468" s="254">
        <f>IF(AM$328-SUM(AM$349:AM467)&gt;AM$348,AM$348,AM$328-SUM(AM$349:AM467))</f>
        <v>0</v>
      </c>
      <c r="AN468" s="254">
        <f>IF(AN$328-SUM(AN$349:AN467)&gt;AN$348,AN$348,AN$328-SUM(AN$349:AN467))</f>
        <v>0</v>
      </c>
      <c r="AO468" s="255">
        <f t="shared" si="19"/>
        <v>0</v>
      </c>
    </row>
    <row r="469" spans="1:41">
      <c r="A469" s="199"/>
      <c r="B469" s="70"/>
      <c r="C469" s="200"/>
      <c r="D469" s="200"/>
      <c r="E469" s="200"/>
      <c r="F469" s="201"/>
      <c r="G469" s="70"/>
      <c r="H469" s="70"/>
      <c r="I469" s="70"/>
      <c r="J469" s="70"/>
      <c r="K469" s="70"/>
      <c r="L469" s="70"/>
      <c r="M469" s="220"/>
      <c r="N469" s="251">
        <f t="shared" si="22"/>
        <v>45828</v>
      </c>
      <c r="O469" s="252">
        <f t="shared" si="21"/>
        <v>120</v>
      </c>
      <c r="P469" s="253">
        <f>IF(P$328-SUM(P$349:P468)&gt;P$348,P$348,P$328-SUM(P$349:P468))</f>
        <v>0</v>
      </c>
      <c r="Q469" s="253">
        <f>IF(Q$328-SUM(Q$349:Q468)&gt;Q$348,Q$348,Q$328-SUM(Q$349:Q468))</f>
        <v>0</v>
      </c>
      <c r="R469" s="253">
        <f>IF(R$328-SUM(R$349:R468)&gt;R$348,R$348,R$328-SUM(R$349:R468))</f>
        <v>0</v>
      </c>
      <c r="S469" s="253">
        <f>IF(S$328-SUM(S$349:S468)&gt;S$348,S$348,S$328-SUM(S$349:S468))</f>
        <v>0</v>
      </c>
      <c r="T469" s="253">
        <f>IF(T$328-SUM(T$349:T468)&gt;T$348,T$348,T$328-SUM(T$349:T468))</f>
        <v>0</v>
      </c>
      <c r="U469" s="253">
        <f>IF(U$328-SUM(U$349:U468)&gt;U$348,U$348,U$328-SUM(U$349:U468))</f>
        <v>0</v>
      </c>
      <c r="V469" s="253">
        <f>IF(V$328-SUM(V$349:V468)&gt;V$348,V$348,V$328-SUM(V$349:V468))</f>
        <v>0</v>
      </c>
      <c r="W469" s="253">
        <f>IF(W$328-SUM(W$349:W468)&gt;W$348,W$348,W$328-SUM(W$349:W468))</f>
        <v>0</v>
      </c>
      <c r="X469" s="253">
        <f>IF(X$328-SUM(X$349:X468)&gt;X$348,X$348,X$328-SUM(X$349:X468))</f>
        <v>0</v>
      </c>
      <c r="Y469" s="253">
        <f>IF(Y$328-SUM(Y$349:Y468)&gt;Y$348,Y$348,Y$328-SUM(Y$349:Y468))</f>
        <v>0</v>
      </c>
      <c r="Z469" s="253">
        <f>IF(Z$328-SUM(Z$349:Z468)&gt;Z$348,Z$348,Z$328-SUM(Z$349:Z468))</f>
        <v>0</v>
      </c>
      <c r="AA469" s="253">
        <f>IF(AA$328-SUM(AA$349:AA468)&gt;AA$348,AA$348,AA$328-SUM(AA$349:AA468))</f>
        <v>0</v>
      </c>
      <c r="AB469" s="253">
        <f>IF(AB$328-SUM(AB$349:AB468)&gt;AB$348,AB$348,AB$328-SUM(AB$349:AB468))</f>
        <v>0</v>
      </c>
      <c r="AC469" s="253">
        <f>IF(AC$328-SUM(AC$349:AC468)&gt;AC$348,AC$348,AC$328-SUM(AC$349:AC468))</f>
        <v>0</v>
      </c>
      <c r="AD469" s="253">
        <f>IF(AD$328-SUM(AD$349:AD468)&gt;AD$348,AD$348,AD$328-SUM(AD$349:AD468))</f>
        <v>0</v>
      </c>
      <c r="AE469" s="253">
        <f>IF(AE$328-SUM(AE$349:AE468)&gt;AE$348,AE$348,AE$328-SUM(AE$349:AE468))</f>
        <v>0</v>
      </c>
      <c r="AF469" s="253">
        <f>IF(AF$328-SUM(AF$349:AF468)&gt;AF$348,AF$348,AF$328-SUM(AF$349:AF468))</f>
        <v>0</v>
      </c>
      <c r="AG469" s="253">
        <f>IF(AG$328-SUM(AG$349:AG468)&gt;AG$348,AG$348,AG$328-SUM(AG$349:AG468))</f>
        <v>0</v>
      </c>
      <c r="AH469" s="253">
        <f>IF(AH$328-SUM(AH$349:AH468)&gt;AH$348,AH$348,AH$328-SUM(AH$349:AH468))</f>
        <v>0</v>
      </c>
      <c r="AI469" s="253">
        <f>IF(AI$328-SUM(AI$349:AI468)&gt;AI$348,AI$348,AI$328-SUM(AI$349:AI468))</f>
        <v>0</v>
      </c>
      <c r="AJ469" s="253">
        <f>IF(AJ$328-SUM(AJ$349:AJ468)&gt;AJ$348,AJ$348,AJ$328-SUM(AJ$349:AJ468))</f>
        <v>0</v>
      </c>
      <c r="AK469" s="253">
        <f>IF(AK$328-SUM(AK$349:AK468)&gt;AK$348,AK$348,AK$328-SUM(AK$349:AK468))</f>
        <v>0</v>
      </c>
      <c r="AL469" s="254">
        <f>IF(AL$328-SUM(AL$349:AL468)&gt;AL$348,AL$348,AL$328-SUM(AL$349:AL468))</f>
        <v>0</v>
      </c>
      <c r="AM469" s="254">
        <f>IF(AM$328-SUM(AM$349:AM468)&gt;AM$348,AM$348,AM$328-SUM(AM$349:AM468))</f>
        <v>0</v>
      </c>
      <c r="AN469" s="254">
        <f>IF(AN$328-SUM(AN$349:AN468)&gt;AN$348,AN$348,AN$328-SUM(AN$349:AN468))</f>
        <v>0</v>
      </c>
      <c r="AO469" s="255">
        <f t="shared" si="19"/>
        <v>0</v>
      </c>
    </row>
    <row r="470" spans="1:41">
      <c r="A470" s="199"/>
      <c r="B470" s="70"/>
      <c r="C470" s="200"/>
      <c r="D470" s="200"/>
      <c r="E470" s="200"/>
      <c r="F470" s="201"/>
      <c r="G470" s="70"/>
      <c r="H470" s="70"/>
      <c r="I470" s="70"/>
      <c r="J470" s="70"/>
      <c r="K470" s="70"/>
      <c r="L470" s="70"/>
      <c r="M470" s="220"/>
      <c r="N470" s="251">
        <f t="shared" si="22"/>
        <v>45829</v>
      </c>
      <c r="O470" s="252">
        <f t="shared" si="21"/>
        <v>121</v>
      </c>
      <c r="P470" s="253">
        <f>IF(P$328-SUM(P$349:P469)&gt;P$348,P$348,P$328-SUM(P$349:P469))</f>
        <v>0</v>
      </c>
      <c r="Q470" s="253">
        <f>IF(Q$328-SUM(Q$349:Q469)&gt;Q$348,Q$348,Q$328-SUM(Q$349:Q469))</f>
        <v>0</v>
      </c>
      <c r="R470" s="253">
        <f>IF(R$328-SUM(R$349:R469)&gt;R$348,R$348,R$328-SUM(R$349:R469))</f>
        <v>0</v>
      </c>
      <c r="S470" s="253">
        <f>IF(S$328-SUM(S$349:S469)&gt;S$348,S$348,S$328-SUM(S$349:S469))</f>
        <v>0</v>
      </c>
      <c r="T470" s="253">
        <f>IF(T$328-SUM(T$349:T469)&gt;T$348,T$348,T$328-SUM(T$349:T469))</f>
        <v>0</v>
      </c>
      <c r="U470" s="253">
        <f>IF(U$328-SUM(U$349:U469)&gt;U$348,U$348,U$328-SUM(U$349:U469))</f>
        <v>0</v>
      </c>
      <c r="V470" s="253">
        <f>IF(V$328-SUM(V$349:V469)&gt;V$348,V$348,V$328-SUM(V$349:V469))</f>
        <v>0</v>
      </c>
      <c r="W470" s="253">
        <f>IF(W$328-SUM(W$349:W469)&gt;W$348,W$348,W$328-SUM(W$349:W469))</f>
        <v>0</v>
      </c>
      <c r="X470" s="253">
        <f>IF(X$328-SUM(X$349:X469)&gt;X$348,X$348,X$328-SUM(X$349:X469))</f>
        <v>0</v>
      </c>
      <c r="Y470" s="253">
        <f>IF(Y$328-SUM(Y$349:Y469)&gt;Y$348,Y$348,Y$328-SUM(Y$349:Y469))</f>
        <v>0</v>
      </c>
      <c r="Z470" s="253">
        <f>IF(Z$328-SUM(Z$349:Z469)&gt;Z$348,Z$348,Z$328-SUM(Z$349:Z469))</f>
        <v>0</v>
      </c>
      <c r="AA470" s="253">
        <f>IF(AA$328-SUM(AA$349:AA469)&gt;AA$348,AA$348,AA$328-SUM(AA$349:AA469))</f>
        <v>0</v>
      </c>
      <c r="AB470" s="253">
        <f>IF(AB$328-SUM(AB$349:AB469)&gt;AB$348,AB$348,AB$328-SUM(AB$349:AB469))</f>
        <v>0</v>
      </c>
      <c r="AC470" s="253">
        <f>IF(AC$328-SUM(AC$349:AC469)&gt;AC$348,AC$348,AC$328-SUM(AC$349:AC469))</f>
        <v>0</v>
      </c>
      <c r="AD470" s="253">
        <f>IF(AD$328-SUM(AD$349:AD469)&gt;AD$348,AD$348,AD$328-SUM(AD$349:AD469))</f>
        <v>0</v>
      </c>
      <c r="AE470" s="253">
        <f>IF(AE$328-SUM(AE$349:AE469)&gt;AE$348,AE$348,AE$328-SUM(AE$349:AE469))</f>
        <v>0</v>
      </c>
      <c r="AF470" s="253">
        <f>IF(AF$328-SUM(AF$349:AF469)&gt;AF$348,AF$348,AF$328-SUM(AF$349:AF469))</f>
        <v>0</v>
      </c>
      <c r="AG470" s="253">
        <f>IF(AG$328-SUM(AG$349:AG469)&gt;AG$348,AG$348,AG$328-SUM(AG$349:AG469))</f>
        <v>0</v>
      </c>
      <c r="AH470" s="253">
        <f>IF(AH$328-SUM(AH$349:AH469)&gt;AH$348,AH$348,AH$328-SUM(AH$349:AH469))</f>
        <v>0</v>
      </c>
      <c r="AI470" s="253">
        <f>IF(AI$328-SUM(AI$349:AI469)&gt;AI$348,AI$348,AI$328-SUM(AI$349:AI469))</f>
        <v>0</v>
      </c>
      <c r="AJ470" s="253">
        <f>IF(AJ$328-SUM(AJ$349:AJ469)&gt;AJ$348,AJ$348,AJ$328-SUM(AJ$349:AJ469))</f>
        <v>0</v>
      </c>
      <c r="AK470" s="253">
        <f>IF(AK$328-SUM(AK$349:AK469)&gt;AK$348,AK$348,AK$328-SUM(AK$349:AK469))</f>
        <v>0</v>
      </c>
      <c r="AL470" s="254">
        <f>IF(AL$328-SUM(AL$349:AL469)&gt;AL$348,AL$348,AL$328-SUM(AL$349:AL469))</f>
        <v>0</v>
      </c>
      <c r="AM470" s="254">
        <f>IF(AM$328-SUM(AM$349:AM469)&gt;AM$348,AM$348,AM$328-SUM(AM$349:AM469))</f>
        <v>0</v>
      </c>
      <c r="AN470" s="254">
        <f>IF(AN$328-SUM(AN$349:AN469)&gt;AN$348,AN$348,AN$328-SUM(AN$349:AN469))</f>
        <v>0</v>
      </c>
      <c r="AO470" s="255">
        <f t="shared" si="19"/>
        <v>0</v>
      </c>
    </row>
    <row r="471" spans="1:41">
      <c r="A471" s="199"/>
      <c r="B471" s="70"/>
      <c r="C471" s="200"/>
      <c r="D471" s="200"/>
      <c r="E471" s="200"/>
      <c r="F471" s="201"/>
      <c r="G471" s="70"/>
      <c r="H471" s="70"/>
      <c r="I471" s="70"/>
      <c r="J471" s="70"/>
      <c r="K471" s="70"/>
      <c r="L471" s="70"/>
      <c r="M471" s="220"/>
      <c r="N471" s="251">
        <f t="shared" si="22"/>
        <v>45830</v>
      </c>
      <c r="O471" s="252">
        <f t="shared" si="21"/>
        <v>122</v>
      </c>
      <c r="P471" s="253">
        <f>IF(P$328-SUM(P$349:P470)&gt;P$348,P$348,P$328-SUM(P$349:P470))</f>
        <v>0</v>
      </c>
      <c r="Q471" s="253">
        <f>IF(Q$328-SUM(Q$349:Q470)&gt;Q$348,Q$348,Q$328-SUM(Q$349:Q470))</f>
        <v>0</v>
      </c>
      <c r="R471" s="253">
        <f>IF(R$328-SUM(R$349:R470)&gt;R$348,R$348,R$328-SUM(R$349:R470))</f>
        <v>0</v>
      </c>
      <c r="S471" s="253">
        <f>IF(S$328-SUM(S$349:S470)&gt;S$348,S$348,S$328-SUM(S$349:S470))</f>
        <v>0</v>
      </c>
      <c r="T471" s="253">
        <f>IF(T$328-SUM(T$349:T470)&gt;T$348,T$348,T$328-SUM(T$349:T470))</f>
        <v>0</v>
      </c>
      <c r="U471" s="253">
        <f>IF(U$328-SUM(U$349:U470)&gt;U$348,U$348,U$328-SUM(U$349:U470))</f>
        <v>0</v>
      </c>
      <c r="V471" s="253">
        <f>IF(V$328-SUM(V$349:V470)&gt;V$348,V$348,V$328-SUM(V$349:V470))</f>
        <v>0</v>
      </c>
      <c r="W471" s="253">
        <f>IF(W$328-SUM(W$349:W470)&gt;W$348,W$348,W$328-SUM(W$349:W470))</f>
        <v>0</v>
      </c>
      <c r="X471" s="253">
        <f>IF(X$328-SUM(X$349:X470)&gt;X$348,X$348,X$328-SUM(X$349:X470))</f>
        <v>0</v>
      </c>
      <c r="Y471" s="253">
        <f>IF(Y$328-SUM(Y$349:Y470)&gt;Y$348,Y$348,Y$328-SUM(Y$349:Y470))</f>
        <v>0</v>
      </c>
      <c r="Z471" s="253">
        <f>IF(Z$328-SUM(Z$349:Z470)&gt;Z$348,Z$348,Z$328-SUM(Z$349:Z470))</f>
        <v>0</v>
      </c>
      <c r="AA471" s="253">
        <f>IF(AA$328-SUM(AA$349:AA470)&gt;AA$348,AA$348,AA$328-SUM(AA$349:AA470))</f>
        <v>0</v>
      </c>
      <c r="AB471" s="253">
        <f>IF(AB$328-SUM(AB$349:AB470)&gt;AB$348,AB$348,AB$328-SUM(AB$349:AB470))</f>
        <v>0</v>
      </c>
      <c r="AC471" s="253">
        <f>IF(AC$328-SUM(AC$349:AC470)&gt;AC$348,AC$348,AC$328-SUM(AC$349:AC470))</f>
        <v>0</v>
      </c>
      <c r="AD471" s="253">
        <f>IF(AD$328-SUM(AD$349:AD470)&gt;AD$348,AD$348,AD$328-SUM(AD$349:AD470))</f>
        <v>0</v>
      </c>
      <c r="AE471" s="253">
        <f>IF(AE$328-SUM(AE$349:AE470)&gt;AE$348,AE$348,AE$328-SUM(AE$349:AE470))</f>
        <v>0</v>
      </c>
      <c r="AF471" s="253">
        <f>IF(AF$328-SUM(AF$349:AF470)&gt;AF$348,AF$348,AF$328-SUM(AF$349:AF470))</f>
        <v>0</v>
      </c>
      <c r="AG471" s="253">
        <f>IF(AG$328-SUM(AG$349:AG470)&gt;AG$348,AG$348,AG$328-SUM(AG$349:AG470))</f>
        <v>0</v>
      </c>
      <c r="AH471" s="253">
        <f>IF(AH$328-SUM(AH$349:AH470)&gt;AH$348,AH$348,AH$328-SUM(AH$349:AH470))</f>
        <v>0</v>
      </c>
      <c r="AI471" s="253">
        <f>IF(AI$328-SUM(AI$349:AI470)&gt;AI$348,AI$348,AI$328-SUM(AI$349:AI470))</f>
        <v>0</v>
      </c>
      <c r="AJ471" s="253">
        <f>IF(AJ$328-SUM(AJ$349:AJ470)&gt;AJ$348,AJ$348,AJ$328-SUM(AJ$349:AJ470))</f>
        <v>0</v>
      </c>
      <c r="AK471" s="253">
        <f>IF(AK$328-SUM(AK$349:AK470)&gt;AK$348,AK$348,AK$328-SUM(AK$349:AK470))</f>
        <v>0</v>
      </c>
      <c r="AL471" s="254">
        <f>IF(AL$328-SUM(AL$349:AL470)&gt;AL$348,AL$348,AL$328-SUM(AL$349:AL470))</f>
        <v>0</v>
      </c>
      <c r="AM471" s="254">
        <f>IF(AM$328-SUM(AM$349:AM470)&gt;AM$348,AM$348,AM$328-SUM(AM$349:AM470))</f>
        <v>0</v>
      </c>
      <c r="AN471" s="254">
        <f>IF(AN$328-SUM(AN$349:AN470)&gt;AN$348,AN$348,AN$328-SUM(AN$349:AN470))</f>
        <v>0</v>
      </c>
      <c r="AO471" s="255">
        <f t="shared" si="19"/>
        <v>0</v>
      </c>
    </row>
    <row r="472" spans="1:41">
      <c r="A472" s="199"/>
      <c r="B472" s="70"/>
      <c r="C472" s="200"/>
      <c r="D472" s="200"/>
      <c r="E472" s="200"/>
      <c r="F472" s="201"/>
      <c r="G472" s="70"/>
      <c r="H472" s="70"/>
      <c r="I472" s="70"/>
      <c r="J472" s="70"/>
      <c r="K472" s="70"/>
      <c r="L472" s="70"/>
      <c r="M472" s="220"/>
      <c r="N472" s="251">
        <f t="shared" si="22"/>
        <v>45831</v>
      </c>
      <c r="O472" s="252">
        <f t="shared" si="21"/>
        <v>123</v>
      </c>
      <c r="P472" s="253">
        <f>IF(P$328-SUM(P$349:P471)&gt;P$348,P$348,P$328-SUM(P$349:P471))</f>
        <v>0</v>
      </c>
      <c r="Q472" s="253">
        <f>IF(Q$328-SUM(Q$349:Q471)&gt;Q$348,Q$348,Q$328-SUM(Q$349:Q471))</f>
        <v>0</v>
      </c>
      <c r="R472" s="253">
        <f>IF(R$328-SUM(R$349:R471)&gt;R$348,R$348,R$328-SUM(R$349:R471))</f>
        <v>0</v>
      </c>
      <c r="S472" s="253">
        <f>IF(S$328-SUM(S$349:S471)&gt;S$348,S$348,S$328-SUM(S$349:S471))</f>
        <v>0</v>
      </c>
      <c r="T472" s="253">
        <f>IF(T$328-SUM(T$349:T471)&gt;T$348,T$348,T$328-SUM(T$349:T471))</f>
        <v>0</v>
      </c>
      <c r="U472" s="253">
        <f>IF(U$328-SUM(U$349:U471)&gt;U$348,U$348,U$328-SUM(U$349:U471))</f>
        <v>0</v>
      </c>
      <c r="V472" s="253">
        <f>IF(V$328-SUM(V$349:V471)&gt;V$348,V$348,V$328-SUM(V$349:V471))</f>
        <v>0</v>
      </c>
      <c r="W472" s="253">
        <f>IF(W$328-SUM(W$349:W471)&gt;W$348,W$348,W$328-SUM(W$349:W471))</f>
        <v>0</v>
      </c>
      <c r="X472" s="253">
        <f>IF(X$328-SUM(X$349:X471)&gt;X$348,X$348,X$328-SUM(X$349:X471))</f>
        <v>0</v>
      </c>
      <c r="Y472" s="253">
        <f>IF(Y$328-SUM(Y$349:Y471)&gt;Y$348,Y$348,Y$328-SUM(Y$349:Y471))</f>
        <v>0</v>
      </c>
      <c r="Z472" s="253">
        <f>IF(Z$328-SUM(Z$349:Z471)&gt;Z$348,Z$348,Z$328-SUM(Z$349:Z471))</f>
        <v>0</v>
      </c>
      <c r="AA472" s="253">
        <f>IF(AA$328-SUM(AA$349:AA471)&gt;AA$348,AA$348,AA$328-SUM(AA$349:AA471))</f>
        <v>0</v>
      </c>
      <c r="AB472" s="253">
        <f>IF(AB$328-SUM(AB$349:AB471)&gt;AB$348,AB$348,AB$328-SUM(AB$349:AB471))</f>
        <v>0</v>
      </c>
      <c r="AC472" s="253">
        <f>IF(AC$328-SUM(AC$349:AC471)&gt;AC$348,AC$348,AC$328-SUM(AC$349:AC471))</f>
        <v>0</v>
      </c>
      <c r="AD472" s="253">
        <f>IF(AD$328-SUM(AD$349:AD471)&gt;AD$348,AD$348,AD$328-SUM(AD$349:AD471))</f>
        <v>0</v>
      </c>
      <c r="AE472" s="253">
        <f>IF(AE$328-SUM(AE$349:AE471)&gt;AE$348,AE$348,AE$328-SUM(AE$349:AE471))</f>
        <v>0</v>
      </c>
      <c r="AF472" s="253">
        <f>IF(AF$328-SUM(AF$349:AF471)&gt;AF$348,AF$348,AF$328-SUM(AF$349:AF471))</f>
        <v>0</v>
      </c>
      <c r="AG472" s="253">
        <f>IF(AG$328-SUM(AG$349:AG471)&gt;AG$348,AG$348,AG$328-SUM(AG$349:AG471))</f>
        <v>0</v>
      </c>
      <c r="AH472" s="253">
        <f>IF(AH$328-SUM(AH$349:AH471)&gt;AH$348,AH$348,AH$328-SUM(AH$349:AH471))</f>
        <v>0</v>
      </c>
      <c r="AI472" s="253">
        <f>IF(AI$328-SUM(AI$349:AI471)&gt;AI$348,AI$348,AI$328-SUM(AI$349:AI471))</f>
        <v>0</v>
      </c>
      <c r="AJ472" s="253">
        <f>IF(AJ$328-SUM(AJ$349:AJ471)&gt;AJ$348,AJ$348,AJ$328-SUM(AJ$349:AJ471))</f>
        <v>0</v>
      </c>
      <c r="AK472" s="253">
        <f>IF(AK$328-SUM(AK$349:AK471)&gt;AK$348,AK$348,AK$328-SUM(AK$349:AK471))</f>
        <v>0</v>
      </c>
      <c r="AL472" s="254">
        <f>IF(AL$328-SUM(AL$349:AL471)&gt;AL$348,AL$348,AL$328-SUM(AL$349:AL471))</f>
        <v>0</v>
      </c>
      <c r="AM472" s="254">
        <f>IF(AM$328-SUM(AM$349:AM471)&gt;AM$348,AM$348,AM$328-SUM(AM$349:AM471))</f>
        <v>0</v>
      </c>
      <c r="AN472" s="254">
        <f>IF(AN$328-SUM(AN$349:AN471)&gt;AN$348,AN$348,AN$328-SUM(AN$349:AN471))</f>
        <v>0</v>
      </c>
      <c r="AO472" s="255">
        <f t="shared" si="19"/>
        <v>0</v>
      </c>
    </row>
    <row r="473" spans="1:41">
      <c r="A473" s="199"/>
      <c r="B473" s="70"/>
      <c r="C473" s="200"/>
      <c r="D473" s="200"/>
      <c r="E473" s="200"/>
      <c r="F473" s="201"/>
      <c r="G473" s="70"/>
      <c r="H473" s="70"/>
      <c r="I473" s="70"/>
      <c r="J473" s="70"/>
      <c r="K473" s="70"/>
      <c r="L473" s="70"/>
      <c r="M473" s="220"/>
      <c r="N473" s="251">
        <f t="shared" si="22"/>
        <v>45832</v>
      </c>
      <c r="O473" s="252">
        <f t="shared" si="21"/>
        <v>124</v>
      </c>
      <c r="P473" s="253">
        <f>IF(P$328-SUM(P$349:P472)&gt;P$348,P$348,P$328-SUM(P$349:P472))</f>
        <v>0</v>
      </c>
      <c r="Q473" s="253">
        <f>IF(Q$328-SUM(Q$349:Q472)&gt;Q$348,Q$348,Q$328-SUM(Q$349:Q472))</f>
        <v>0</v>
      </c>
      <c r="R473" s="253">
        <f>IF(R$328-SUM(R$349:R472)&gt;R$348,R$348,R$328-SUM(R$349:R472))</f>
        <v>0</v>
      </c>
      <c r="S473" s="253">
        <f>IF(S$328-SUM(S$349:S472)&gt;S$348,S$348,S$328-SUM(S$349:S472))</f>
        <v>0</v>
      </c>
      <c r="T473" s="253">
        <f>IF(T$328-SUM(T$349:T472)&gt;T$348,T$348,T$328-SUM(T$349:T472))</f>
        <v>0</v>
      </c>
      <c r="U473" s="253">
        <f>IF(U$328-SUM(U$349:U472)&gt;U$348,U$348,U$328-SUM(U$349:U472))</f>
        <v>0</v>
      </c>
      <c r="V473" s="253">
        <f>IF(V$328-SUM(V$349:V472)&gt;V$348,V$348,V$328-SUM(V$349:V472))</f>
        <v>0</v>
      </c>
      <c r="W473" s="253">
        <f>IF(W$328-SUM(W$349:W472)&gt;W$348,W$348,W$328-SUM(W$349:W472))</f>
        <v>0</v>
      </c>
      <c r="X473" s="253">
        <f>IF(X$328-SUM(X$349:X472)&gt;X$348,X$348,X$328-SUM(X$349:X472))</f>
        <v>0</v>
      </c>
      <c r="Y473" s="253">
        <f>IF(Y$328-SUM(Y$349:Y472)&gt;Y$348,Y$348,Y$328-SUM(Y$349:Y472))</f>
        <v>0</v>
      </c>
      <c r="Z473" s="253">
        <f>IF(Z$328-SUM(Z$349:Z472)&gt;Z$348,Z$348,Z$328-SUM(Z$349:Z472))</f>
        <v>0</v>
      </c>
      <c r="AA473" s="253">
        <f>IF(AA$328-SUM(AA$349:AA472)&gt;AA$348,AA$348,AA$328-SUM(AA$349:AA472))</f>
        <v>0</v>
      </c>
      <c r="AB473" s="253">
        <f>IF(AB$328-SUM(AB$349:AB472)&gt;AB$348,AB$348,AB$328-SUM(AB$349:AB472))</f>
        <v>0</v>
      </c>
      <c r="AC473" s="253">
        <f>IF(AC$328-SUM(AC$349:AC472)&gt;AC$348,AC$348,AC$328-SUM(AC$349:AC472))</f>
        <v>0</v>
      </c>
      <c r="AD473" s="253">
        <f>IF(AD$328-SUM(AD$349:AD472)&gt;AD$348,AD$348,AD$328-SUM(AD$349:AD472))</f>
        <v>0</v>
      </c>
      <c r="AE473" s="253">
        <f>IF(AE$328-SUM(AE$349:AE472)&gt;AE$348,AE$348,AE$328-SUM(AE$349:AE472))</f>
        <v>0</v>
      </c>
      <c r="AF473" s="253">
        <f>IF(AF$328-SUM(AF$349:AF472)&gt;AF$348,AF$348,AF$328-SUM(AF$349:AF472))</f>
        <v>0</v>
      </c>
      <c r="AG473" s="253">
        <f>IF(AG$328-SUM(AG$349:AG472)&gt;AG$348,AG$348,AG$328-SUM(AG$349:AG472))</f>
        <v>0</v>
      </c>
      <c r="AH473" s="253">
        <f>IF(AH$328-SUM(AH$349:AH472)&gt;AH$348,AH$348,AH$328-SUM(AH$349:AH472))</f>
        <v>0</v>
      </c>
      <c r="AI473" s="253">
        <f>IF(AI$328-SUM(AI$349:AI472)&gt;AI$348,AI$348,AI$328-SUM(AI$349:AI472))</f>
        <v>0</v>
      </c>
      <c r="AJ473" s="253">
        <f>IF(AJ$328-SUM(AJ$349:AJ472)&gt;AJ$348,AJ$348,AJ$328-SUM(AJ$349:AJ472))</f>
        <v>0</v>
      </c>
      <c r="AK473" s="253">
        <f>IF(AK$328-SUM(AK$349:AK472)&gt;AK$348,AK$348,AK$328-SUM(AK$349:AK472))</f>
        <v>0</v>
      </c>
      <c r="AL473" s="254">
        <f>IF(AL$328-SUM(AL$349:AL472)&gt;AL$348,AL$348,AL$328-SUM(AL$349:AL472))</f>
        <v>0</v>
      </c>
      <c r="AM473" s="254">
        <f>IF(AM$328-SUM(AM$349:AM472)&gt;AM$348,AM$348,AM$328-SUM(AM$349:AM472))</f>
        <v>0</v>
      </c>
      <c r="AN473" s="254">
        <f>IF(AN$328-SUM(AN$349:AN472)&gt;AN$348,AN$348,AN$328-SUM(AN$349:AN472))</f>
        <v>0</v>
      </c>
      <c r="AO473" s="255">
        <f t="shared" si="19"/>
        <v>0</v>
      </c>
    </row>
    <row r="474" spans="1:41">
      <c r="A474" s="199"/>
      <c r="B474" s="70"/>
      <c r="C474" s="200"/>
      <c r="D474" s="200"/>
      <c r="E474" s="200"/>
      <c r="F474" s="201"/>
      <c r="G474" s="70"/>
      <c r="H474" s="70"/>
      <c r="I474" s="70"/>
      <c r="J474" s="70"/>
      <c r="K474" s="70"/>
      <c r="L474" s="70"/>
      <c r="M474" s="220"/>
      <c r="N474" s="251">
        <f t="shared" si="22"/>
        <v>45833</v>
      </c>
      <c r="O474" s="252">
        <f t="shared" si="21"/>
        <v>125</v>
      </c>
      <c r="P474" s="253">
        <f>IF(P$328-SUM(P$349:P473)&gt;P$348,P$348,P$328-SUM(P$349:P473))</f>
        <v>0</v>
      </c>
      <c r="Q474" s="253">
        <f>IF(Q$328-SUM(Q$349:Q473)&gt;Q$348,Q$348,Q$328-SUM(Q$349:Q473))</f>
        <v>0</v>
      </c>
      <c r="R474" s="253">
        <f>IF(R$328-SUM(R$349:R473)&gt;R$348,R$348,R$328-SUM(R$349:R473))</f>
        <v>0</v>
      </c>
      <c r="S474" s="253">
        <f>IF(S$328-SUM(S$349:S473)&gt;S$348,S$348,S$328-SUM(S$349:S473))</f>
        <v>0</v>
      </c>
      <c r="T474" s="253">
        <f>IF(T$328-SUM(T$349:T473)&gt;T$348,T$348,T$328-SUM(T$349:T473))</f>
        <v>0</v>
      </c>
      <c r="U474" s="253">
        <f>IF(U$328-SUM(U$349:U473)&gt;U$348,U$348,U$328-SUM(U$349:U473))</f>
        <v>0</v>
      </c>
      <c r="V474" s="253">
        <f>IF(V$328-SUM(V$349:V473)&gt;V$348,V$348,V$328-SUM(V$349:V473))</f>
        <v>0</v>
      </c>
      <c r="W474" s="253">
        <f>IF(W$328-SUM(W$349:W473)&gt;W$348,W$348,W$328-SUM(W$349:W473))</f>
        <v>0</v>
      </c>
      <c r="X474" s="253">
        <f>IF(X$328-SUM(X$349:X473)&gt;X$348,X$348,X$328-SUM(X$349:X473))</f>
        <v>0</v>
      </c>
      <c r="Y474" s="253">
        <f>IF(Y$328-SUM(Y$349:Y473)&gt;Y$348,Y$348,Y$328-SUM(Y$349:Y473))</f>
        <v>0</v>
      </c>
      <c r="Z474" s="253">
        <f>IF(Z$328-SUM(Z$349:Z473)&gt;Z$348,Z$348,Z$328-SUM(Z$349:Z473))</f>
        <v>0</v>
      </c>
      <c r="AA474" s="253">
        <f>IF(AA$328-SUM(AA$349:AA473)&gt;AA$348,AA$348,AA$328-SUM(AA$349:AA473))</f>
        <v>0</v>
      </c>
      <c r="AB474" s="253">
        <f>IF(AB$328-SUM(AB$349:AB473)&gt;AB$348,AB$348,AB$328-SUM(AB$349:AB473))</f>
        <v>0</v>
      </c>
      <c r="AC474" s="253">
        <f>IF(AC$328-SUM(AC$349:AC473)&gt;AC$348,AC$348,AC$328-SUM(AC$349:AC473))</f>
        <v>0</v>
      </c>
      <c r="AD474" s="253">
        <f>IF(AD$328-SUM(AD$349:AD473)&gt;AD$348,AD$348,AD$328-SUM(AD$349:AD473))</f>
        <v>0</v>
      </c>
      <c r="AE474" s="253">
        <f>IF(AE$328-SUM(AE$349:AE473)&gt;AE$348,AE$348,AE$328-SUM(AE$349:AE473))</f>
        <v>0</v>
      </c>
      <c r="AF474" s="253">
        <f>IF(AF$328-SUM(AF$349:AF473)&gt;AF$348,AF$348,AF$328-SUM(AF$349:AF473))</f>
        <v>0</v>
      </c>
      <c r="AG474" s="253">
        <f>IF(AG$328-SUM(AG$349:AG473)&gt;AG$348,AG$348,AG$328-SUM(AG$349:AG473))</f>
        <v>0</v>
      </c>
      <c r="AH474" s="253">
        <f>IF(AH$328-SUM(AH$349:AH473)&gt;AH$348,AH$348,AH$328-SUM(AH$349:AH473))</f>
        <v>0</v>
      </c>
      <c r="AI474" s="253">
        <f>IF(AI$328-SUM(AI$349:AI473)&gt;AI$348,AI$348,AI$328-SUM(AI$349:AI473))</f>
        <v>0</v>
      </c>
      <c r="AJ474" s="253">
        <f>IF(AJ$328-SUM(AJ$349:AJ473)&gt;AJ$348,AJ$348,AJ$328-SUM(AJ$349:AJ473))</f>
        <v>0</v>
      </c>
      <c r="AK474" s="253">
        <f>IF(AK$328-SUM(AK$349:AK473)&gt;AK$348,AK$348,AK$328-SUM(AK$349:AK473))</f>
        <v>0</v>
      </c>
      <c r="AL474" s="254">
        <f>IF(AL$328-SUM(AL$349:AL473)&gt;AL$348,AL$348,AL$328-SUM(AL$349:AL473))</f>
        <v>0</v>
      </c>
      <c r="AM474" s="254">
        <f>IF(AM$328-SUM(AM$349:AM473)&gt;AM$348,AM$348,AM$328-SUM(AM$349:AM473))</f>
        <v>0</v>
      </c>
      <c r="AN474" s="254">
        <f>IF(AN$328-SUM(AN$349:AN473)&gt;AN$348,AN$348,AN$328-SUM(AN$349:AN473))</f>
        <v>0</v>
      </c>
      <c r="AO474" s="255">
        <f t="shared" si="19"/>
        <v>0</v>
      </c>
    </row>
    <row r="475" spans="1:41">
      <c r="A475" s="199"/>
      <c r="B475" s="70"/>
      <c r="C475" s="200"/>
      <c r="D475" s="200"/>
      <c r="E475" s="200"/>
      <c r="F475" s="201"/>
      <c r="G475" s="70"/>
      <c r="H475" s="70"/>
      <c r="I475" s="70"/>
      <c r="J475" s="70"/>
      <c r="K475" s="70"/>
      <c r="L475" s="70"/>
      <c r="M475" s="220"/>
      <c r="N475" s="251">
        <f t="shared" si="22"/>
        <v>45834</v>
      </c>
      <c r="O475" s="252">
        <f t="shared" ref="O475" si="23">O474+1</f>
        <v>126</v>
      </c>
      <c r="P475" s="253">
        <f>IF(P$328-SUM(P$349:P474)&gt;P$348,P$348,P$328-SUM(P$349:P474))</f>
        <v>0</v>
      </c>
      <c r="Q475" s="253">
        <f>IF(Q$328-SUM(Q$349:Q474)&gt;Q$348,Q$348,Q$328-SUM(Q$349:Q474))</f>
        <v>0</v>
      </c>
      <c r="R475" s="253">
        <f>IF(R$328-SUM(R$349:R474)&gt;R$348,R$348,R$328-SUM(R$349:R474))</f>
        <v>0</v>
      </c>
      <c r="S475" s="253">
        <f>IF(S$328-SUM(S$349:S474)&gt;S$348,S$348,S$328-SUM(S$349:S474))</f>
        <v>0</v>
      </c>
      <c r="T475" s="253">
        <f>IF(T$328-SUM(T$349:T474)&gt;T$348,T$348,T$328-SUM(T$349:T474))</f>
        <v>0</v>
      </c>
      <c r="U475" s="253">
        <f>IF(U$328-SUM(U$349:U474)&gt;U$348,U$348,U$328-SUM(U$349:U474))</f>
        <v>0</v>
      </c>
      <c r="V475" s="253">
        <f>IF(V$328-SUM(V$349:V474)&gt;V$348,V$348,V$328-SUM(V$349:V474))</f>
        <v>0</v>
      </c>
      <c r="W475" s="253">
        <f>IF(W$328-SUM(W$349:W474)&gt;W$348,W$348,W$328-SUM(W$349:W474))</f>
        <v>0</v>
      </c>
      <c r="X475" s="253">
        <f>IF(X$328-SUM(X$349:X474)&gt;X$348,X$348,X$328-SUM(X$349:X474))</f>
        <v>0</v>
      </c>
      <c r="Y475" s="253">
        <f>IF(Y$328-SUM(Y$349:Y474)&gt;Y$348,Y$348,Y$328-SUM(Y$349:Y474))</f>
        <v>0</v>
      </c>
      <c r="Z475" s="253">
        <f>IF(Z$328-SUM(Z$349:Z474)&gt;Z$348,Z$348,Z$328-SUM(Z$349:Z474))</f>
        <v>0</v>
      </c>
      <c r="AA475" s="253">
        <f>IF(AA$328-SUM(AA$349:AA474)&gt;AA$348,AA$348,AA$328-SUM(AA$349:AA474))</f>
        <v>0</v>
      </c>
      <c r="AB475" s="253">
        <f>IF(AB$328-SUM(AB$349:AB474)&gt;AB$348,AB$348,AB$328-SUM(AB$349:AB474))</f>
        <v>0</v>
      </c>
      <c r="AC475" s="253">
        <f>IF(AC$328-SUM(AC$349:AC474)&gt;AC$348,AC$348,AC$328-SUM(AC$349:AC474))</f>
        <v>0</v>
      </c>
      <c r="AD475" s="253">
        <f>IF(AD$328-SUM(AD$349:AD474)&gt;AD$348,AD$348,AD$328-SUM(AD$349:AD474))</f>
        <v>0</v>
      </c>
      <c r="AE475" s="253">
        <f>IF(AE$328-SUM(AE$349:AE474)&gt;AE$348,AE$348,AE$328-SUM(AE$349:AE474))</f>
        <v>0</v>
      </c>
      <c r="AF475" s="253">
        <f>IF(AF$328-SUM(AF$349:AF474)&gt;AF$348,AF$348,AF$328-SUM(AF$349:AF474))</f>
        <v>0</v>
      </c>
      <c r="AG475" s="253">
        <f>IF(AG$328-SUM(AG$349:AG474)&gt;AG$348,AG$348,AG$328-SUM(AG$349:AG474))</f>
        <v>0</v>
      </c>
      <c r="AH475" s="253">
        <f>IF(AH$328-SUM(AH$349:AH474)&gt;AH$348,AH$348,AH$328-SUM(AH$349:AH474))</f>
        <v>0</v>
      </c>
      <c r="AI475" s="253">
        <f>IF(AI$328-SUM(AI$349:AI474)&gt;AI$348,AI$348,AI$328-SUM(AI$349:AI474))</f>
        <v>0</v>
      </c>
      <c r="AJ475" s="253">
        <f>IF(AJ$328-SUM(AJ$349:AJ474)&gt;AJ$348,AJ$348,AJ$328-SUM(AJ$349:AJ474))</f>
        <v>0</v>
      </c>
      <c r="AK475" s="253">
        <f>IF(AK$328-SUM(AK$349:AK474)&gt;AK$348,AK$348,AK$328-SUM(AK$349:AK474))</f>
        <v>0</v>
      </c>
      <c r="AL475" s="254">
        <f>IF(AL$328-SUM(AL$349:AL474)&gt;AL$348,AL$348,AL$328-SUM(AL$349:AL474))</f>
        <v>0</v>
      </c>
      <c r="AM475" s="254">
        <f>IF(AM$328-SUM(AM$349:AM474)&gt;AM$348,AM$348,AM$328-SUM(AM$349:AM474))</f>
        <v>0</v>
      </c>
      <c r="AN475" s="254">
        <f>IF(AN$328-SUM(AN$349:AN474)&gt;AN$348,AN$348,AN$328-SUM(AN$349:AN474))</f>
        <v>0</v>
      </c>
      <c r="AO475" s="255">
        <f t="shared" si="19"/>
        <v>0</v>
      </c>
    </row>
    <row r="476" spans="1:41">
      <c r="A476" s="199"/>
      <c r="B476" s="70"/>
      <c r="C476" s="200"/>
      <c r="D476" s="200"/>
      <c r="E476" s="200"/>
      <c r="F476" s="201"/>
      <c r="G476" s="70"/>
      <c r="H476" s="70"/>
      <c r="I476" s="70"/>
      <c r="J476" s="70"/>
      <c r="K476" s="70"/>
      <c r="L476" s="70"/>
      <c r="M476" s="220"/>
      <c r="N476" s="204"/>
      <c r="O476" s="79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  <c r="AA476" s="205"/>
      <c r="AB476" s="205"/>
      <c r="AC476" s="205"/>
      <c r="AD476" s="205"/>
      <c r="AE476" s="205"/>
      <c r="AF476" s="205"/>
      <c r="AG476" s="205"/>
      <c r="AH476" s="205"/>
      <c r="AI476" s="205"/>
      <c r="AJ476" s="205"/>
      <c r="AK476" s="205"/>
      <c r="AL476" s="206"/>
      <c r="AM476" s="206"/>
      <c r="AN476" s="206"/>
      <c r="AO476" s="207"/>
    </row>
    <row r="477" spans="1:41" ht="25.5" customHeight="1" thickBot="1">
      <c r="A477" s="269"/>
      <c r="B477" s="270"/>
      <c r="C477" s="271" t="s">
        <v>361</v>
      </c>
      <c r="D477" s="271"/>
      <c r="E477" s="271"/>
      <c r="F477" s="272"/>
      <c r="G477" s="273"/>
      <c r="H477" s="273"/>
      <c r="I477" s="273"/>
      <c r="J477" s="273"/>
      <c r="K477" s="273"/>
      <c r="L477" s="273"/>
      <c r="M477" s="274"/>
      <c r="N477" s="274"/>
      <c r="O477" s="274"/>
      <c r="P477" s="275">
        <f t="shared" ref="P477:AN477" si="24">SUM(P350:P476)</f>
        <v>3280</v>
      </c>
      <c r="Q477" s="275">
        <f t="shared" si="24"/>
        <v>17329</v>
      </c>
      <c r="R477" s="275">
        <f t="shared" si="24"/>
        <v>25499</v>
      </c>
      <c r="S477" s="275">
        <f t="shared" si="24"/>
        <v>35026</v>
      </c>
      <c r="T477" s="275">
        <f t="shared" si="24"/>
        <v>40222</v>
      </c>
      <c r="U477" s="275">
        <f t="shared" si="24"/>
        <v>37390</v>
      </c>
      <c r="V477" s="275">
        <f t="shared" si="24"/>
        <v>21943</v>
      </c>
      <c r="W477" s="275">
        <f t="shared" si="24"/>
        <v>27006</v>
      </c>
      <c r="X477" s="275">
        <f t="shared" si="24"/>
        <v>28358</v>
      </c>
      <c r="Y477" s="275">
        <f t="shared" si="24"/>
        <v>32877</v>
      </c>
      <c r="Z477" s="275">
        <f t="shared" si="24"/>
        <v>29849</v>
      </c>
      <c r="AA477" s="275">
        <f t="shared" si="24"/>
        <v>37005</v>
      </c>
      <c r="AB477" s="275">
        <f t="shared" si="24"/>
        <v>31286</v>
      </c>
      <c r="AC477" s="275">
        <f t="shared" si="24"/>
        <v>23074</v>
      </c>
      <c r="AD477" s="275">
        <f t="shared" si="24"/>
        <v>23560</v>
      </c>
      <c r="AE477" s="275">
        <f t="shared" si="24"/>
        <v>9979</v>
      </c>
      <c r="AF477" s="275">
        <f t="shared" si="24"/>
        <v>14486</v>
      </c>
      <c r="AG477" s="275">
        <f t="shared" si="24"/>
        <v>192</v>
      </c>
      <c r="AH477" s="275">
        <f t="shared" si="24"/>
        <v>6433</v>
      </c>
      <c r="AI477" s="275">
        <f t="shared" si="24"/>
        <v>18</v>
      </c>
      <c r="AJ477" s="275">
        <f t="shared" si="24"/>
        <v>449</v>
      </c>
      <c r="AK477" s="275">
        <f t="shared" si="24"/>
        <v>0</v>
      </c>
      <c r="AL477" s="276">
        <f t="shared" si="24"/>
        <v>18</v>
      </c>
      <c r="AM477" s="276">
        <f t="shared" si="24"/>
        <v>18</v>
      </c>
      <c r="AN477" s="276">
        <f t="shared" si="24"/>
        <v>6</v>
      </c>
      <c r="AO477" s="277">
        <f t="shared" si="19"/>
        <v>445303</v>
      </c>
    </row>
  </sheetData>
  <autoFilter ref="A6:AQ328" xr:uid="{A232ECED-75AF-4836-9AED-67C9522F8537}"/>
  <sortState xmlns:xlrd2="http://schemas.microsoft.com/office/spreadsheetml/2017/richdata2" ref="A16:AP324">
    <sortCondition ref="G16:G324"/>
  </sortState>
  <mergeCells count="3">
    <mergeCell ref="AM4:AO4"/>
    <mergeCell ref="C330:C340"/>
    <mergeCell ref="AP337:AP339"/>
  </mergeCells>
  <printOptions horizontalCentered="1"/>
  <pageMargins left="0" right="0" top="0.23622047244094499" bottom="0.196850393700787" header="0.15748031496063" footer="0.15748031496063"/>
  <pageSetup paperSize="9" scale="57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81BF-4552-480F-97A8-7ED937D632D5}">
  <sheetPr>
    <tabColor rgb="FFFFFF00"/>
  </sheetPr>
  <dimension ref="A1:AP467"/>
  <sheetViews>
    <sheetView topLeftCell="B1" zoomScale="80" zoomScaleNormal="80" workbookViewId="0">
      <pane ySplit="5" topLeftCell="A352" activePane="bottomLeft" state="frozen"/>
      <selection activeCell="P325" sqref="P325"/>
      <selection pane="bottomLeft" activeCell="AL342" sqref="AL342"/>
    </sheetView>
  </sheetViews>
  <sheetFormatPr defaultColWidth="14.7109375" defaultRowHeight="12.75"/>
  <cols>
    <col min="1" max="1" width="9.140625" style="1" customWidth="1"/>
    <col min="2" max="2" width="9.7109375" style="1" customWidth="1"/>
    <col min="3" max="3" width="11.85546875" style="2" customWidth="1"/>
    <col min="4" max="4" width="11.28515625" style="2" customWidth="1"/>
    <col min="5" max="5" width="9.42578125" style="2" bestFit="1" customWidth="1"/>
    <col min="6" max="6" width="22" style="2" customWidth="1"/>
    <col min="7" max="7" width="8.140625" style="3" customWidth="1"/>
    <col min="8" max="8" width="10" style="281" customWidth="1"/>
    <col min="9" max="9" width="10" style="4" hidden="1" customWidth="1"/>
    <col min="10" max="10" width="10.42578125" style="3" customWidth="1"/>
    <col min="11" max="11" width="5.140625" style="3" hidden="1" customWidth="1"/>
    <col min="12" max="12" width="6.7109375" style="3" customWidth="1"/>
    <col min="13" max="13" width="9.85546875" style="4" customWidth="1"/>
    <col min="14" max="14" width="9" style="4" customWidth="1"/>
    <col min="15" max="15" width="6.28515625" style="4" customWidth="1"/>
    <col min="16" max="19" width="7.7109375" style="4" customWidth="1"/>
    <col min="20" max="21" width="7.140625" style="4" customWidth="1"/>
    <col min="22" max="22" width="8.140625" style="4" customWidth="1"/>
    <col min="23" max="27" width="8.28515625" style="4" customWidth="1"/>
    <col min="28" max="32" width="7.5703125" style="4" customWidth="1"/>
    <col min="33" max="33" width="7.28515625" style="4" customWidth="1"/>
    <col min="34" max="34" width="7.5703125" style="4" customWidth="1"/>
    <col min="35" max="35" width="5.7109375" style="4" customWidth="1"/>
    <col min="36" max="38" width="6.42578125" style="4" customWidth="1"/>
    <col min="39" max="40" width="5.7109375" style="3" customWidth="1"/>
    <col min="41" max="41" width="9" style="6" customWidth="1"/>
    <col min="42" max="16384" width="14.7109375" style="4"/>
  </cols>
  <sheetData>
    <row r="1" spans="1:42" s="7" customFormat="1">
      <c r="C1" s="8"/>
      <c r="D1" s="8"/>
      <c r="E1" s="8"/>
      <c r="F1" s="8"/>
      <c r="H1" s="278"/>
      <c r="X1" s="279"/>
      <c r="AA1" s="279"/>
      <c r="AO1" s="10"/>
    </row>
    <row r="2" spans="1:42" s="3" customFormat="1">
      <c r="C2" s="12"/>
      <c r="D2" s="11"/>
      <c r="E2" s="11"/>
      <c r="F2" s="12"/>
      <c r="G2" s="13"/>
      <c r="H2" s="280"/>
      <c r="I2" s="13"/>
      <c r="J2" s="13"/>
      <c r="K2" s="13"/>
      <c r="L2" s="13"/>
      <c r="R2" s="14"/>
      <c r="S2" s="14"/>
      <c r="T2" s="14"/>
      <c r="U2" s="14"/>
      <c r="V2" s="14"/>
      <c r="W2" s="14"/>
      <c r="X2" s="14"/>
      <c r="Y2" s="15"/>
      <c r="Z2" s="14"/>
      <c r="AA2" s="14"/>
      <c r="AB2" s="14"/>
      <c r="AC2" s="14"/>
      <c r="AD2" s="14"/>
      <c r="AE2" s="14"/>
      <c r="AF2" s="14"/>
      <c r="AG2" s="14"/>
      <c r="AH2" s="14"/>
      <c r="AI2" s="14"/>
      <c r="AO2" s="16"/>
    </row>
    <row r="3" spans="1:42" ht="18" customHeight="1">
      <c r="A3" s="17" t="s">
        <v>376</v>
      </c>
      <c r="B3" s="17"/>
      <c r="C3" s="20"/>
      <c r="D3" s="19"/>
      <c r="E3" s="19"/>
      <c r="F3" s="20"/>
      <c r="G3" s="15"/>
      <c r="I3" s="282"/>
      <c r="J3" s="15"/>
      <c r="K3" s="15"/>
      <c r="L3" s="15"/>
      <c r="M3" s="21"/>
      <c r="N3" s="22"/>
      <c r="O3" s="22"/>
      <c r="P3" s="23"/>
      <c r="Q3" s="23"/>
      <c r="R3" s="24"/>
      <c r="S3" s="24"/>
      <c r="T3" s="24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6"/>
      <c r="AJ3" s="26"/>
      <c r="AK3" s="26"/>
      <c r="AL3" s="26"/>
      <c r="AM3" s="407"/>
      <c r="AN3" s="407"/>
      <c r="AO3" s="407"/>
    </row>
    <row r="4" spans="1:42" ht="51" customHeight="1">
      <c r="A4" s="27" t="s">
        <v>2</v>
      </c>
      <c r="B4" s="27" t="s">
        <v>3</v>
      </c>
      <c r="C4" s="28"/>
      <c r="D4" s="29" t="s">
        <v>4</v>
      </c>
      <c r="E4" s="29" t="s">
        <v>5</v>
      </c>
      <c r="F4" s="30" t="s">
        <v>377</v>
      </c>
      <c r="G4" s="283" t="s">
        <v>7</v>
      </c>
      <c r="H4" s="284" t="s">
        <v>378</v>
      </c>
      <c r="I4" s="33" t="s">
        <v>9</v>
      </c>
      <c r="J4" s="34" t="s">
        <v>393</v>
      </c>
      <c r="K4" s="35" t="s">
        <v>10</v>
      </c>
      <c r="L4" s="35" t="s">
        <v>11</v>
      </c>
      <c r="M4" s="29" t="s">
        <v>12</v>
      </c>
      <c r="N4" s="36" t="s">
        <v>400</v>
      </c>
      <c r="O4" s="37" t="s">
        <v>13</v>
      </c>
      <c r="P4" s="38">
        <v>4</v>
      </c>
      <c r="Q4" s="38">
        <v>4.5</v>
      </c>
      <c r="R4" s="38">
        <v>5</v>
      </c>
      <c r="S4" s="38">
        <v>5.5</v>
      </c>
      <c r="T4" s="38">
        <v>6</v>
      </c>
      <c r="U4" s="38">
        <v>6.5</v>
      </c>
      <c r="V4" s="38">
        <v>7</v>
      </c>
      <c r="W4" s="38">
        <v>7.5</v>
      </c>
      <c r="X4" s="38">
        <v>8</v>
      </c>
      <c r="Y4" s="38">
        <v>8.5</v>
      </c>
      <c r="Z4" s="38">
        <v>9</v>
      </c>
      <c r="AA4" s="38">
        <v>9.5</v>
      </c>
      <c r="AB4" s="38">
        <v>10</v>
      </c>
      <c r="AC4" s="38">
        <v>10.5</v>
      </c>
      <c r="AD4" s="38">
        <v>11</v>
      </c>
      <c r="AE4" s="38">
        <v>11.5</v>
      </c>
      <c r="AF4" s="38">
        <v>12</v>
      </c>
      <c r="AG4" s="38">
        <v>12.5</v>
      </c>
      <c r="AH4" s="38">
        <v>13</v>
      </c>
      <c r="AI4" s="38">
        <v>13.5</v>
      </c>
      <c r="AJ4" s="38">
        <v>14</v>
      </c>
      <c r="AK4" s="38">
        <v>14.5</v>
      </c>
      <c r="AL4" s="38">
        <v>15</v>
      </c>
      <c r="AM4" s="38">
        <v>16</v>
      </c>
      <c r="AN4" s="38">
        <v>17</v>
      </c>
      <c r="AO4" s="39" t="s">
        <v>14</v>
      </c>
    </row>
    <row r="5" spans="1:42" ht="11.25" customHeight="1">
      <c r="A5" s="40"/>
      <c r="B5" s="40"/>
      <c r="C5" s="41"/>
      <c r="D5" s="42"/>
      <c r="E5" s="42"/>
      <c r="F5" s="43"/>
      <c r="G5" s="285"/>
      <c r="H5" s="286"/>
      <c r="I5" s="287"/>
      <c r="J5" s="47"/>
      <c r="K5" s="288"/>
      <c r="L5" s="288"/>
      <c r="M5" s="42"/>
      <c r="N5" s="48"/>
      <c r="O5" s="49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2" ht="14.25" customHeight="1">
      <c r="A6" s="52">
        <v>45575</v>
      </c>
      <c r="B6" s="53" t="s">
        <v>15</v>
      </c>
      <c r="C6" s="54" t="str">
        <f t="shared" ref="C6:C69" si="0">D6&amp;"-"&amp;M6</f>
        <v>H008448-300</v>
      </c>
      <c r="D6" s="55" t="s">
        <v>35</v>
      </c>
      <c r="E6" s="56" t="s">
        <v>19</v>
      </c>
      <c r="F6" s="56" t="s">
        <v>51</v>
      </c>
      <c r="G6" s="289">
        <v>45695</v>
      </c>
      <c r="H6" s="290">
        <v>45680</v>
      </c>
      <c r="I6" s="291">
        <v>45687</v>
      </c>
      <c r="J6" s="60">
        <v>45687</v>
      </c>
      <c r="K6" s="61">
        <f t="shared" ref="K6:K69" si="1">+I6-G6</f>
        <v>-8</v>
      </c>
      <c r="L6" s="61">
        <f t="shared" ref="L6:L69" si="2">+J6-G6</f>
        <v>-8</v>
      </c>
      <c r="M6" s="62">
        <v>300</v>
      </c>
      <c r="N6" s="63">
        <v>42</v>
      </c>
      <c r="O6" s="61" t="s">
        <v>18</v>
      </c>
      <c r="P6" s="64">
        <v>0</v>
      </c>
      <c r="Q6" s="64">
        <v>0</v>
      </c>
      <c r="R6" s="65">
        <v>0</v>
      </c>
      <c r="S6" s="65">
        <v>24</v>
      </c>
      <c r="T6" s="65">
        <v>18</v>
      </c>
      <c r="U6" s="65">
        <v>0</v>
      </c>
      <c r="V6" s="65">
        <v>0</v>
      </c>
      <c r="W6" s="65">
        <v>0</v>
      </c>
      <c r="X6" s="65">
        <v>0</v>
      </c>
      <c r="Y6" s="65">
        <v>0</v>
      </c>
      <c r="Z6" s="65">
        <v>0</v>
      </c>
      <c r="AA6" s="65">
        <v>0</v>
      </c>
      <c r="AB6" s="65">
        <v>0</v>
      </c>
      <c r="AC6" s="65">
        <v>0</v>
      </c>
      <c r="AD6" s="65">
        <v>0</v>
      </c>
      <c r="AE6" s="65">
        <v>0</v>
      </c>
      <c r="AF6" s="65">
        <v>0</v>
      </c>
      <c r="AG6" s="65">
        <v>0</v>
      </c>
      <c r="AH6" s="65">
        <v>0</v>
      </c>
      <c r="AI6" s="65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6">
        <f t="shared" ref="AO6:AO69" si="3">SUM(P6:AN6)</f>
        <v>42</v>
      </c>
      <c r="AP6" s="67"/>
    </row>
    <row r="7" spans="1:42" ht="14.25" customHeight="1">
      <c r="A7" s="52">
        <v>45626</v>
      </c>
      <c r="B7" s="69" t="s">
        <v>26</v>
      </c>
      <c r="C7" s="54" t="str">
        <f t="shared" si="0"/>
        <v>N01NB0713-1428</v>
      </c>
      <c r="D7" s="55" t="s">
        <v>27</v>
      </c>
      <c r="E7" s="56" t="s">
        <v>28</v>
      </c>
      <c r="F7" s="56" t="s">
        <v>25</v>
      </c>
      <c r="G7" s="289">
        <v>45695</v>
      </c>
      <c r="H7" s="290">
        <v>45672</v>
      </c>
      <c r="I7" s="291">
        <v>45672</v>
      </c>
      <c r="J7" s="60">
        <v>45672</v>
      </c>
      <c r="K7" s="61">
        <f t="shared" si="1"/>
        <v>-23</v>
      </c>
      <c r="L7" s="61">
        <f t="shared" si="2"/>
        <v>-23</v>
      </c>
      <c r="M7" s="62">
        <v>1428</v>
      </c>
      <c r="N7" s="63">
        <v>96</v>
      </c>
      <c r="O7" s="61" t="s">
        <v>18</v>
      </c>
      <c r="P7" s="64">
        <v>0</v>
      </c>
      <c r="Q7" s="64">
        <v>0</v>
      </c>
      <c r="R7" s="65">
        <v>0</v>
      </c>
      <c r="S7" s="65">
        <v>0</v>
      </c>
      <c r="T7" s="65">
        <v>0</v>
      </c>
      <c r="U7" s="65">
        <v>0</v>
      </c>
      <c r="V7" s="65">
        <v>0</v>
      </c>
      <c r="W7" s="65">
        <v>0</v>
      </c>
      <c r="X7" s="65">
        <v>0</v>
      </c>
      <c r="Y7" s="65">
        <v>0</v>
      </c>
      <c r="Z7" s="65">
        <v>0</v>
      </c>
      <c r="AA7" s="65">
        <v>0</v>
      </c>
      <c r="AB7" s="65">
        <v>0</v>
      </c>
      <c r="AC7" s="65">
        <v>0</v>
      </c>
      <c r="AD7" s="65">
        <v>0</v>
      </c>
      <c r="AE7" s="65">
        <v>0</v>
      </c>
      <c r="AF7" s="65">
        <v>0</v>
      </c>
      <c r="AG7" s="65">
        <v>0</v>
      </c>
      <c r="AH7" s="65">
        <v>0</v>
      </c>
      <c r="AI7" s="65">
        <v>0</v>
      </c>
      <c r="AJ7" s="64">
        <v>0</v>
      </c>
      <c r="AK7" s="64">
        <v>0</v>
      </c>
      <c r="AL7" s="64">
        <v>0</v>
      </c>
      <c r="AM7" s="64">
        <v>0</v>
      </c>
      <c r="AN7" s="64">
        <v>0</v>
      </c>
      <c r="AO7" s="66">
        <f t="shared" si="3"/>
        <v>0</v>
      </c>
      <c r="AP7" s="67"/>
    </row>
    <row r="8" spans="1:42" ht="14.25" customHeight="1">
      <c r="A8" s="52">
        <v>45622</v>
      </c>
      <c r="B8" s="53" t="s">
        <v>15</v>
      </c>
      <c r="C8" s="54" t="str">
        <f t="shared" si="0"/>
        <v>7781501-2760</v>
      </c>
      <c r="D8" s="55" t="s">
        <v>33</v>
      </c>
      <c r="E8" s="56" t="s">
        <v>16</v>
      </c>
      <c r="F8" s="56" t="s">
        <v>379</v>
      </c>
      <c r="G8" s="289">
        <v>45695</v>
      </c>
      <c r="H8" s="290">
        <v>45683</v>
      </c>
      <c r="I8" s="291">
        <v>45682</v>
      </c>
      <c r="J8" s="60">
        <v>45682</v>
      </c>
      <c r="K8" s="61">
        <f t="shared" si="1"/>
        <v>-13</v>
      </c>
      <c r="L8" s="61">
        <f t="shared" si="2"/>
        <v>-13</v>
      </c>
      <c r="M8" s="62">
        <v>2760</v>
      </c>
      <c r="N8" s="63">
        <v>156</v>
      </c>
      <c r="O8" s="61" t="s">
        <v>18</v>
      </c>
      <c r="P8" s="64">
        <v>0</v>
      </c>
      <c r="Q8" s="64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4">
        <v>0</v>
      </c>
      <c r="AK8" s="64">
        <v>0</v>
      </c>
      <c r="AL8" s="64">
        <v>0</v>
      </c>
      <c r="AM8" s="64">
        <v>0</v>
      </c>
      <c r="AN8" s="64">
        <v>0</v>
      </c>
      <c r="AO8" s="66">
        <f t="shared" si="3"/>
        <v>0</v>
      </c>
      <c r="AP8" s="67"/>
    </row>
    <row r="9" spans="1:42" ht="14.25" customHeight="1">
      <c r="A9" s="52">
        <v>45623</v>
      </c>
      <c r="B9" s="53" t="s">
        <v>15</v>
      </c>
      <c r="C9" s="54" t="str">
        <f t="shared" si="0"/>
        <v>H012548-1032</v>
      </c>
      <c r="D9" s="55" t="s">
        <v>32</v>
      </c>
      <c r="E9" s="56" t="s">
        <v>16</v>
      </c>
      <c r="F9" s="56" t="s">
        <v>379</v>
      </c>
      <c r="G9" s="289">
        <v>45695</v>
      </c>
      <c r="H9" s="290">
        <v>45684</v>
      </c>
      <c r="I9" s="291">
        <v>45680</v>
      </c>
      <c r="J9" s="60">
        <v>45680</v>
      </c>
      <c r="K9" s="61">
        <f t="shared" si="1"/>
        <v>-15</v>
      </c>
      <c r="L9" s="61">
        <f t="shared" si="2"/>
        <v>-15</v>
      </c>
      <c r="M9" s="62">
        <v>1032</v>
      </c>
      <c r="N9" s="63">
        <v>168</v>
      </c>
      <c r="O9" s="61" t="s">
        <v>18</v>
      </c>
      <c r="P9" s="64">
        <v>0</v>
      </c>
      <c r="Q9" s="64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0</v>
      </c>
      <c r="X9" s="65">
        <v>0</v>
      </c>
      <c r="Y9" s="65">
        <v>0</v>
      </c>
      <c r="Z9" s="65">
        <v>0</v>
      </c>
      <c r="AA9" s="65">
        <v>0</v>
      </c>
      <c r="AB9" s="65">
        <v>0</v>
      </c>
      <c r="AC9" s="65">
        <v>0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4">
        <v>0</v>
      </c>
      <c r="AK9" s="64">
        <v>0</v>
      </c>
      <c r="AL9" s="64">
        <v>0</v>
      </c>
      <c r="AM9" s="64">
        <v>0</v>
      </c>
      <c r="AN9" s="64">
        <v>0</v>
      </c>
      <c r="AO9" s="66">
        <f t="shared" si="3"/>
        <v>0</v>
      </c>
      <c r="AP9" s="67"/>
    </row>
    <row r="10" spans="1:42" ht="14.25" customHeight="1">
      <c r="A10" s="52">
        <v>45622</v>
      </c>
      <c r="B10" s="53" t="s">
        <v>15</v>
      </c>
      <c r="C10" s="54" t="str">
        <f t="shared" si="0"/>
        <v>C095015-1482</v>
      </c>
      <c r="D10" s="55" t="s">
        <v>37</v>
      </c>
      <c r="E10" s="56" t="s">
        <v>19</v>
      </c>
      <c r="F10" s="56" t="s">
        <v>51</v>
      </c>
      <c r="G10" s="289">
        <v>45695</v>
      </c>
      <c r="H10" s="290">
        <v>45686</v>
      </c>
      <c r="I10" s="291">
        <v>45688</v>
      </c>
      <c r="J10" s="60">
        <v>45688</v>
      </c>
      <c r="K10" s="61">
        <f t="shared" si="1"/>
        <v>-7</v>
      </c>
      <c r="L10" s="61">
        <f t="shared" si="2"/>
        <v>-7</v>
      </c>
      <c r="M10" s="62">
        <v>1482</v>
      </c>
      <c r="N10" s="63">
        <v>342</v>
      </c>
      <c r="O10" s="61" t="s">
        <v>18</v>
      </c>
      <c r="P10" s="64">
        <v>0</v>
      </c>
      <c r="Q10" s="64">
        <v>0</v>
      </c>
      <c r="R10" s="65">
        <v>0</v>
      </c>
      <c r="S10" s="65">
        <v>54</v>
      </c>
      <c r="T10" s="65">
        <v>192</v>
      </c>
      <c r="U10" s="65">
        <v>0</v>
      </c>
      <c r="V10" s="65">
        <v>0</v>
      </c>
      <c r="W10" s="65">
        <v>0</v>
      </c>
      <c r="X10" s="65">
        <v>0</v>
      </c>
      <c r="Y10" s="65">
        <v>0</v>
      </c>
      <c r="Z10" s="65">
        <v>0</v>
      </c>
      <c r="AA10" s="65">
        <v>0</v>
      </c>
      <c r="AB10" s="65">
        <v>0</v>
      </c>
      <c r="AC10" s="65">
        <v>0</v>
      </c>
      <c r="AD10" s="65">
        <v>0</v>
      </c>
      <c r="AE10" s="65">
        <v>0</v>
      </c>
      <c r="AF10" s="65">
        <v>0</v>
      </c>
      <c r="AG10" s="65">
        <v>0</v>
      </c>
      <c r="AH10" s="65">
        <v>0</v>
      </c>
      <c r="AI10" s="65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6">
        <f t="shared" si="3"/>
        <v>246</v>
      </c>
      <c r="AP10" s="67"/>
    </row>
    <row r="11" spans="1:42" ht="14.25" customHeight="1">
      <c r="A11" s="52">
        <v>45575</v>
      </c>
      <c r="B11" s="53" t="s">
        <v>15</v>
      </c>
      <c r="C11" s="54" t="str">
        <f t="shared" si="0"/>
        <v>H008450-1500</v>
      </c>
      <c r="D11" s="55" t="s">
        <v>36</v>
      </c>
      <c r="E11" s="56" t="s">
        <v>19</v>
      </c>
      <c r="F11" s="56" t="s">
        <v>51</v>
      </c>
      <c r="G11" s="289">
        <v>45695</v>
      </c>
      <c r="H11" s="290">
        <v>45684</v>
      </c>
      <c r="I11" s="291">
        <v>45687</v>
      </c>
      <c r="J11" s="60">
        <v>45687</v>
      </c>
      <c r="K11" s="61">
        <f t="shared" si="1"/>
        <v>-8</v>
      </c>
      <c r="L11" s="61">
        <f t="shared" si="2"/>
        <v>-8</v>
      </c>
      <c r="M11" s="62">
        <v>1500</v>
      </c>
      <c r="N11" s="63">
        <v>408</v>
      </c>
      <c r="O11" s="61" t="s">
        <v>18</v>
      </c>
      <c r="P11" s="64">
        <v>26</v>
      </c>
      <c r="Q11" s="64">
        <v>0</v>
      </c>
      <c r="R11" s="65">
        <v>0</v>
      </c>
      <c r="S11" s="65">
        <v>156</v>
      </c>
      <c r="T11" s="65">
        <v>174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6">
        <f t="shared" si="3"/>
        <v>356</v>
      </c>
      <c r="AP11" s="67"/>
    </row>
    <row r="12" spans="1:42" ht="14.25" customHeight="1">
      <c r="A12" s="52">
        <v>45626</v>
      </c>
      <c r="B12" s="69" t="s">
        <v>26</v>
      </c>
      <c r="C12" s="54" t="str">
        <f t="shared" si="0"/>
        <v>N01NB0711-1512</v>
      </c>
      <c r="D12" s="55" t="s">
        <v>30</v>
      </c>
      <c r="E12" s="56" t="s">
        <v>28</v>
      </c>
      <c r="F12" s="56" t="s">
        <v>25</v>
      </c>
      <c r="G12" s="289">
        <v>45695</v>
      </c>
      <c r="H12" s="290">
        <v>45672</v>
      </c>
      <c r="I12" s="291">
        <v>45672</v>
      </c>
      <c r="J12" s="60">
        <v>45672</v>
      </c>
      <c r="K12" s="61">
        <f t="shared" si="1"/>
        <v>-23</v>
      </c>
      <c r="L12" s="61">
        <f t="shared" si="2"/>
        <v>-23</v>
      </c>
      <c r="M12" s="62">
        <v>1512</v>
      </c>
      <c r="N12" s="63">
        <v>534</v>
      </c>
      <c r="O12" s="61" t="s">
        <v>18</v>
      </c>
      <c r="P12" s="64">
        <v>0</v>
      </c>
      <c r="Q12" s="64">
        <v>0</v>
      </c>
      <c r="R12" s="65">
        <v>0</v>
      </c>
      <c r="S12" s="65">
        <v>282</v>
      </c>
      <c r="T12" s="65">
        <v>0</v>
      </c>
      <c r="U12" s="65">
        <v>252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>
        <v>0</v>
      </c>
      <c r="AJ12" s="64">
        <v>0</v>
      </c>
      <c r="AK12" s="64">
        <v>0</v>
      </c>
      <c r="AL12" s="64">
        <v>0</v>
      </c>
      <c r="AM12" s="64">
        <v>0</v>
      </c>
      <c r="AN12" s="64">
        <v>0</v>
      </c>
      <c r="AO12" s="66">
        <f t="shared" si="3"/>
        <v>534</v>
      </c>
      <c r="AP12" s="67"/>
    </row>
    <row r="13" spans="1:42" ht="14.25" customHeight="1">
      <c r="A13" s="52">
        <v>45610</v>
      </c>
      <c r="B13" s="53" t="s">
        <v>15</v>
      </c>
      <c r="C13" s="54" t="str">
        <f t="shared" si="0"/>
        <v>H011129-1590</v>
      </c>
      <c r="D13" s="55" t="s">
        <v>38</v>
      </c>
      <c r="E13" s="56" t="s">
        <v>19</v>
      </c>
      <c r="F13" s="56" t="s">
        <v>51</v>
      </c>
      <c r="G13" s="289">
        <v>45695</v>
      </c>
      <c r="H13" s="290">
        <v>45685</v>
      </c>
      <c r="I13" s="291">
        <v>45688</v>
      </c>
      <c r="J13" s="60">
        <v>45688</v>
      </c>
      <c r="K13" s="61">
        <f t="shared" si="1"/>
        <v>-7</v>
      </c>
      <c r="L13" s="61">
        <f t="shared" si="2"/>
        <v>-7</v>
      </c>
      <c r="M13" s="62">
        <v>1590</v>
      </c>
      <c r="N13" s="63">
        <v>558</v>
      </c>
      <c r="O13" s="61" t="s">
        <v>18</v>
      </c>
      <c r="P13" s="64">
        <v>66</v>
      </c>
      <c r="Q13" s="64">
        <v>0</v>
      </c>
      <c r="R13" s="65">
        <v>0</v>
      </c>
      <c r="S13" s="65">
        <v>294</v>
      </c>
      <c r="T13" s="65">
        <v>198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  <c r="AB13" s="65">
        <v>0</v>
      </c>
      <c r="AC13" s="65">
        <v>0</v>
      </c>
      <c r="AD13" s="65">
        <v>0</v>
      </c>
      <c r="AE13" s="65">
        <v>0</v>
      </c>
      <c r="AF13" s="65">
        <v>0</v>
      </c>
      <c r="AG13" s="65">
        <v>0</v>
      </c>
      <c r="AH13" s="65">
        <v>0</v>
      </c>
      <c r="AI13" s="65">
        <v>0</v>
      </c>
      <c r="AJ13" s="64">
        <v>0</v>
      </c>
      <c r="AK13" s="64">
        <v>0</v>
      </c>
      <c r="AL13" s="64">
        <v>0</v>
      </c>
      <c r="AM13" s="64">
        <v>0</v>
      </c>
      <c r="AN13" s="64">
        <v>0</v>
      </c>
      <c r="AO13" s="66">
        <f t="shared" si="3"/>
        <v>558</v>
      </c>
      <c r="AP13" s="67"/>
    </row>
    <row r="14" spans="1:42" ht="14.25" customHeight="1">
      <c r="A14" s="52">
        <v>45603</v>
      </c>
      <c r="B14" s="53" t="s">
        <v>15</v>
      </c>
      <c r="C14" s="54" t="str">
        <f t="shared" si="0"/>
        <v>U010881-4740</v>
      </c>
      <c r="D14" s="55" t="s">
        <v>21</v>
      </c>
      <c r="E14" s="56" t="s">
        <v>19</v>
      </c>
      <c r="F14" s="56" t="s">
        <v>51</v>
      </c>
      <c r="G14" s="289">
        <v>45688</v>
      </c>
      <c r="H14" s="290">
        <v>45680</v>
      </c>
      <c r="I14" s="291">
        <v>45679</v>
      </c>
      <c r="J14" s="60">
        <v>45679</v>
      </c>
      <c r="K14" s="61">
        <f t="shared" si="1"/>
        <v>-9</v>
      </c>
      <c r="L14" s="61">
        <f t="shared" si="2"/>
        <v>-9</v>
      </c>
      <c r="M14" s="62">
        <v>4740</v>
      </c>
      <c r="N14" s="63">
        <v>630</v>
      </c>
      <c r="O14" s="61" t="s">
        <v>18</v>
      </c>
      <c r="P14" s="64">
        <v>0</v>
      </c>
      <c r="Q14" s="64">
        <v>0</v>
      </c>
      <c r="R14" s="65">
        <v>0</v>
      </c>
      <c r="S14" s="65">
        <v>210</v>
      </c>
      <c r="T14" s="65">
        <v>259</v>
      </c>
      <c r="U14" s="65">
        <v>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  <c r="AB14" s="65">
        <v>0</v>
      </c>
      <c r="AC14" s="65">
        <v>0</v>
      </c>
      <c r="AD14" s="65">
        <v>0</v>
      </c>
      <c r="AE14" s="65">
        <v>0</v>
      </c>
      <c r="AF14" s="65">
        <v>0</v>
      </c>
      <c r="AG14" s="65">
        <v>0</v>
      </c>
      <c r="AH14" s="65">
        <v>0</v>
      </c>
      <c r="AI14" s="65">
        <v>0</v>
      </c>
      <c r="AJ14" s="64">
        <v>17</v>
      </c>
      <c r="AK14" s="64">
        <v>0</v>
      </c>
      <c r="AL14" s="64">
        <v>0</v>
      </c>
      <c r="AM14" s="64">
        <v>0</v>
      </c>
      <c r="AN14" s="64">
        <v>0</v>
      </c>
      <c r="AO14" s="66">
        <f t="shared" si="3"/>
        <v>486</v>
      </c>
      <c r="AP14" s="67"/>
    </row>
    <row r="15" spans="1:42" ht="14.25" customHeight="1">
      <c r="A15" s="52">
        <v>45623</v>
      </c>
      <c r="B15" s="53" t="s">
        <v>15</v>
      </c>
      <c r="C15" s="54" t="str">
        <f t="shared" si="0"/>
        <v>H012557-1524</v>
      </c>
      <c r="D15" s="55" t="s">
        <v>34</v>
      </c>
      <c r="E15" s="56" t="s">
        <v>16</v>
      </c>
      <c r="F15" s="56" t="s">
        <v>379</v>
      </c>
      <c r="G15" s="289">
        <v>45695</v>
      </c>
      <c r="H15" s="290">
        <v>45685</v>
      </c>
      <c r="I15" s="291">
        <v>45682</v>
      </c>
      <c r="J15" s="60">
        <v>45682</v>
      </c>
      <c r="K15" s="61">
        <f t="shared" si="1"/>
        <v>-13</v>
      </c>
      <c r="L15" s="61">
        <f t="shared" si="2"/>
        <v>-13</v>
      </c>
      <c r="M15" s="62">
        <v>1524</v>
      </c>
      <c r="N15" s="63">
        <v>708</v>
      </c>
      <c r="O15" s="61" t="s">
        <v>18</v>
      </c>
      <c r="P15" s="64">
        <v>0</v>
      </c>
      <c r="Q15" s="64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65">
        <v>0</v>
      </c>
      <c r="AB15" s="65">
        <v>0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4">
        <v>0</v>
      </c>
      <c r="AK15" s="64">
        <v>0</v>
      </c>
      <c r="AL15" s="64">
        <v>0</v>
      </c>
      <c r="AM15" s="64">
        <v>0</v>
      </c>
      <c r="AN15" s="64">
        <v>0</v>
      </c>
      <c r="AO15" s="66">
        <f t="shared" si="3"/>
        <v>0</v>
      </c>
      <c r="AP15" s="67"/>
    </row>
    <row r="16" spans="1:42" ht="14.25" customHeight="1">
      <c r="A16" s="52">
        <v>45626</v>
      </c>
      <c r="B16" s="69" t="s">
        <v>26</v>
      </c>
      <c r="C16" s="54" t="str">
        <f t="shared" si="0"/>
        <v>N01NB0715-3012</v>
      </c>
      <c r="D16" s="55" t="s">
        <v>31</v>
      </c>
      <c r="E16" s="56" t="s">
        <v>28</v>
      </c>
      <c r="F16" s="56" t="s">
        <v>25</v>
      </c>
      <c r="G16" s="289">
        <v>45695</v>
      </c>
      <c r="H16" s="290">
        <v>45672</v>
      </c>
      <c r="I16" s="291">
        <v>45672</v>
      </c>
      <c r="J16" s="60">
        <v>45672</v>
      </c>
      <c r="K16" s="61">
        <f t="shared" si="1"/>
        <v>-23</v>
      </c>
      <c r="L16" s="61">
        <f t="shared" si="2"/>
        <v>-23</v>
      </c>
      <c r="M16" s="62">
        <v>3012</v>
      </c>
      <c r="N16" s="63">
        <v>768</v>
      </c>
      <c r="O16" s="61" t="s">
        <v>18</v>
      </c>
      <c r="P16" s="64">
        <v>0</v>
      </c>
      <c r="Q16" s="64">
        <v>0</v>
      </c>
      <c r="R16" s="65">
        <v>0</v>
      </c>
      <c r="S16" s="65">
        <v>104</v>
      </c>
      <c r="T16" s="65">
        <v>0</v>
      </c>
      <c r="U16" s="65">
        <v>363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  <c r="AE16" s="65">
        <v>0</v>
      </c>
      <c r="AF16" s="65">
        <v>0</v>
      </c>
      <c r="AG16" s="65">
        <v>0</v>
      </c>
      <c r="AH16" s="65">
        <v>0</v>
      </c>
      <c r="AI16" s="65">
        <v>0</v>
      </c>
      <c r="AJ16" s="64">
        <v>0</v>
      </c>
      <c r="AK16" s="64">
        <v>0</v>
      </c>
      <c r="AL16" s="64">
        <v>0</v>
      </c>
      <c r="AM16" s="64">
        <v>0</v>
      </c>
      <c r="AN16" s="64">
        <v>0</v>
      </c>
      <c r="AO16" s="66">
        <f t="shared" si="3"/>
        <v>467</v>
      </c>
      <c r="AP16" s="67"/>
    </row>
    <row r="17" spans="1:42" ht="14.25" customHeight="1">
      <c r="A17" s="70">
        <v>45632</v>
      </c>
      <c r="B17" s="86" t="s">
        <v>26</v>
      </c>
      <c r="C17" s="72" t="str">
        <f>D17&amp;"-"&amp;M17</f>
        <v>N02NB0262-108</v>
      </c>
      <c r="D17" s="73" t="s">
        <v>73</v>
      </c>
      <c r="E17" s="74" t="s">
        <v>70</v>
      </c>
      <c r="F17" s="74" t="s">
        <v>51</v>
      </c>
      <c r="G17" s="93">
        <v>45702</v>
      </c>
      <c r="H17" s="292">
        <v>45681</v>
      </c>
      <c r="I17" s="293">
        <v>45681</v>
      </c>
      <c r="J17" s="78">
        <v>45681</v>
      </c>
      <c r="K17" s="79">
        <f>+I17-G17</f>
        <v>-21</v>
      </c>
      <c r="L17" s="79">
        <f>+J17-G17</f>
        <v>-21</v>
      </c>
      <c r="M17" s="80">
        <v>108</v>
      </c>
      <c r="N17" s="81">
        <v>9</v>
      </c>
      <c r="O17" s="79" t="s">
        <v>18</v>
      </c>
      <c r="P17" s="82">
        <v>0</v>
      </c>
      <c r="Q17" s="82">
        <v>0</v>
      </c>
      <c r="R17" s="83">
        <v>0</v>
      </c>
      <c r="S17" s="83">
        <v>0</v>
      </c>
      <c r="T17" s="83">
        <v>0</v>
      </c>
      <c r="U17" s="83">
        <v>0</v>
      </c>
      <c r="V17" s="83">
        <v>9</v>
      </c>
      <c r="W17" s="83">
        <v>0</v>
      </c>
      <c r="X17" s="83">
        <v>0</v>
      </c>
      <c r="Y17" s="83">
        <v>0</v>
      </c>
      <c r="Z17" s="83">
        <v>0</v>
      </c>
      <c r="AA17" s="83">
        <v>0</v>
      </c>
      <c r="AB17" s="83">
        <v>0</v>
      </c>
      <c r="AC17" s="83">
        <v>0</v>
      </c>
      <c r="AD17" s="83">
        <v>0</v>
      </c>
      <c r="AE17" s="83">
        <v>0</v>
      </c>
      <c r="AF17" s="83">
        <v>0</v>
      </c>
      <c r="AG17" s="83">
        <v>0</v>
      </c>
      <c r="AH17" s="83">
        <v>0</v>
      </c>
      <c r="AI17" s="83">
        <v>0</v>
      </c>
      <c r="AJ17" s="82">
        <v>0</v>
      </c>
      <c r="AK17" s="82">
        <v>0</v>
      </c>
      <c r="AL17" s="82">
        <v>0</v>
      </c>
      <c r="AM17" s="82">
        <v>0</v>
      </c>
      <c r="AN17" s="82">
        <v>0</v>
      </c>
      <c r="AO17" s="84">
        <f>SUM(P17:AN17)</f>
        <v>9</v>
      </c>
      <c r="AP17" s="85"/>
    </row>
    <row r="18" spans="1:42" ht="14.25" customHeight="1">
      <c r="A18" s="70">
        <v>45623</v>
      </c>
      <c r="B18" s="71" t="s">
        <v>15</v>
      </c>
      <c r="C18" s="72" t="str">
        <f>D18&amp;"-"&amp;M18</f>
        <v>U014612-228</v>
      </c>
      <c r="D18" s="73" t="s">
        <v>137</v>
      </c>
      <c r="E18" s="74" t="s">
        <v>19</v>
      </c>
      <c r="F18" s="74" t="s">
        <v>51</v>
      </c>
      <c r="G18" s="93">
        <v>45702</v>
      </c>
      <c r="H18" s="292">
        <v>45691</v>
      </c>
      <c r="I18" s="293">
        <v>45695</v>
      </c>
      <c r="J18" s="78">
        <v>45695</v>
      </c>
      <c r="K18" s="87">
        <f>+I18-G18</f>
        <v>-7</v>
      </c>
      <c r="L18" s="87">
        <f>+J18-G18</f>
        <v>-7</v>
      </c>
      <c r="M18" s="80">
        <v>228</v>
      </c>
      <c r="N18" s="81">
        <v>60</v>
      </c>
      <c r="O18" s="79" t="s">
        <v>18</v>
      </c>
      <c r="P18" s="82">
        <v>0</v>
      </c>
      <c r="Q18" s="82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24</v>
      </c>
      <c r="AA18" s="83">
        <v>24</v>
      </c>
      <c r="AB18" s="83">
        <v>0</v>
      </c>
      <c r="AC18" s="83">
        <v>0</v>
      </c>
      <c r="AD18" s="83">
        <v>0</v>
      </c>
      <c r="AE18" s="83">
        <v>0</v>
      </c>
      <c r="AF18" s="83">
        <v>0</v>
      </c>
      <c r="AG18" s="83">
        <v>0</v>
      </c>
      <c r="AH18" s="83">
        <v>12</v>
      </c>
      <c r="AI18" s="83">
        <v>0</v>
      </c>
      <c r="AJ18" s="82">
        <v>0</v>
      </c>
      <c r="AK18" s="82">
        <v>0</v>
      </c>
      <c r="AL18" s="82">
        <v>0</v>
      </c>
      <c r="AM18" s="82">
        <v>0</v>
      </c>
      <c r="AN18" s="82">
        <v>0</v>
      </c>
      <c r="AO18" s="84">
        <f>SUM(P18:AN18)</f>
        <v>60</v>
      </c>
      <c r="AP18" s="85"/>
    </row>
    <row r="19" spans="1:42" ht="14.25" customHeight="1">
      <c r="A19" s="70">
        <v>45632</v>
      </c>
      <c r="B19" s="86" t="s">
        <v>26</v>
      </c>
      <c r="C19" s="72" t="str">
        <f>D19&amp;"-"&amp;M19</f>
        <v>N02NB0320-156</v>
      </c>
      <c r="D19" s="73" t="s">
        <v>54</v>
      </c>
      <c r="E19" s="74" t="s">
        <v>50</v>
      </c>
      <c r="F19" s="74" t="s">
        <v>217</v>
      </c>
      <c r="G19" s="93">
        <v>45702</v>
      </c>
      <c r="H19" s="292">
        <v>45678</v>
      </c>
      <c r="I19" s="293">
        <v>45678</v>
      </c>
      <c r="J19" s="78">
        <v>45678</v>
      </c>
      <c r="K19" s="79">
        <f>+I19-G19</f>
        <v>-24</v>
      </c>
      <c r="L19" s="79">
        <f>+J19-G19</f>
        <v>-24</v>
      </c>
      <c r="M19" s="80">
        <v>156</v>
      </c>
      <c r="N19" s="81">
        <v>156</v>
      </c>
      <c r="O19" s="79" t="s">
        <v>18</v>
      </c>
      <c r="P19" s="82">
        <v>0</v>
      </c>
      <c r="Q19" s="82">
        <v>18</v>
      </c>
      <c r="R19" s="83">
        <v>30</v>
      </c>
      <c r="S19" s="83">
        <v>30</v>
      </c>
      <c r="T19" s="83">
        <v>36</v>
      </c>
      <c r="U19" s="83">
        <v>42</v>
      </c>
      <c r="V19" s="83">
        <v>0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3">
        <v>0</v>
      </c>
      <c r="AC19" s="83">
        <v>0</v>
      </c>
      <c r="AD19" s="83">
        <v>0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2">
        <v>0</v>
      </c>
      <c r="AK19" s="82">
        <v>0</v>
      </c>
      <c r="AL19" s="82">
        <v>0</v>
      </c>
      <c r="AM19" s="82">
        <v>0</v>
      </c>
      <c r="AN19" s="82">
        <v>0</v>
      </c>
      <c r="AO19" s="84">
        <f>SUM(P19:AN19)</f>
        <v>156</v>
      </c>
      <c r="AP19" s="85"/>
    </row>
    <row r="20" spans="1:42" ht="14.25" customHeight="1">
      <c r="A20" s="70">
        <v>45616</v>
      </c>
      <c r="B20" s="71" t="s">
        <v>15</v>
      </c>
      <c r="C20" s="72" t="str">
        <f>D20&amp;"-"&amp;M20</f>
        <v>7781090-4002</v>
      </c>
      <c r="D20" s="73" t="s">
        <v>47</v>
      </c>
      <c r="E20" s="74" t="s">
        <v>48</v>
      </c>
      <c r="F20" s="74" t="s">
        <v>381</v>
      </c>
      <c r="G20" s="93">
        <v>45702</v>
      </c>
      <c r="H20" s="292">
        <v>45684</v>
      </c>
      <c r="I20" s="293">
        <v>45677</v>
      </c>
      <c r="J20" s="78">
        <v>45677</v>
      </c>
      <c r="K20" s="79">
        <f>+I20-G20</f>
        <v>-25</v>
      </c>
      <c r="L20" s="79">
        <f>+J20-G20</f>
        <v>-25</v>
      </c>
      <c r="M20" s="80">
        <v>4002</v>
      </c>
      <c r="N20" s="81">
        <v>174</v>
      </c>
      <c r="O20" s="79" t="s">
        <v>18</v>
      </c>
      <c r="P20" s="82">
        <v>0</v>
      </c>
      <c r="Q20" s="82">
        <v>0</v>
      </c>
      <c r="R20" s="83">
        <v>0</v>
      </c>
      <c r="S20" s="83">
        <v>0</v>
      </c>
      <c r="T20" s="83">
        <v>0</v>
      </c>
      <c r="U20" s="83">
        <v>0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83">
        <v>0</v>
      </c>
      <c r="AB20" s="83">
        <v>0</v>
      </c>
      <c r="AC20" s="83">
        <v>0</v>
      </c>
      <c r="AD20" s="83">
        <v>0</v>
      </c>
      <c r="AE20" s="83">
        <v>0</v>
      </c>
      <c r="AF20" s="83">
        <v>0</v>
      </c>
      <c r="AG20" s="83">
        <v>0</v>
      </c>
      <c r="AH20" s="83">
        <v>0</v>
      </c>
      <c r="AI20" s="83">
        <v>0</v>
      </c>
      <c r="AJ20" s="82">
        <v>0</v>
      </c>
      <c r="AK20" s="82">
        <v>0</v>
      </c>
      <c r="AL20" s="82">
        <v>0</v>
      </c>
      <c r="AM20" s="82">
        <v>0</v>
      </c>
      <c r="AN20" s="82">
        <v>0</v>
      </c>
      <c r="AO20" s="84">
        <f>SUM(P20:AN20)</f>
        <v>0</v>
      </c>
      <c r="AP20" s="85"/>
    </row>
    <row r="21" spans="1:42" ht="14.25" customHeight="1">
      <c r="A21" s="70">
        <v>45632</v>
      </c>
      <c r="B21" s="86" t="s">
        <v>26</v>
      </c>
      <c r="C21" s="72" t="str">
        <f>D21&amp;"-"&amp;M21</f>
        <v>N02NB0145-186</v>
      </c>
      <c r="D21" s="73" t="s">
        <v>66</v>
      </c>
      <c r="E21" s="74" t="s">
        <v>67</v>
      </c>
      <c r="F21" s="74" t="s">
        <v>382</v>
      </c>
      <c r="G21" s="93">
        <v>45702</v>
      </c>
      <c r="H21" s="292">
        <v>45680</v>
      </c>
      <c r="I21" s="293">
        <v>45680</v>
      </c>
      <c r="J21" s="78">
        <v>45680</v>
      </c>
      <c r="K21" s="79">
        <f>+I21-G21</f>
        <v>-22</v>
      </c>
      <c r="L21" s="79">
        <f>+J21-G21</f>
        <v>-22</v>
      </c>
      <c r="M21" s="80">
        <v>186</v>
      </c>
      <c r="N21" s="81">
        <v>186</v>
      </c>
      <c r="O21" s="79" t="s">
        <v>18</v>
      </c>
      <c r="P21" s="82">
        <v>12</v>
      </c>
      <c r="Q21" s="82">
        <v>0</v>
      </c>
      <c r="R21" s="83">
        <v>36</v>
      </c>
      <c r="S21" s="83">
        <v>78</v>
      </c>
      <c r="T21" s="83">
        <v>6</v>
      </c>
      <c r="U21" s="83">
        <v>30</v>
      </c>
      <c r="V21" s="83">
        <v>6</v>
      </c>
      <c r="W21" s="83">
        <v>0</v>
      </c>
      <c r="X21" s="83">
        <v>0</v>
      </c>
      <c r="Y21" s="83">
        <v>12</v>
      </c>
      <c r="Z21" s="83">
        <v>6</v>
      </c>
      <c r="AA21" s="83">
        <v>0</v>
      </c>
      <c r="AB21" s="83">
        <v>0</v>
      </c>
      <c r="AC21" s="83">
        <v>0</v>
      </c>
      <c r="AD21" s="83">
        <v>0</v>
      </c>
      <c r="AE21" s="83">
        <v>0</v>
      </c>
      <c r="AF21" s="83">
        <v>0</v>
      </c>
      <c r="AG21" s="83">
        <v>0</v>
      </c>
      <c r="AH21" s="83">
        <v>0</v>
      </c>
      <c r="AI21" s="83">
        <v>0</v>
      </c>
      <c r="AJ21" s="82">
        <v>0</v>
      </c>
      <c r="AK21" s="82">
        <v>0</v>
      </c>
      <c r="AL21" s="82">
        <v>0</v>
      </c>
      <c r="AM21" s="82">
        <v>0</v>
      </c>
      <c r="AN21" s="82">
        <v>0</v>
      </c>
      <c r="AO21" s="84">
        <f>SUM(P21:AN21)</f>
        <v>186</v>
      </c>
      <c r="AP21" s="85"/>
    </row>
    <row r="22" spans="1:42" ht="14.25" customHeight="1">
      <c r="A22" s="70">
        <v>45632</v>
      </c>
      <c r="B22" s="86" t="s">
        <v>26</v>
      </c>
      <c r="C22" s="72" t="str">
        <f>D22&amp;"-"&amp;M22</f>
        <v>N02NB0126-912</v>
      </c>
      <c r="D22" s="73" t="s">
        <v>52</v>
      </c>
      <c r="E22" s="74" t="s">
        <v>45</v>
      </c>
      <c r="F22" s="74" t="s">
        <v>383</v>
      </c>
      <c r="G22" s="93">
        <v>45702</v>
      </c>
      <c r="H22" s="292">
        <v>45677</v>
      </c>
      <c r="I22" s="293">
        <v>45677</v>
      </c>
      <c r="J22" s="78">
        <v>45677</v>
      </c>
      <c r="K22" s="79">
        <f>+I22-G22</f>
        <v>-25</v>
      </c>
      <c r="L22" s="79">
        <f>+J22-G22</f>
        <v>-25</v>
      </c>
      <c r="M22" s="80">
        <v>912</v>
      </c>
      <c r="N22" s="81">
        <v>264</v>
      </c>
      <c r="O22" s="79" t="s">
        <v>18</v>
      </c>
      <c r="P22" s="82">
        <v>0</v>
      </c>
      <c r="Q22" s="82">
        <v>0</v>
      </c>
      <c r="R22" s="83">
        <v>0</v>
      </c>
      <c r="S22" s="83">
        <v>0</v>
      </c>
      <c r="T22" s="83">
        <v>24</v>
      </c>
      <c r="U22" s="83">
        <v>0</v>
      </c>
      <c r="V22" s="83">
        <v>0</v>
      </c>
      <c r="W22" s="83">
        <v>0</v>
      </c>
      <c r="X22" s="83">
        <v>0</v>
      </c>
      <c r="Y22" s="83">
        <v>0</v>
      </c>
      <c r="Z22" s="83">
        <v>0</v>
      </c>
      <c r="AA22" s="83">
        <v>0</v>
      </c>
      <c r="AB22" s="83">
        <v>0</v>
      </c>
      <c r="AC22" s="83">
        <v>0</v>
      </c>
      <c r="AD22" s="83">
        <v>0</v>
      </c>
      <c r="AE22" s="83">
        <v>0</v>
      </c>
      <c r="AF22" s="83">
        <v>0</v>
      </c>
      <c r="AG22" s="83">
        <v>0</v>
      </c>
      <c r="AH22" s="83">
        <v>0</v>
      </c>
      <c r="AI22" s="83">
        <v>0</v>
      </c>
      <c r="AJ22" s="82">
        <v>0</v>
      </c>
      <c r="AK22" s="82">
        <v>0</v>
      </c>
      <c r="AL22" s="82">
        <v>0</v>
      </c>
      <c r="AM22" s="82">
        <v>0</v>
      </c>
      <c r="AN22" s="82">
        <v>0</v>
      </c>
      <c r="AO22" s="84">
        <f>SUM(P22:AN22)</f>
        <v>24</v>
      </c>
      <c r="AP22" s="85"/>
    </row>
    <row r="23" spans="1:42" ht="14.25" customHeight="1">
      <c r="A23" s="70">
        <v>45623</v>
      </c>
      <c r="B23" s="71" t="s">
        <v>15</v>
      </c>
      <c r="C23" s="72" t="str">
        <f>D23&amp;"-"&amp;M23</f>
        <v>H012463-960</v>
      </c>
      <c r="D23" s="73" t="s">
        <v>112</v>
      </c>
      <c r="E23" s="74" t="s">
        <v>48</v>
      </c>
      <c r="F23" s="74" t="s">
        <v>381</v>
      </c>
      <c r="G23" s="93">
        <v>45702</v>
      </c>
      <c r="H23" s="292">
        <v>45685</v>
      </c>
      <c r="I23" s="293">
        <v>45689</v>
      </c>
      <c r="J23" s="78">
        <v>45689</v>
      </c>
      <c r="K23" s="87">
        <f>+I23-G23</f>
        <v>-13</v>
      </c>
      <c r="L23" s="87">
        <f>+J23-G23</f>
        <v>-13</v>
      </c>
      <c r="M23" s="80">
        <v>960</v>
      </c>
      <c r="N23" s="81">
        <v>266</v>
      </c>
      <c r="O23" s="79" t="s">
        <v>18</v>
      </c>
      <c r="P23" s="82">
        <v>0</v>
      </c>
      <c r="Q23" s="82">
        <v>4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0</v>
      </c>
      <c r="X23" s="83">
        <v>0</v>
      </c>
      <c r="Y23" s="83">
        <v>50</v>
      </c>
      <c r="Z23" s="83">
        <v>0</v>
      </c>
      <c r="AA23" s="83">
        <v>0</v>
      </c>
      <c r="AB23" s="83">
        <v>0</v>
      </c>
      <c r="AC23" s="83">
        <v>0</v>
      </c>
      <c r="AD23" s="83">
        <v>0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2">
        <v>0</v>
      </c>
      <c r="AK23" s="82">
        <v>0</v>
      </c>
      <c r="AL23" s="82">
        <v>0</v>
      </c>
      <c r="AM23" s="82">
        <v>0</v>
      </c>
      <c r="AN23" s="82">
        <v>0</v>
      </c>
      <c r="AO23" s="84">
        <f>SUM(P23:AN23)</f>
        <v>54</v>
      </c>
      <c r="AP23" s="85"/>
    </row>
    <row r="24" spans="1:42" ht="14.25" customHeight="1">
      <c r="A24" s="70">
        <v>45632</v>
      </c>
      <c r="B24" s="86" t="s">
        <v>26</v>
      </c>
      <c r="C24" s="72" t="str">
        <f>D24&amp;"-"&amp;M24</f>
        <v>N02NB0258-336</v>
      </c>
      <c r="D24" s="73" t="s">
        <v>74</v>
      </c>
      <c r="E24" s="74" t="s">
        <v>70</v>
      </c>
      <c r="F24" s="74" t="s">
        <v>51</v>
      </c>
      <c r="G24" s="93">
        <v>45702</v>
      </c>
      <c r="H24" s="292">
        <v>45681</v>
      </c>
      <c r="I24" s="293">
        <v>45681</v>
      </c>
      <c r="J24" s="78">
        <v>45681</v>
      </c>
      <c r="K24" s="79">
        <f>+I24-G24</f>
        <v>-21</v>
      </c>
      <c r="L24" s="79">
        <f>+J24-G24</f>
        <v>-21</v>
      </c>
      <c r="M24" s="80">
        <v>336</v>
      </c>
      <c r="N24" s="81">
        <v>280</v>
      </c>
      <c r="O24" s="79" t="s">
        <v>18</v>
      </c>
      <c r="P24" s="82">
        <v>0</v>
      </c>
      <c r="Q24" s="82">
        <v>0</v>
      </c>
      <c r="R24" s="83">
        <v>37</v>
      </c>
      <c r="S24" s="83">
        <v>84</v>
      </c>
      <c r="T24" s="83">
        <v>84</v>
      </c>
      <c r="U24" s="83">
        <v>0</v>
      </c>
      <c r="V24" s="83">
        <v>56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2">
        <v>0</v>
      </c>
      <c r="AK24" s="82">
        <v>0</v>
      </c>
      <c r="AL24" s="82">
        <v>0</v>
      </c>
      <c r="AM24" s="82">
        <v>0</v>
      </c>
      <c r="AN24" s="82">
        <v>0</v>
      </c>
      <c r="AO24" s="84">
        <f>SUM(P24:AN24)</f>
        <v>261</v>
      </c>
      <c r="AP24" s="85"/>
    </row>
    <row r="25" spans="1:42" ht="14.25" customHeight="1">
      <c r="A25" s="70">
        <v>45623</v>
      </c>
      <c r="B25" s="71" t="s">
        <v>15</v>
      </c>
      <c r="C25" s="72" t="str">
        <f>D25&amp;"-"&amp;M25</f>
        <v>U014614-684</v>
      </c>
      <c r="D25" s="73" t="s">
        <v>138</v>
      </c>
      <c r="E25" s="74" t="s">
        <v>19</v>
      </c>
      <c r="F25" s="74" t="s">
        <v>51</v>
      </c>
      <c r="G25" s="93">
        <v>45702</v>
      </c>
      <c r="H25" s="292">
        <v>45691</v>
      </c>
      <c r="I25" s="293">
        <v>45695</v>
      </c>
      <c r="J25" s="78">
        <v>45695</v>
      </c>
      <c r="K25" s="87">
        <f>+I25-G25</f>
        <v>-7</v>
      </c>
      <c r="L25" s="87">
        <f>+J25-G25</f>
        <v>-7</v>
      </c>
      <c r="M25" s="80">
        <v>684</v>
      </c>
      <c r="N25" s="81">
        <v>288</v>
      </c>
      <c r="O25" s="79" t="s">
        <v>18</v>
      </c>
      <c r="P25" s="82">
        <v>0</v>
      </c>
      <c r="Q25" s="82">
        <v>0</v>
      </c>
      <c r="R25" s="83">
        <v>0</v>
      </c>
      <c r="S25" s="83">
        <v>0</v>
      </c>
      <c r="T25" s="83">
        <v>0</v>
      </c>
      <c r="U25" s="83">
        <v>0</v>
      </c>
      <c r="V25" s="83">
        <v>0</v>
      </c>
      <c r="W25" s="83">
        <v>0</v>
      </c>
      <c r="X25" s="83">
        <v>0</v>
      </c>
      <c r="Y25" s="83">
        <v>0</v>
      </c>
      <c r="Z25" s="83">
        <v>60</v>
      </c>
      <c r="AA25" s="83">
        <v>72</v>
      </c>
      <c r="AB25" s="83">
        <v>0</v>
      </c>
      <c r="AC25" s="83">
        <v>0</v>
      </c>
      <c r="AD25" s="83">
        <v>0</v>
      </c>
      <c r="AE25" s="83">
        <v>0</v>
      </c>
      <c r="AF25" s="83">
        <v>48</v>
      </c>
      <c r="AG25" s="83">
        <v>0</v>
      </c>
      <c r="AH25" s="83">
        <v>60</v>
      </c>
      <c r="AI25" s="83">
        <v>0</v>
      </c>
      <c r="AJ25" s="82">
        <v>48</v>
      </c>
      <c r="AK25" s="82">
        <v>0</v>
      </c>
      <c r="AL25" s="82">
        <v>0</v>
      </c>
      <c r="AM25" s="82">
        <v>0</v>
      </c>
      <c r="AN25" s="82">
        <v>0</v>
      </c>
      <c r="AO25" s="84">
        <f>SUM(P25:AN25)</f>
        <v>288</v>
      </c>
      <c r="AP25" s="85"/>
    </row>
    <row r="26" spans="1:42" ht="14.25" customHeight="1">
      <c r="A26" s="70">
        <v>45646</v>
      </c>
      <c r="B26" s="71" t="s">
        <v>15</v>
      </c>
      <c r="C26" s="72" t="str">
        <f>D26&amp;"-"&amp;M26</f>
        <v>H019367-306</v>
      </c>
      <c r="D26" s="73" t="s">
        <v>123</v>
      </c>
      <c r="E26" s="74" t="s">
        <v>28</v>
      </c>
      <c r="F26" s="74" t="s">
        <v>25</v>
      </c>
      <c r="G26" s="93">
        <v>45702</v>
      </c>
      <c r="H26" s="292">
        <v>45681</v>
      </c>
      <c r="I26" s="293">
        <v>45715</v>
      </c>
      <c r="J26" s="78">
        <v>45692</v>
      </c>
      <c r="K26" s="87">
        <f>+I26-G26</f>
        <v>13</v>
      </c>
      <c r="L26" s="87">
        <f>+J26-G26</f>
        <v>-10</v>
      </c>
      <c r="M26" s="80">
        <v>306</v>
      </c>
      <c r="N26" s="81">
        <v>306</v>
      </c>
      <c r="O26" s="79" t="s">
        <v>18</v>
      </c>
      <c r="P26" s="82">
        <v>0</v>
      </c>
      <c r="Q26" s="82">
        <v>6</v>
      </c>
      <c r="R26" s="83">
        <v>0</v>
      </c>
      <c r="S26" s="83">
        <v>66</v>
      </c>
      <c r="T26" s="83">
        <v>0</v>
      </c>
      <c r="U26" s="83">
        <v>66</v>
      </c>
      <c r="V26" s="83">
        <v>36</v>
      </c>
      <c r="W26" s="83">
        <v>24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82">
        <v>0</v>
      </c>
      <c r="AK26" s="82">
        <v>0</v>
      </c>
      <c r="AL26" s="82">
        <v>0</v>
      </c>
      <c r="AM26" s="82">
        <v>0</v>
      </c>
      <c r="AN26" s="82">
        <v>0</v>
      </c>
      <c r="AO26" s="84">
        <f>SUM(P26:AN26)</f>
        <v>198</v>
      </c>
      <c r="AP26" s="85"/>
    </row>
    <row r="27" spans="1:42" ht="14.25" customHeight="1">
      <c r="A27" s="70">
        <v>45632</v>
      </c>
      <c r="B27" s="86" t="s">
        <v>26</v>
      </c>
      <c r="C27" s="72" t="str">
        <f>D27&amp;"-"&amp;M27</f>
        <v>N02NB0146-390</v>
      </c>
      <c r="D27" s="73" t="s">
        <v>55</v>
      </c>
      <c r="E27" s="74" t="s">
        <v>45</v>
      </c>
      <c r="F27" s="74" t="s">
        <v>383</v>
      </c>
      <c r="G27" s="93">
        <v>45702</v>
      </c>
      <c r="H27" s="292">
        <v>45678</v>
      </c>
      <c r="I27" s="293">
        <v>45678</v>
      </c>
      <c r="J27" s="78">
        <v>45678</v>
      </c>
      <c r="K27" s="79">
        <f>+I27-G27</f>
        <v>-24</v>
      </c>
      <c r="L27" s="79">
        <f>+J27-G27</f>
        <v>-24</v>
      </c>
      <c r="M27" s="80">
        <v>390</v>
      </c>
      <c r="N27" s="81">
        <v>390</v>
      </c>
      <c r="O27" s="79" t="s">
        <v>18</v>
      </c>
      <c r="P27" s="82">
        <v>0</v>
      </c>
      <c r="Q27" s="82">
        <v>0</v>
      </c>
      <c r="R27" s="83">
        <v>0</v>
      </c>
      <c r="S27" s="83">
        <v>0</v>
      </c>
      <c r="T27" s="83">
        <v>0</v>
      </c>
      <c r="U27" s="83">
        <v>0</v>
      </c>
      <c r="V27" s="83">
        <v>0</v>
      </c>
      <c r="W27" s="83">
        <v>0</v>
      </c>
      <c r="X27" s="83">
        <v>0</v>
      </c>
      <c r="Y27" s="83">
        <v>0</v>
      </c>
      <c r="Z27" s="83">
        <v>0</v>
      </c>
      <c r="AA27" s="83">
        <v>66</v>
      </c>
      <c r="AB27" s="83">
        <v>0</v>
      </c>
      <c r="AC27" s="83">
        <v>0</v>
      </c>
      <c r="AD27" s="83">
        <v>36</v>
      </c>
      <c r="AE27" s="83">
        <v>12</v>
      </c>
      <c r="AF27" s="83">
        <v>0</v>
      </c>
      <c r="AG27" s="83">
        <v>0</v>
      </c>
      <c r="AH27" s="83">
        <v>0</v>
      </c>
      <c r="AI27" s="83">
        <v>0</v>
      </c>
      <c r="AJ27" s="82">
        <v>0</v>
      </c>
      <c r="AK27" s="82">
        <v>0</v>
      </c>
      <c r="AL27" s="82">
        <v>0</v>
      </c>
      <c r="AM27" s="82">
        <v>0</v>
      </c>
      <c r="AN27" s="82">
        <v>0</v>
      </c>
      <c r="AO27" s="84">
        <f>SUM(P27:AN27)</f>
        <v>114</v>
      </c>
      <c r="AP27" s="85"/>
    </row>
    <row r="28" spans="1:42" ht="14.25" customHeight="1">
      <c r="A28" s="70">
        <v>45632</v>
      </c>
      <c r="B28" s="86" t="s">
        <v>26</v>
      </c>
      <c r="C28" s="72" t="str">
        <f>D28&amp;"-"&amp;M28</f>
        <v>N02NB0168-414</v>
      </c>
      <c r="D28" s="73" t="s">
        <v>56</v>
      </c>
      <c r="E28" s="74" t="s">
        <v>45</v>
      </c>
      <c r="F28" s="74" t="s">
        <v>383</v>
      </c>
      <c r="G28" s="93">
        <v>45702</v>
      </c>
      <c r="H28" s="292">
        <v>45678</v>
      </c>
      <c r="I28" s="293">
        <v>45678</v>
      </c>
      <c r="J28" s="78">
        <v>45678</v>
      </c>
      <c r="K28" s="79">
        <f>+I28-G28</f>
        <v>-24</v>
      </c>
      <c r="L28" s="79">
        <f>+J28-G28</f>
        <v>-24</v>
      </c>
      <c r="M28" s="80">
        <v>414</v>
      </c>
      <c r="N28" s="81">
        <v>414</v>
      </c>
      <c r="O28" s="79" t="s">
        <v>18</v>
      </c>
      <c r="P28" s="82">
        <v>0</v>
      </c>
      <c r="Q28" s="82">
        <v>0</v>
      </c>
      <c r="R28" s="83">
        <v>0</v>
      </c>
      <c r="S28" s="83">
        <v>48</v>
      </c>
      <c r="T28" s="83">
        <v>18</v>
      </c>
      <c r="U28" s="83">
        <v>0</v>
      </c>
      <c r="V28" s="83">
        <v>0</v>
      </c>
      <c r="W28" s="83">
        <v>0</v>
      </c>
      <c r="X28" s="83">
        <v>0</v>
      </c>
      <c r="Y28" s="83">
        <v>0</v>
      </c>
      <c r="Z28" s="83">
        <v>0</v>
      </c>
      <c r="AA28" s="83">
        <v>36</v>
      </c>
      <c r="AB28" s="83">
        <v>0</v>
      </c>
      <c r="AC28" s="83">
        <v>0</v>
      </c>
      <c r="AD28" s="83">
        <v>24</v>
      </c>
      <c r="AE28" s="83">
        <v>6</v>
      </c>
      <c r="AF28" s="83">
        <v>0</v>
      </c>
      <c r="AG28" s="83">
        <v>0</v>
      </c>
      <c r="AH28" s="83">
        <v>0</v>
      </c>
      <c r="AI28" s="83">
        <v>0</v>
      </c>
      <c r="AJ28" s="82">
        <v>0</v>
      </c>
      <c r="AK28" s="82">
        <v>0</v>
      </c>
      <c r="AL28" s="82">
        <v>0</v>
      </c>
      <c r="AM28" s="82">
        <v>0</v>
      </c>
      <c r="AN28" s="82">
        <v>0</v>
      </c>
      <c r="AO28" s="84">
        <f>SUM(P28:AN28)</f>
        <v>132</v>
      </c>
      <c r="AP28" s="85"/>
    </row>
    <row r="29" spans="1:42" ht="14.25" customHeight="1">
      <c r="A29" s="70">
        <v>45622</v>
      </c>
      <c r="B29" s="71" t="s">
        <v>15</v>
      </c>
      <c r="C29" s="72" t="str">
        <f>D29&amp;"-"&amp;M29</f>
        <v>U013063-3330</v>
      </c>
      <c r="D29" s="73" t="s">
        <v>118</v>
      </c>
      <c r="E29" s="74" t="s">
        <v>19</v>
      </c>
      <c r="F29" s="74" t="s">
        <v>51</v>
      </c>
      <c r="G29" s="93">
        <v>45702</v>
      </c>
      <c r="H29" s="292">
        <v>45690</v>
      </c>
      <c r="I29" s="293">
        <v>45691</v>
      </c>
      <c r="J29" s="78">
        <v>45691</v>
      </c>
      <c r="K29" s="87">
        <f>+I29-G29</f>
        <v>-11</v>
      </c>
      <c r="L29" s="87">
        <f>+J29-G29</f>
        <v>-11</v>
      </c>
      <c r="M29" s="80">
        <v>3330</v>
      </c>
      <c r="N29" s="81">
        <v>468</v>
      </c>
      <c r="O29" s="79" t="s">
        <v>18</v>
      </c>
      <c r="P29" s="82">
        <v>0</v>
      </c>
      <c r="Q29" s="82">
        <v>0</v>
      </c>
      <c r="R29" s="83">
        <v>0</v>
      </c>
      <c r="S29" s="83">
        <v>0</v>
      </c>
      <c r="T29" s="83">
        <v>0</v>
      </c>
      <c r="U29" s="83">
        <v>0</v>
      </c>
      <c r="V29" s="83">
        <v>0</v>
      </c>
      <c r="W29" s="83">
        <v>0</v>
      </c>
      <c r="X29" s="83">
        <v>0</v>
      </c>
      <c r="Y29" s="83">
        <v>0</v>
      </c>
      <c r="Z29" s="83">
        <v>0</v>
      </c>
      <c r="AA29" s="83">
        <v>24</v>
      </c>
      <c r="AB29" s="83">
        <v>0</v>
      </c>
      <c r="AC29" s="83">
        <v>0</v>
      </c>
      <c r="AD29" s="83">
        <v>0</v>
      </c>
      <c r="AE29" s="83">
        <v>0</v>
      </c>
      <c r="AF29" s="83">
        <v>0</v>
      </c>
      <c r="AG29" s="83">
        <v>18</v>
      </c>
      <c r="AH29" s="83">
        <v>9</v>
      </c>
      <c r="AI29" s="83">
        <v>0</v>
      </c>
      <c r="AJ29" s="82">
        <v>0</v>
      </c>
      <c r="AK29" s="82">
        <v>0</v>
      </c>
      <c r="AL29" s="82">
        <v>0</v>
      </c>
      <c r="AM29" s="82">
        <v>0</v>
      </c>
      <c r="AN29" s="82">
        <v>0</v>
      </c>
      <c r="AO29" s="84">
        <f>SUM(P29:AN29)</f>
        <v>51</v>
      </c>
      <c r="AP29" s="85"/>
    </row>
    <row r="30" spans="1:42" ht="14.25" customHeight="1">
      <c r="A30" s="70">
        <v>45632</v>
      </c>
      <c r="B30" s="86" t="s">
        <v>26</v>
      </c>
      <c r="C30" s="72" t="str">
        <f>D30&amp;"-"&amp;M30</f>
        <v>N02NB0235-492</v>
      </c>
      <c r="D30" s="73" t="s">
        <v>49</v>
      </c>
      <c r="E30" s="74" t="s">
        <v>50</v>
      </c>
      <c r="F30" s="74" t="s">
        <v>217</v>
      </c>
      <c r="G30" s="93">
        <v>45702</v>
      </c>
      <c r="H30" s="292">
        <v>45677</v>
      </c>
      <c r="I30" s="293">
        <v>45677</v>
      </c>
      <c r="J30" s="78">
        <v>45677</v>
      </c>
      <c r="K30" s="79">
        <f>+I30-G30</f>
        <v>-25</v>
      </c>
      <c r="L30" s="79">
        <f>+J30-G30</f>
        <v>-25</v>
      </c>
      <c r="M30" s="80">
        <v>492</v>
      </c>
      <c r="N30" s="81">
        <v>492</v>
      </c>
      <c r="O30" s="79" t="s">
        <v>18</v>
      </c>
      <c r="P30" s="82">
        <v>12</v>
      </c>
      <c r="Q30" s="82">
        <v>24</v>
      </c>
      <c r="R30" s="83">
        <v>30</v>
      </c>
      <c r="S30" s="83">
        <v>42</v>
      </c>
      <c r="T30" s="83">
        <v>42</v>
      </c>
      <c r="U30" s="83">
        <v>42</v>
      </c>
      <c r="V30" s="83">
        <v>42</v>
      </c>
      <c r="W30" s="83">
        <v>30</v>
      </c>
      <c r="X30" s="83">
        <v>30</v>
      </c>
      <c r="Y30" s="83">
        <v>24</v>
      </c>
      <c r="Z30" s="83">
        <v>24</v>
      </c>
      <c r="AA30" s="83">
        <v>24</v>
      </c>
      <c r="AB30" s="83">
        <v>24</v>
      </c>
      <c r="AC30" s="83">
        <v>24</v>
      </c>
      <c r="AD30" s="83">
        <v>24</v>
      </c>
      <c r="AE30" s="83">
        <v>12</v>
      </c>
      <c r="AF30" s="83">
        <v>18</v>
      </c>
      <c r="AG30" s="83">
        <v>0</v>
      </c>
      <c r="AH30" s="83">
        <v>12</v>
      </c>
      <c r="AI30" s="83">
        <v>6</v>
      </c>
      <c r="AJ30" s="82">
        <v>6</v>
      </c>
      <c r="AK30" s="82">
        <v>0</v>
      </c>
      <c r="AL30" s="82">
        <v>0</v>
      </c>
      <c r="AM30" s="82">
        <v>0</v>
      </c>
      <c r="AN30" s="82">
        <v>0</v>
      </c>
      <c r="AO30" s="84">
        <f>SUM(P30:AN30)</f>
        <v>492</v>
      </c>
      <c r="AP30" s="85"/>
    </row>
    <row r="31" spans="1:42" ht="14.25" customHeight="1">
      <c r="A31" s="70">
        <v>45644</v>
      </c>
      <c r="B31" s="71" t="s">
        <v>15</v>
      </c>
      <c r="C31" s="72" t="str">
        <f>D31&amp;"-"&amp;M31</f>
        <v>7788534-492</v>
      </c>
      <c r="D31" s="73" t="s">
        <v>122</v>
      </c>
      <c r="E31" s="74" t="s">
        <v>28</v>
      </c>
      <c r="F31" s="74" t="s">
        <v>25</v>
      </c>
      <c r="G31" s="93">
        <v>45702</v>
      </c>
      <c r="H31" s="292">
        <v>45681</v>
      </c>
      <c r="I31" s="293">
        <v>45715</v>
      </c>
      <c r="J31" s="78">
        <v>45692</v>
      </c>
      <c r="K31" s="87">
        <f>+I31-G31</f>
        <v>13</v>
      </c>
      <c r="L31" s="87">
        <f>+J31-G31</f>
        <v>-10</v>
      </c>
      <c r="M31" s="80">
        <v>492</v>
      </c>
      <c r="N31" s="81">
        <v>492</v>
      </c>
      <c r="O31" s="79" t="s">
        <v>18</v>
      </c>
      <c r="P31" s="82">
        <v>18</v>
      </c>
      <c r="Q31" s="82">
        <v>24</v>
      </c>
      <c r="R31" s="83">
        <v>0</v>
      </c>
      <c r="S31" s="83">
        <v>48</v>
      </c>
      <c r="T31" s="83">
        <v>0</v>
      </c>
      <c r="U31" s="83">
        <v>78</v>
      </c>
      <c r="V31" s="83">
        <v>60</v>
      </c>
      <c r="W31" s="83">
        <v>28</v>
      </c>
      <c r="X31" s="83">
        <v>0</v>
      </c>
      <c r="Y31" s="83">
        <v>24</v>
      </c>
      <c r="Z31" s="83">
        <v>0</v>
      </c>
      <c r="AA31" s="83">
        <v>0</v>
      </c>
      <c r="AB31" s="83">
        <v>0</v>
      </c>
      <c r="AC31" s="83">
        <v>0</v>
      </c>
      <c r="AD31" s="83">
        <v>0</v>
      </c>
      <c r="AE31" s="83">
        <v>0</v>
      </c>
      <c r="AF31" s="83">
        <v>0</v>
      </c>
      <c r="AG31" s="83">
        <v>0</v>
      </c>
      <c r="AH31" s="83">
        <v>0</v>
      </c>
      <c r="AI31" s="83">
        <v>0</v>
      </c>
      <c r="AJ31" s="82">
        <v>0</v>
      </c>
      <c r="AK31" s="82">
        <v>0</v>
      </c>
      <c r="AL31" s="82">
        <v>0</v>
      </c>
      <c r="AM31" s="82">
        <v>0</v>
      </c>
      <c r="AN31" s="82">
        <v>0</v>
      </c>
      <c r="AO31" s="84">
        <f>SUM(P31:AN31)</f>
        <v>280</v>
      </c>
      <c r="AP31" s="85"/>
    </row>
    <row r="32" spans="1:42" ht="14.25" customHeight="1">
      <c r="A32" s="70">
        <v>45632</v>
      </c>
      <c r="B32" s="86" t="s">
        <v>26</v>
      </c>
      <c r="C32" s="72" t="str">
        <f>D32&amp;"-"&amp;M32</f>
        <v>N02NB0282-504</v>
      </c>
      <c r="D32" s="73" t="s">
        <v>57</v>
      </c>
      <c r="E32" s="74" t="s">
        <v>45</v>
      </c>
      <c r="F32" s="74" t="s">
        <v>383</v>
      </c>
      <c r="G32" s="93">
        <v>45702</v>
      </c>
      <c r="H32" s="292">
        <v>45678</v>
      </c>
      <c r="I32" s="293">
        <v>45678</v>
      </c>
      <c r="J32" s="78">
        <v>45678</v>
      </c>
      <c r="K32" s="79">
        <f>+I32-G32</f>
        <v>-24</v>
      </c>
      <c r="L32" s="79">
        <f>+J32-G32</f>
        <v>-24</v>
      </c>
      <c r="M32" s="80">
        <v>504</v>
      </c>
      <c r="N32" s="81">
        <v>504</v>
      </c>
      <c r="O32" s="79" t="s">
        <v>18</v>
      </c>
      <c r="P32" s="82">
        <v>0</v>
      </c>
      <c r="Q32" s="82">
        <v>0</v>
      </c>
      <c r="R32" s="83">
        <v>0</v>
      </c>
      <c r="S32" s="83">
        <v>12</v>
      </c>
      <c r="T32" s="83">
        <v>54</v>
      </c>
      <c r="U32" s="83">
        <v>0</v>
      </c>
      <c r="V32" s="83">
        <v>0</v>
      </c>
      <c r="W32" s="83">
        <v>0</v>
      </c>
      <c r="X32" s="83">
        <v>24</v>
      </c>
      <c r="Y32" s="83">
        <v>0</v>
      </c>
      <c r="Z32" s="83">
        <v>0</v>
      </c>
      <c r="AA32" s="83">
        <v>12</v>
      </c>
      <c r="AB32" s="83">
        <v>0</v>
      </c>
      <c r="AC32" s="83">
        <v>0</v>
      </c>
      <c r="AD32" s="83">
        <v>48</v>
      </c>
      <c r="AE32" s="83">
        <v>0</v>
      </c>
      <c r="AF32" s="83">
        <v>0</v>
      </c>
      <c r="AG32" s="83">
        <v>0</v>
      </c>
      <c r="AH32" s="83">
        <v>0</v>
      </c>
      <c r="AI32" s="83">
        <v>0</v>
      </c>
      <c r="AJ32" s="82">
        <v>6</v>
      </c>
      <c r="AK32" s="82">
        <v>0</v>
      </c>
      <c r="AL32" s="82">
        <v>0</v>
      </c>
      <c r="AM32" s="82">
        <v>0</v>
      </c>
      <c r="AN32" s="82">
        <v>0</v>
      </c>
      <c r="AO32" s="84">
        <f>SUM(P32:AN32)</f>
        <v>156</v>
      </c>
      <c r="AP32" s="85"/>
    </row>
    <row r="33" spans="1:42" ht="14.25" customHeight="1">
      <c r="A33" s="70">
        <v>45632</v>
      </c>
      <c r="B33" s="86" t="s">
        <v>26</v>
      </c>
      <c r="C33" s="72" t="str">
        <f>D33&amp;"-"&amp;M33</f>
        <v>N02NB0324-540</v>
      </c>
      <c r="D33" s="73" t="s">
        <v>58</v>
      </c>
      <c r="E33" s="74" t="s">
        <v>50</v>
      </c>
      <c r="F33" s="74" t="s">
        <v>217</v>
      </c>
      <c r="G33" s="93">
        <v>45702</v>
      </c>
      <c r="H33" s="292">
        <v>45678</v>
      </c>
      <c r="I33" s="293">
        <v>45678</v>
      </c>
      <c r="J33" s="78">
        <v>45678</v>
      </c>
      <c r="K33" s="79">
        <f>+I33-G33</f>
        <v>-24</v>
      </c>
      <c r="L33" s="79">
        <f>+J33-G33</f>
        <v>-24</v>
      </c>
      <c r="M33" s="80">
        <v>540</v>
      </c>
      <c r="N33" s="81">
        <v>540</v>
      </c>
      <c r="O33" s="79" t="s">
        <v>18</v>
      </c>
      <c r="P33" s="82">
        <v>0</v>
      </c>
      <c r="Q33" s="82">
        <v>0</v>
      </c>
      <c r="R33" s="83">
        <v>0</v>
      </c>
      <c r="S33" s="83">
        <v>0</v>
      </c>
      <c r="T33" s="83">
        <v>0</v>
      </c>
      <c r="U33" s="83">
        <v>0</v>
      </c>
      <c r="V33" s="83">
        <v>0</v>
      </c>
      <c r="W33" s="83">
        <v>0</v>
      </c>
      <c r="X33" s="83">
        <v>45</v>
      </c>
      <c r="Y33" s="83">
        <v>45</v>
      </c>
      <c r="Z33" s="83">
        <v>45</v>
      </c>
      <c r="AA33" s="83">
        <v>45</v>
      </c>
      <c r="AB33" s="83">
        <v>90</v>
      </c>
      <c r="AC33" s="83">
        <v>90</v>
      </c>
      <c r="AD33" s="83">
        <v>90</v>
      </c>
      <c r="AE33" s="83">
        <v>0</v>
      </c>
      <c r="AF33" s="83">
        <v>45</v>
      </c>
      <c r="AG33" s="83">
        <v>0</v>
      </c>
      <c r="AH33" s="83">
        <v>45</v>
      </c>
      <c r="AI33" s="83">
        <v>0</v>
      </c>
      <c r="AJ33" s="82">
        <v>0</v>
      </c>
      <c r="AK33" s="82">
        <v>0</v>
      </c>
      <c r="AL33" s="82">
        <v>0</v>
      </c>
      <c r="AM33" s="82">
        <v>0</v>
      </c>
      <c r="AN33" s="82">
        <v>0</v>
      </c>
      <c r="AO33" s="84">
        <f>SUM(P33:AN33)</f>
        <v>540</v>
      </c>
      <c r="AP33" s="85"/>
    </row>
    <row r="34" spans="1:42" ht="14.25" customHeight="1">
      <c r="A34" s="70">
        <v>45632</v>
      </c>
      <c r="B34" s="86" t="s">
        <v>26</v>
      </c>
      <c r="C34" s="72" t="str">
        <f>D34&amp;"-"&amp;M34</f>
        <v>N02NB0321-2028</v>
      </c>
      <c r="D34" s="73" t="s">
        <v>69</v>
      </c>
      <c r="E34" s="74" t="s">
        <v>70</v>
      </c>
      <c r="F34" s="74" t="s">
        <v>51</v>
      </c>
      <c r="G34" s="93">
        <v>45702</v>
      </c>
      <c r="H34" s="292">
        <v>45680</v>
      </c>
      <c r="I34" s="293">
        <v>45680</v>
      </c>
      <c r="J34" s="78">
        <v>45680</v>
      </c>
      <c r="K34" s="79">
        <f>+I34-G34</f>
        <v>-22</v>
      </c>
      <c r="L34" s="79">
        <f>+J34-G34</f>
        <v>-22</v>
      </c>
      <c r="M34" s="80">
        <v>2028</v>
      </c>
      <c r="N34" s="81">
        <v>552</v>
      </c>
      <c r="O34" s="79" t="s">
        <v>18</v>
      </c>
      <c r="P34" s="82">
        <v>0</v>
      </c>
      <c r="Q34" s="82">
        <v>0</v>
      </c>
      <c r="R34" s="83">
        <v>0</v>
      </c>
      <c r="S34" s="83">
        <v>84</v>
      </c>
      <c r="T34" s="83">
        <v>96</v>
      </c>
      <c r="U34" s="83">
        <v>0</v>
      </c>
      <c r="V34" s="83">
        <v>94</v>
      </c>
      <c r="W34" s="83">
        <v>0</v>
      </c>
      <c r="X34" s="83">
        <v>0</v>
      </c>
      <c r="Y34" s="83">
        <v>0</v>
      </c>
      <c r="Z34" s="83">
        <v>0</v>
      </c>
      <c r="AA34" s="83">
        <v>0</v>
      </c>
      <c r="AB34" s="83">
        <v>0</v>
      </c>
      <c r="AC34" s="83">
        <v>0</v>
      </c>
      <c r="AD34" s="83">
        <v>0</v>
      </c>
      <c r="AE34" s="83">
        <v>0</v>
      </c>
      <c r="AF34" s="83">
        <v>0</v>
      </c>
      <c r="AG34" s="83">
        <v>0</v>
      </c>
      <c r="AH34" s="83">
        <v>0</v>
      </c>
      <c r="AI34" s="83">
        <v>0</v>
      </c>
      <c r="AJ34" s="82">
        <v>30</v>
      </c>
      <c r="AK34" s="82">
        <v>0</v>
      </c>
      <c r="AL34" s="82">
        <v>0</v>
      </c>
      <c r="AM34" s="82">
        <v>0</v>
      </c>
      <c r="AN34" s="82">
        <v>0</v>
      </c>
      <c r="AO34" s="84">
        <f>SUM(P34:AN34)</f>
        <v>304</v>
      </c>
      <c r="AP34" s="85"/>
    </row>
    <row r="35" spans="1:42" ht="14.25" customHeight="1">
      <c r="A35" s="70">
        <v>45644</v>
      </c>
      <c r="B35" s="71" t="s">
        <v>15</v>
      </c>
      <c r="C35" s="72" t="str">
        <f>D35&amp;"-"&amp;M35</f>
        <v>7788662-690</v>
      </c>
      <c r="D35" s="73" t="s">
        <v>121</v>
      </c>
      <c r="E35" s="74" t="s">
        <v>22</v>
      </c>
      <c r="F35" s="74" t="s">
        <v>380</v>
      </c>
      <c r="G35" s="93">
        <v>45702</v>
      </c>
      <c r="H35" s="292">
        <v>45681</v>
      </c>
      <c r="I35" s="293">
        <v>45715</v>
      </c>
      <c r="J35" s="78">
        <v>45692</v>
      </c>
      <c r="K35" s="87">
        <f>+I35-G35</f>
        <v>13</v>
      </c>
      <c r="L35" s="87">
        <f>+J35-G35</f>
        <v>-10</v>
      </c>
      <c r="M35" s="80">
        <v>690</v>
      </c>
      <c r="N35" s="81">
        <v>690</v>
      </c>
      <c r="O35" s="79" t="s">
        <v>18</v>
      </c>
      <c r="P35" s="82">
        <v>0</v>
      </c>
      <c r="Q35" s="82">
        <v>0</v>
      </c>
      <c r="R35" s="83">
        <v>0</v>
      </c>
      <c r="S35" s="83">
        <v>0</v>
      </c>
      <c r="T35" s="83">
        <v>0</v>
      </c>
      <c r="U35" s="83">
        <v>0</v>
      </c>
      <c r="V35" s="83">
        <v>0</v>
      </c>
      <c r="W35" s="83">
        <v>0</v>
      </c>
      <c r="X35" s="83">
        <v>0</v>
      </c>
      <c r="Y35" s="83">
        <v>0</v>
      </c>
      <c r="Z35" s="83">
        <v>10</v>
      </c>
      <c r="AA35" s="83">
        <v>21</v>
      </c>
      <c r="AB35" s="83">
        <v>1</v>
      </c>
      <c r="AC35" s="83">
        <v>0</v>
      </c>
      <c r="AD35" s="83">
        <v>0</v>
      </c>
      <c r="AE35" s="83">
        <v>0</v>
      </c>
      <c r="AF35" s="83">
        <v>0</v>
      </c>
      <c r="AG35" s="83">
        <v>0</v>
      </c>
      <c r="AH35" s="83">
        <v>0</v>
      </c>
      <c r="AI35" s="83">
        <v>0</v>
      </c>
      <c r="AJ35" s="82">
        <v>0</v>
      </c>
      <c r="AK35" s="82">
        <v>0</v>
      </c>
      <c r="AL35" s="82">
        <v>0</v>
      </c>
      <c r="AM35" s="82">
        <v>0</v>
      </c>
      <c r="AN35" s="82">
        <v>0</v>
      </c>
      <c r="AO35" s="84">
        <f>SUM(P35:AN35)</f>
        <v>32</v>
      </c>
      <c r="AP35" s="85"/>
    </row>
    <row r="36" spans="1:42" ht="14.25" customHeight="1">
      <c r="A36" s="70">
        <v>45632</v>
      </c>
      <c r="B36" s="86" t="s">
        <v>26</v>
      </c>
      <c r="C36" s="72" t="str">
        <f>D36&amp;"-"&amp;M36</f>
        <v>N02NB0334-714</v>
      </c>
      <c r="D36" s="73" t="s">
        <v>75</v>
      </c>
      <c r="E36" s="74" t="s">
        <v>50</v>
      </c>
      <c r="F36" s="74" t="s">
        <v>217</v>
      </c>
      <c r="G36" s="93">
        <v>45702</v>
      </c>
      <c r="H36" s="292">
        <v>45681</v>
      </c>
      <c r="I36" s="293">
        <v>45681</v>
      </c>
      <c r="J36" s="78">
        <v>45681</v>
      </c>
      <c r="K36" s="79">
        <f>+I36-G36</f>
        <v>-21</v>
      </c>
      <c r="L36" s="79">
        <f>+J36-G36</f>
        <v>-21</v>
      </c>
      <c r="M36" s="80">
        <v>714</v>
      </c>
      <c r="N36" s="81">
        <v>714</v>
      </c>
      <c r="O36" s="79" t="s">
        <v>18</v>
      </c>
      <c r="P36" s="82">
        <v>0</v>
      </c>
      <c r="Q36" s="82">
        <v>0</v>
      </c>
      <c r="R36" s="83">
        <v>0</v>
      </c>
      <c r="S36" s="83">
        <v>0</v>
      </c>
      <c r="T36" s="83">
        <v>0</v>
      </c>
      <c r="U36" s="83">
        <v>0</v>
      </c>
      <c r="V36" s="83">
        <v>0</v>
      </c>
      <c r="W36" s="83">
        <v>24</v>
      </c>
      <c r="X36" s="83">
        <v>48</v>
      </c>
      <c r="Y36" s="83">
        <v>144</v>
      </c>
      <c r="Z36" s="83">
        <v>108</v>
      </c>
      <c r="AA36" s="83">
        <v>108</v>
      </c>
      <c r="AB36" s="83">
        <v>48</v>
      </c>
      <c r="AC36" s="83">
        <v>36</v>
      </c>
      <c r="AD36" s="83">
        <v>72</v>
      </c>
      <c r="AE36" s="83">
        <v>36</v>
      </c>
      <c r="AF36" s="83">
        <v>48</v>
      </c>
      <c r="AG36" s="83">
        <v>0</v>
      </c>
      <c r="AH36" s="83">
        <v>36</v>
      </c>
      <c r="AI36" s="83">
        <v>0</v>
      </c>
      <c r="AJ36" s="82">
        <v>6</v>
      </c>
      <c r="AK36" s="82">
        <v>0</v>
      </c>
      <c r="AL36" s="82">
        <v>0</v>
      </c>
      <c r="AM36" s="82">
        <v>0</v>
      </c>
      <c r="AN36" s="82">
        <v>0</v>
      </c>
      <c r="AO36" s="84">
        <f>SUM(P36:AN36)</f>
        <v>714</v>
      </c>
      <c r="AP36" s="85"/>
    </row>
    <row r="37" spans="1:42" ht="14.25" customHeight="1">
      <c r="A37" s="70">
        <v>45632</v>
      </c>
      <c r="B37" s="86" t="s">
        <v>26</v>
      </c>
      <c r="C37" s="72" t="str">
        <f>D37&amp;"-"&amp;M37</f>
        <v>N02NB0326-774</v>
      </c>
      <c r="D37" s="73" t="s">
        <v>59</v>
      </c>
      <c r="E37" s="74" t="s">
        <v>50</v>
      </c>
      <c r="F37" s="74" t="s">
        <v>217</v>
      </c>
      <c r="G37" s="93">
        <v>45702</v>
      </c>
      <c r="H37" s="292">
        <v>45678</v>
      </c>
      <c r="I37" s="293">
        <v>45678</v>
      </c>
      <c r="J37" s="78">
        <v>45678</v>
      </c>
      <c r="K37" s="79">
        <f>+I37-G37</f>
        <v>-24</v>
      </c>
      <c r="L37" s="79">
        <f>+J37-G37</f>
        <v>-24</v>
      </c>
      <c r="M37" s="80">
        <v>774</v>
      </c>
      <c r="N37" s="81">
        <v>774</v>
      </c>
      <c r="O37" s="79" t="s">
        <v>18</v>
      </c>
      <c r="P37" s="82">
        <v>0</v>
      </c>
      <c r="Q37" s="82">
        <v>0</v>
      </c>
      <c r="R37" s="83">
        <v>0</v>
      </c>
      <c r="S37" s="83">
        <v>0</v>
      </c>
      <c r="T37" s="83">
        <v>0</v>
      </c>
      <c r="U37" s="83">
        <v>0</v>
      </c>
      <c r="V37" s="83">
        <v>0</v>
      </c>
      <c r="W37" s="83">
        <v>0</v>
      </c>
      <c r="X37" s="83">
        <v>0</v>
      </c>
      <c r="Y37" s="83">
        <v>0</v>
      </c>
      <c r="Z37" s="83">
        <v>84</v>
      </c>
      <c r="AA37" s="83">
        <v>240</v>
      </c>
      <c r="AB37" s="83">
        <v>96</v>
      </c>
      <c r="AC37" s="83">
        <v>72</v>
      </c>
      <c r="AD37" s="83">
        <v>60</v>
      </c>
      <c r="AE37" s="83">
        <v>156</v>
      </c>
      <c r="AF37" s="83">
        <v>42</v>
      </c>
      <c r="AG37" s="83">
        <v>0</v>
      </c>
      <c r="AH37" s="83">
        <v>24</v>
      </c>
      <c r="AI37" s="83">
        <v>0</v>
      </c>
      <c r="AJ37" s="82">
        <v>0</v>
      </c>
      <c r="AK37" s="82">
        <v>0</v>
      </c>
      <c r="AL37" s="82">
        <v>0</v>
      </c>
      <c r="AM37" s="82">
        <v>0</v>
      </c>
      <c r="AN37" s="82">
        <v>0</v>
      </c>
      <c r="AO37" s="84">
        <f>SUM(P37:AN37)</f>
        <v>774</v>
      </c>
      <c r="AP37" s="85"/>
    </row>
    <row r="38" spans="1:42" ht="14.25" customHeight="1">
      <c r="A38" s="70">
        <v>45632</v>
      </c>
      <c r="B38" s="86" t="s">
        <v>26</v>
      </c>
      <c r="C38" s="72" t="str">
        <f>D38&amp;"-"&amp;M38</f>
        <v>N02NB0125-1926</v>
      </c>
      <c r="D38" s="73" t="s">
        <v>44</v>
      </c>
      <c r="E38" s="74" t="s">
        <v>45</v>
      </c>
      <c r="F38" s="74" t="s">
        <v>383</v>
      </c>
      <c r="G38" s="93">
        <v>45702</v>
      </c>
      <c r="H38" s="292">
        <v>45673</v>
      </c>
      <c r="I38" s="293">
        <v>45673</v>
      </c>
      <c r="J38" s="78">
        <v>45673</v>
      </c>
      <c r="K38" s="79">
        <f>+I38-G38</f>
        <v>-29</v>
      </c>
      <c r="L38" s="79">
        <f>+J38-G38</f>
        <v>-29</v>
      </c>
      <c r="M38" s="80">
        <v>1926</v>
      </c>
      <c r="N38" s="81">
        <v>825</v>
      </c>
      <c r="O38" s="79" t="s">
        <v>18</v>
      </c>
      <c r="P38" s="82">
        <v>0</v>
      </c>
      <c r="Q38" s="82">
        <v>0</v>
      </c>
      <c r="R38" s="83">
        <v>0</v>
      </c>
      <c r="S38" s="83">
        <v>0</v>
      </c>
      <c r="T38" s="83">
        <v>0</v>
      </c>
      <c r="U38" s="83">
        <v>0</v>
      </c>
      <c r="V38" s="83">
        <v>0</v>
      </c>
      <c r="W38" s="83">
        <v>0</v>
      </c>
      <c r="X38" s="83">
        <v>0</v>
      </c>
      <c r="Y38" s="83">
        <v>0</v>
      </c>
      <c r="Z38" s="83">
        <v>0</v>
      </c>
      <c r="AA38" s="83">
        <v>0</v>
      </c>
      <c r="AB38" s="83">
        <v>0</v>
      </c>
      <c r="AC38" s="83">
        <v>0</v>
      </c>
      <c r="AD38" s="83">
        <v>0</v>
      </c>
      <c r="AE38" s="83">
        <v>0</v>
      </c>
      <c r="AF38" s="83">
        <v>0</v>
      </c>
      <c r="AG38" s="83">
        <v>0</v>
      </c>
      <c r="AH38" s="83">
        <v>0</v>
      </c>
      <c r="AI38" s="83">
        <v>0</v>
      </c>
      <c r="AJ38" s="82">
        <v>0</v>
      </c>
      <c r="AK38" s="82">
        <v>0</v>
      </c>
      <c r="AL38" s="82">
        <v>0</v>
      </c>
      <c r="AM38" s="82">
        <v>0</v>
      </c>
      <c r="AN38" s="82">
        <v>0</v>
      </c>
      <c r="AO38" s="84">
        <f>SUM(P38:AN38)</f>
        <v>0</v>
      </c>
      <c r="AP38" s="85"/>
    </row>
    <row r="39" spans="1:42" ht="14.25" customHeight="1">
      <c r="A39" s="70">
        <v>45644</v>
      </c>
      <c r="B39" s="71" t="s">
        <v>15</v>
      </c>
      <c r="C39" s="72" t="str">
        <f>D39&amp;"-"&amp;M39</f>
        <v>7786417-846</v>
      </c>
      <c r="D39" s="73" t="s">
        <v>120</v>
      </c>
      <c r="E39" s="74" t="s">
        <v>16</v>
      </c>
      <c r="F39" s="74" t="s">
        <v>379</v>
      </c>
      <c r="G39" s="93">
        <v>45702</v>
      </c>
      <c r="H39" s="292">
        <v>45681</v>
      </c>
      <c r="I39" s="293">
        <v>45715</v>
      </c>
      <c r="J39" s="78">
        <v>45692</v>
      </c>
      <c r="K39" s="87">
        <f>+I39-G39</f>
        <v>13</v>
      </c>
      <c r="L39" s="87">
        <f>+J39-G39</f>
        <v>-10</v>
      </c>
      <c r="M39" s="80">
        <v>846</v>
      </c>
      <c r="N39" s="81">
        <v>846</v>
      </c>
      <c r="O39" s="79" t="s">
        <v>18</v>
      </c>
      <c r="P39" s="82">
        <v>12</v>
      </c>
      <c r="Q39" s="82">
        <v>0</v>
      </c>
      <c r="R39" s="83">
        <v>0</v>
      </c>
      <c r="S39" s="83">
        <v>0</v>
      </c>
      <c r="T39" s="83">
        <v>0</v>
      </c>
      <c r="U39" s="83">
        <v>0</v>
      </c>
      <c r="V39" s="83">
        <v>22</v>
      </c>
      <c r="W39" s="83">
        <v>42</v>
      </c>
      <c r="X39" s="83">
        <v>0</v>
      </c>
      <c r="Y39" s="83">
        <v>0</v>
      </c>
      <c r="Z39" s="83">
        <v>60</v>
      </c>
      <c r="AA39" s="83">
        <v>126</v>
      </c>
      <c r="AB39" s="83">
        <v>0</v>
      </c>
      <c r="AC39" s="83">
        <v>0</v>
      </c>
      <c r="AD39" s="83">
        <v>0</v>
      </c>
      <c r="AE39" s="83">
        <v>0</v>
      </c>
      <c r="AF39" s="83">
        <v>30</v>
      </c>
      <c r="AG39" s="83">
        <v>0</v>
      </c>
      <c r="AH39" s="83">
        <v>0</v>
      </c>
      <c r="AI39" s="83">
        <v>0</v>
      </c>
      <c r="AJ39" s="82">
        <v>0</v>
      </c>
      <c r="AK39" s="82">
        <v>0</v>
      </c>
      <c r="AL39" s="82">
        <v>0</v>
      </c>
      <c r="AM39" s="82">
        <v>0</v>
      </c>
      <c r="AN39" s="82">
        <v>0</v>
      </c>
      <c r="AO39" s="84">
        <f>SUM(P39:AN39)</f>
        <v>292</v>
      </c>
      <c r="AP39" s="85"/>
    </row>
    <row r="40" spans="1:42" ht="14.25" customHeight="1">
      <c r="A40" s="70">
        <v>45632</v>
      </c>
      <c r="B40" s="86" t="s">
        <v>26</v>
      </c>
      <c r="C40" s="72" t="str">
        <f>D40&amp;"-"&amp;M40</f>
        <v>N02NB0325-882</v>
      </c>
      <c r="D40" s="73" t="s">
        <v>60</v>
      </c>
      <c r="E40" s="74" t="s">
        <v>50</v>
      </c>
      <c r="F40" s="74" t="s">
        <v>217</v>
      </c>
      <c r="G40" s="93">
        <v>45702</v>
      </c>
      <c r="H40" s="292">
        <v>45678</v>
      </c>
      <c r="I40" s="293">
        <v>45678</v>
      </c>
      <c r="J40" s="78">
        <v>45678</v>
      </c>
      <c r="K40" s="79">
        <f>+I40-G40</f>
        <v>-24</v>
      </c>
      <c r="L40" s="79">
        <f>+J40-G40</f>
        <v>-24</v>
      </c>
      <c r="M40" s="80">
        <v>882</v>
      </c>
      <c r="N40" s="81">
        <v>882</v>
      </c>
      <c r="O40" s="79" t="s">
        <v>18</v>
      </c>
      <c r="P40" s="82">
        <v>0</v>
      </c>
      <c r="Q40" s="82">
        <v>98</v>
      </c>
      <c r="R40" s="83">
        <v>98</v>
      </c>
      <c r="S40" s="83">
        <v>98</v>
      </c>
      <c r="T40" s="83">
        <v>98</v>
      </c>
      <c r="U40" s="83">
        <v>98</v>
      </c>
      <c r="V40" s="83">
        <v>98</v>
      </c>
      <c r="W40" s="83">
        <v>98</v>
      </c>
      <c r="X40" s="83">
        <v>98</v>
      </c>
      <c r="Y40" s="83">
        <v>98</v>
      </c>
      <c r="Z40" s="83">
        <v>0</v>
      </c>
      <c r="AA40" s="83">
        <v>0</v>
      </c>
      <c r="AB40" s="83">
        <v>0</v>
      </c>
      <c r="AC40" s="83">
        <v>0</v>
      </c>
      <c r="AD40" s="83">
        <v>0</v>
      </c>
      <c r="AE40" s="83">
        <v>0</v>
      </c>
      <c r="AF40" s="83">
        <v>0</v>
      </c>
      <c r="AG40" s="83">
        <v>0</v>
      </c>
      <c r="AH40" s="83">
        <v>0</v>
      </c>
      <c r="AI40" s="83">
        <v>0</v>
      </c>
      <c r="AJ40" s="82">
        <v>0</v>
      </c>
      <c r="AK40" s="82">
        <v>0</v>
      </c>
      <c r="AL40" s="82">
        <v>0</v>
      </c>
      <c r="AM40" s="82">
        <v>0</v>
      </c>
      <c r="AN40" s="82">
        <v>0</v>
      </c>
      <c r="AO40" s="84">
        <f>SUM(P40:AN40)</f>
        <v>882</v>
      </c>
      <c r="AP40" s="85"/>
    </row>
    <row r="41" spans="1:42" ht="14.25" customHeight="1">
      <c r="A41" s="70">
        <v>45616</v>
      </c>
      <c r="B41" s="71" t="s">
        <v>15</v>
      </c>
      <c r="C41" s="72" t="str">
        <f>D41&amp;"-"&amp;M41</f>
        <v>7781117-1008</v>
      </c>
      <c r="D41" s="73" t="s">
        <v>105</v>
      </c>
      <c r="E41" s="74" t="s">
        <v>16</v>
      </c>
      <c r="F41" s="74" t="s">
        <v>379</v>
      </c>
      <c r="G41" s="93">
        <v>45702</v>
      </c>
      <c r="H41" s="292">
        <v>45690</v>
      </c>
      <c r="I41" s="293">
        <v>45688</v>
      </c>
      <c r="J41" s="78">
        <v>45688</v>
      </c>
      <c r="K41" s="87">
        <f>+I41-G41</f>
        <v>-14</v>
      </c>
      <c r="L41" s="87">
        <f>+J41-G41</f>
        <v>-14</v>
      </c>
      <c r="M41" s="80">
        <v>1008</v>
      </c>
      <c r="N41" s="81">
        <v>1008</v>
      </c>
      <c r="O41" s="79" t="s">
        <v>18</v>
      </c>
      <c r="P41" s="82">
        <v>0</v>
      </c>
      <c r="Q41" s="82">
        <v>0</v>
      </c>
      <c r="R41" s="83">
        <v>0</v>
      </c>
      <c r="S41" s="83">
        <v>0</v>
      </c>
      <c r="T41" s="83">
        <v>0</v>
      </c>
      <c r="U41" s="83">
        <v>0</v>
      </c>
      <c r="V41" s="83">
        <v>0</v>
      </c>
      <c r="W41" s="83">
        <v>0</v>
      </c>
      <c r="X41" s="83">
        <v>0</v>
      </c>
      <c r="Y41" s="83">
        <v>0</v>
      </c>
      <c r="Z41" s="83">
        <v>72</v>
      </c>
      <c r="AA41" s="83">
        <v>47</v>
      </c>
      <c r="AB41" s="83">
        <v>0</v>
      </c>
      <c r="AC41" s="83">
        <v>0</v>
      </c>
      <c r="AD41" s="83">
        <v>0</v>
      </c>
      <c r="AE41" s="83">
        <v>0</v>
      </c>
      <c r="AF41" s="83">
        <v>24</v>
      </c>
      <c r="AG41" s="83">
        <v>0</v>
      </c>
      <c r="AH41" s="83">
        <v>0</v>
      </c>
      <c r="AI41" s="83">
        <v>0</v>
      </c>
      <c r="AJ41" s="82">
        <v>0</v>
      </c>
      <c r="AK41" s="82">
        <v>0</v>
      </c>
      <c r="AL41" s="82">
        <v>0</v>
      </c>
      <c r="AM41" s="82">
        <v>0</v>
      </c>
      <c r="AN41" s="82">
        <v>0</v>
      </c>
      <c r="AO41" s="84">
        <f>SUM(P41:AN41)</f>
        <v>143</v>
      </c>
      <c r="AP41" s="85"/>
    </row>
    <row r="42" spans="1:42" ht="14.25" customHeight="1">
      <c r="A42" s="70">
        <v>45632</v>
      </c>
      <c r="B42" s="86" t="s">
        <v>26</v>
      </c>
      <c r="C42" s="72" t="str">
        <f>D42&amp;"-"&amp;M42</f>
        <v>N02NB0329-1050</v>
      </c>
      <c r="D42" s="73" t="s">
        <v>61</v>
      </c>
      <c r="E42" s="74" t="s">
        <v>50</v>
      </c>
      <c r="F42" s="74" t="s">
        <v>217</v>
      </c>
      <c r="G42" s="93">
        <v>45702</v>
      </c>
      <c r="H42" s="292">
        <v>45678</v>
      </c>
      <c r="I42" s="293">
        <v>45678</v>
      </c>
      <c r="J42" s="78">
        <v>45678</v>
      </c>
      <c r="K42" s="79">
        <f>+I42-G42</f>
        <v>-24</v>
      </c>
      <c r="L42" s="79">
        <f>+J42-G42</f>
        <v>-24</v>
      </c>
      <c r="M42" s="80">
        <v>1050</v>
      </c>
      <c r="N42" s="81">
        <v>1050</v>
      </c>
      <c r="O42" s="79" t="s">
        <v>18</v>
      </c>
      <c r="P42" s="82">
        <v>0</v>
      </c>
      <c r="Q42" s="82">
        <v>0</v>
      </c>
      <c r="R42" s="83">
        <v>0</v>
      </c>
      <c r="S42" s="83">
        <v>0</v>
      </c>
      <c r="T42" s="83">
        <v>0</v>
      </c>
      <c r="U42" s="83">
        <v>0</v>
      </c>
      <c r="V42" s="83">
        <v>0</v>
      </c>
      <c r="W42" s="83">
        <v>0</v>
      </c>
      <c r="X42" s="83">
        <v>0</v>
      </c>
      <c r="Y42" s="83">
        <v>0</v>
      </c>
      <c r="Z42" s="83">
        <v>175</v>
      </c>
      <c r="AA42" s="83">
        <v>175</v>
      </c>
      <c r="AB42" s="83">
        <v>175</v>
      </c>
      <c r="AC42" s="83">
        <v>175</v>
      </c>
      <c r="AD42" s="83">
        <v>0</v>
      </c>
      <c r="AE42" s="83">
        <v>175</v>
      </c>
      <c r="AF42" s="83">
        <v>0</v>
      </c>
      <c r="AG42" s="83">
        <v>0</v>
      </c>
      <c r="AH42" s="83">
        <v>175</v>
      </c>
      <c r="AI42" s="83">
        <v>0</v>
      </c>
      <c r="AJ42" s="82">
        <v>0</v>
      </c>
      <c r="AK42" s="82">
        <v>0</v>
      </c>
      <c r="AL42" s="82">
        <v>0</v>
      </c>
      <c r="AM42" s="82">
        <v>0</v>
      </c>
      <c r="AN42" s="82">
        <v>0</v>
      </c>
      <c r="AO42" s="84">
        <f>SUM(P42:AN42)</f>
        <v>1050</v>
      </c>
      <c r="AP42" s="85"/>
    </row>
    <row r="43" spans="1:42" ht="14.25" customHeight="1">
      <c r="A43" s="70">
        <v>45622</v>
      </c>
      <c r="B43" s="71" t="s">
        <v>15</v>
      </c>
      <c r="C43" s="72" t="str">
        <f>D43&amp;"-"&amp;M43</f>
        <v>C095020-3630</v>
      </c>
      <c r="D43" s="73" t="s">
        <v>78</v>
      </c>
      <c r="E43" s="74" t="s">
        <v>48</v>
      </c>
      <c r="F43" s="74" t="s">
        <v>381</v>
      </c>
      <c r="G43" s="93">
        <v>45702</v>
      </c>
      <c r="H43" s="292">
        <v>45685</v>
      </c>
      <c r="I43" s="293">
        <v>45682</v>
      </c>
      <c r="J43" s="78">
        <v>45682</v>
      </c>
      <c r="K43" s="87">
        <f>+I43-G43</f>
        <v>-20</v>
      </c>
      <c r="L43" s="87">
        <f>+J43-G43</f>
        <v>-20</v>
      </c>
      <c r="M43" s="80">
        <v>3630</v>
      </c>
      <c r="N43" s="81">
        <v>1080</v>
      </c>
      <c r="O43" s="79" t="s">
        <v>18</v>
      </c>
      <c r="P43" s="82">
        <v>0</v>
      </c>
      <c r="Q43" s="82">
        <v>0</v>
      </c>
      <c r="R43" s="83">
        <v>0</v>
      </c>
      <c r="S43" s="83">
        <v>0</v>
      </c>
      <c r="T43" s="83">
        <v>0</v>
      </c>
      <c r="U43" s="83">
        <v>30</v>
      </c>
      <c r="V43" s="83">
        <v>0</v>
      </c>
      <c r="W43" s="83">
        <v>0</v>
      </c>
      <c r="X43" s="83">
        <v>0</v>
      </c>
      <c r="Y43" s="83">
        <v>0</v>
      </c>
      <c r="Z43" s="83">
        <v>0</v>
      </c>
      <c r="AA43" s="83">
        <v>0</v>
      </c>
      <c r="AB43" s="83">
        <v>0</v>
      </c>
      <c r="AC43" s="83">
        <v>0</v>
      </c>
      <c r="AD43" s="83">
        <v>0</v>
      </c>
      <c r="AE43" s="83">
        <v>0</v>
      </c>
      <c r="AF43" s="83">
        <v>0</v>
      </c>
      <c r="AG43" s="83">
        <v>0</v>
      </c>
      <c r="AH43" s="83">
        <v>0</v>
      </c>
      <c r="AI43" s="83">
        <v>0</v>
      </c>
      <c r="AJ43" s="82">
        <v>0</v>
      </c>
      <c r="AK43" s="82">
        <v>0</v>
      </c>
      <c r="AL43" s="82">
        <v>0</v>
      </c>
      <c r="AM43" s="82">
        <v>0</v>
      </c>
      <c r="AN43" s="82">
        <v>0</v>
      </c>
      <c r="AO43" s="84">
        <f>SUM(P43:AN43)</f>
        <v>30</v>
      </c>
      <c r="AP43" s="85"/>
    </row>
    <row r="44" spans="1:42" ht="14.25" customHeight="1">
      <c r="A44" s="70">
        <v>45623</v>
      </c>
      <c r="B44" s="71" t="s">
        <v>15</v>
      </c>
      <c r="C44" s="72" t="str">
        <f>D44&amp;"-"&amp;M44</f>
        <v>H012560-1266</v>
      </c>
      <c r="D44" s="73" t="s">
        <v>119</v>
      </c>
      <c r="E44" s="74" t="s">
        <v>48</v>
      </c>
      <c r="F44" s="74" t="s">
        <v>381</v>
      </c>
      <c r="G44" s="93">
        <v>45702</v>
      </c>
      <c r="H44" s="292">
        <v>45687</v>
      </c>
      <c r="I44" s="293">
        <v>45691</v>
      </c>
      <c r="J44" s="78">
        <v>45691</v>
      </c>
      <c r="K44" s="87">
        <f>+I44-G44</f>
        <v>-11</v>
      </c>
      <c r="L44" s="87">
        <f>+J44-G44</f>
        <v>-11</v>
      </c>
      <c r="M44" s="80">
        <v>1266</v>
      </c>
      <c r="N44" s="81">
        <v>1146</v>
      </c>
      <c r="O44" s="79" t="s">
        <v>18</v>
      </c>
      <c r="P44" s="82">
        <v>30</v>
      </c>
      <c r="Q44" s="82">
        <v>84</v>
      </c>
      <c r="R44" s="83">
        <v>0</v>
      </c>
      <c r="S44" s="83">
        <v>204</v>
      </c>
      <c r="T44" s="83">
        <v>0</v>
      </c>
      <c r="U44" s="83">
        <v>216</v>
      </c>
      <c r="V44" s="83">
        <v>24</v>
      </c>
      <c r="W44" s="83">
        <v>78</v>
      </c>
      <c r="X44" s="83">
        <v>0</v>
      </c>
      <c r="Y44" s="83">
        <v>36</v>
      </c>
      <c r="Z44" s="83">
        <v>0</v>
      </c>
      <c r="AA44" s="83">
        <v>0</v>
      </c>
      <c r="AB44" s="83">
        <v>0</v>
      </c>
      <c r="AC44" s="83">
        <v>0</v>
      </c>
      <c r="AD44" s="83">
        <v>0</v>
      </c>
      <c r="AE44" s="83">
        <v>0</v>
      </c>
      <c r="AF44" s="83">
        <v>0</v>
      </c>
      <c r="AG44" s="83">
        <v>0</v>
      </c>
      <c r="AH44" s="83">
        <v>0</v>
      </c>
      <c r="AI44" s="83">
        <v>0</v>
      </c>
      <c r="AJ44" s="82">
        <v>0</v>
      </c>
      <c r="AK44" s="82">
        <v>0</v>
      </c>
      <c r="AL44" s="82">
        <v>0</v>
      </c>
      <c r="AM44" s="82">
        <v>0</v>
      </c>
      <c r="AN44" s="82">
        <v>0</v>
      </c>
      <c r="AO44" s="84">
        <f>SUM(P44:AN44)</f>
        <v>672</v>
      </c>
      <c r="AP44" s="85"/>
    </row>
    <row r="45" spans="1:42" ht="14.25" customHeight="1">
      <c r="A45" s="70">
        <v>45632</v>
      </c>
      <c r="B45" s="86" t="s">
        <v>26</v>
      </c>
      <c r="C45" s="72" t="str">
        <f>D45&amp;"-"&amp;M45</f>
        <v>N02NB0167-1176</v>
      </c>
      <c r="D45" s="73" t="s">
        <v>76</v>
      </c>
      <c r="E45" s="74" t="s">
        <v>67</v>
      </c>
      <c r="F45" s="74" t="s">
        <v>382</v>
      </c>
      <c r="G45" s="93">
        <v>45702</v>
      </c>
      <c r="H45" s="292">
        <v>45681</v>
      </c>
      <c r="I45" s="293">
        <v>45681</v>
      </c>
      <c r="J45" s="78">
        <v>45681</v>
      </c>
      <c r="K45" s="79">
        <f>+I45-G45</f>
        <v>-21</v>
      </c>
      <c r="L45" s="79">
        <f>+J45-G45</f>
        <v>-21</v>
      </c>
      <c r="M45" s="80">
        <v>1176</v>
      </c>
      <c r="N45" s="81">
        <v>1176</v>
      </c>
      <c r="O45" s="79" t="s">
        <v>18</v>
      </c>
      <c r="P45" s="82">
        <v>48</v>
      </c>
      <c r="Q45" s="82">
        <v>66</v>
      </c>
      <c r="R45" s="83">
        <v>90</v>
      </c>
      <c r="S45" s="83">
        <v>204</v>
      </c>
      <c r="T45" s="83">
        <v>96</v>
      </c>
      <c r="U45" s="83">
        <v>132</v>
      </c>
      <c r="V45" s="83">
        <v>84</v>
      </c>
      <c r="W45" s="83">
        <v>36</v>
      </c>
      <c r="X45" s="83">
        <v>54</v>
      </c>
      <c r="Y45" s="83">
        <v>90</v>
      </c>
      <c r="Z45" s="83">
        <v>60</v>
      </c>
      <c r="AA45" s="83">
        <v>84</v>
      </c>
      <c r="AB45" s="83">
        <v>54</v>
      </c>
      <c r="AC45" s="83">
        <v>42</v>
      </c>
      <c r="AD45" s="83">
        <v>24</v>
      </c>
      <c r="AE45" s="83">
        <v>6</v>
      </c>
      <c r="AF45" s="83">
        <v>6</v>
      </c>
      <c r="AG45" s="83">
        <v>0</v>
      </c>
      <c r="AH45" s="83">
        <v>0</v>
      </c>
      <c r="AI45" s="83">
        <v>0</v>
      </c>
      <c r="AJ45" s="82">
        <v>0</v>
      </c>
      <c r="AK45" s="82">
        <v>0</v>
      </c>
      <c r="AL45" s="82">
        <v>0</v>
      </c>
      <c r="AM45" s="82">
        <v>0</v>
      </c>
      <c r="AN45" s="82">
        <v>0</v>
      </c>
      <c r="AO45" s="84">
        <f>SUM(P45:AN45)</f>
        <v>1176</v>
      </c>
      <c r="AP45" s="85"/>
    </row>
    <row r="46" spans="1:42" ht="14.25" customHeight="1">
      <c r="A46" s="70">
        <v>45623</v>
      </c>
      <c r="B46" s="71" t="s">
        <v>15</v>
      </c>
      <c r="C46" s="72" t="str">
        <f>D46&amp;"-"&amp;M46</f>
        <v>H012462-3180</v>
      </c>
      <c r="D46" s="73" t="s">
        <v>106</v>
      </c>
      <c r="E46" s="74" t="s">
        <v>48</v>
      </c>
      <c r="F46" s="74" t="s">
        <v>381</v>
      </c>
      <c r="G46" s="93">
        <v>45702</v>
      </c>
      <c r="H46" s="292">
        <v>45687</v>
      </c>
      <c r="I46" s="293">
        <v>45688</v>
      </c>
      <c r="J46" s="78">
        <v>45688</v>
      </c>
      <c r="K46" s="87">
        <f>+I46-G46</f>
        <v>-14</v>
      </c>
      <c r="L46" s="87">
        <f>+J46-G46</f>
        <v>-14</v>
      </c>
      <c r="M46" s="80">
        <v>3180</v>
      </c>
      <c r="N46" s="81">
        <v>1653</v>
      </c>
      <c r="O46" s="79" t="s">
        <v>18</v>
      </c>
      <c r="P46" s="82">
        <v>0</v>
      </c>
      <c r="Q46" s="82">
        <v>0</v>
      </c>
      <c r="R46" s="83">
        <v>0</v>
      </c>
      <c r="S46" s="83">
        <v>204</v>
      </c>
      <c r="T46" s="83">
        <v>0</v>
      </c>
      <c r="U46" s="83">
        <v>360</v>
      </c>
      <c r="V46" s="83">
        <v>0</v>
      </c>
      <c r="W46" s="83">
        <v>0</v>
      </c>
      <c r="X46" s="83">
        <v>0</v>
      </c>
      <c r="Y46" s="83">
        <v>170</v>
      </c>
      <c r="Z46" s="83">
        <v>0</v>
      </c>
      <c r="AA46" s="83">
        <v>0</v>
      </c>
      <c r="AB46" s="83">
        <v>0</v>
      </c>
      <c r="AC46" s="83">
        <v>0</v>
      </c>
      <c r="AD46" s="83">
        <v>0</v>
      </c>
      <c r="AE46" s="83">
        <v>0</v>
      </c>
      <c r="AF46" s="83">
        <v>0</v>
      </c>
      <c r="AG46" s="83">
        <v>0</v>
      </c>
      <c r="AH46" s="83">
        <v>0</v>
      </c>
      <c r="AI46" s="83">
        <v>0</v>
      </c>
      <c r="AJ46" s="82">
        <v>0</v>
      </c>
      <c r="AK46" s="82">
        <v>0</v>
      </c>
      <c r="AL46" s="82">
        <v>0</v>
      </c>
      <c r="AM46" s="82">
        <v>0</v>
      </c>
      <c r="AN46" s="82">
        <v>0</v>
      </c>
      <c r="AO46" s="84">
        <f>SUM(P46:AN46)</f>
        <v>734</v>
      </c>
      <c r="AP46" s="85"/>
    </row>
    <row r="47" spans="1:42" ht="14.25" customHeight="1">
      <c r="A47" s="70">
        <v>45632</v>
      </c>
      <c r="B47" s="86" t="s">
        <v>26</v>
      </c>
      <c r="C47" s="72" t="str">
        <f>D47&amp;"-"&amp;M47</f>
        <v>N02NB0331-1800</v>
      </c>
      <c r="D47" s="73" t="s">
        <v>62</v>
      </c>
      <c r="E47" s="74" t="s">
        <v>50</v>
      </c>
      <c r="F47" s="74" t="s">
        <v>217</v>
      </c>
      <c r="G47" s="93">
        <v>45702</v>
      </c>
      <c r="H47" s="292">
        <v>45678</v>
      </c>
      <c r="I47" s="293">
        <v>45678</v>
      </c>
      <c r="J47" s="78">
        <v>45678</v>
      </c>
      <c r="K47" s="79">
        <f>+I47-G47</f>
        <v>-24</v>
      </c>
      <c r="L47" s="79">
        <f>+J47-G47</f>
        <v>-24</v>
      </c>
      <c r="M47" s="80">
        <v>1800</v>
      </c>
      <c r="N47" s="81">
        <v>1800</v>
      </c>
      <c r="O47" s="79" t="s">
        <v>18</v>
      </c>
      <c r="P47" s="82">
        <v>0</v>
      </c>
      <c r="Q47" s="82">
        <v>0</v>
      </c>
      <c r="R47" s="83">
        <v>0</v>
      </c>
      <c r="S47" s="83">
        <v>0</v>
      </c>
      <c r="T47" s="83">
        <v>0</v>
      </c>
      <c r="U47" s="83">
        <v>0</v>
      </c>
      <c r="V47" s="83">
        <v>0</v>
      </c>
      <c r="W47" s="83">
        <v>200</v>
      </c>
      <c r="X47" s="83">
        <v>200</v>
      </c>
      <c r="Y47" s="83">
        <v>200</v>
      </c>
      <c r="Z47" s="83">
        <v>200</v>
      </c>
      <c r="AA47" s="83">
        <v>200</v>
      </c>
      <c r="AB47" s="83">
        <v>200</v>
      </c>
      <c r="AC47" s="83">
        <v>200</v>
      </c>
      <c r="AD47" s="83">
        <v>200</v>
      </c>
      <c r="AE47" s="83">
        <v>0</v>
      </c>
      <c r="AF47" s="83">
        <v>200</v>
      </c>
      <c r="AG47" s="83">
        <v>0</v>
      </c>
      <c r="AH47" s="83">
        <v>0</v>
      </c>
      <c r="AI47" s="83">
        <v>0</v>
      </c>
      <c r="AJ47" s="82">
        <v>0</v>
      </c>
      <c r="AK47" s="82">
        <v>0</v>
      </c>
      <c r="AL47" s="82">
        <v>0</v>
      </c>
      <c r="AM47" s="82">
        <v>0</v>
      </c>
      <c r="AN47" s="82">
        <v>0</v>
      </c>
      <c r="AO47" s="84">
        <f>SUM(P47:AN47)</f>
        <v>1800</v>
      </c>
      <c r="AP47" s="85"/>
    </row>
    <row r="48" spans="1:42" ht="14.25" customHeight="1">
      <c r="A48" s="70">
        <v>45632</v>
      </c>
      <c r="B48" s="86" t="s">
        <v>26</v>
      </c>
      <c r="C48" s="72" t="str">
        <f>D48&amp;"-"&amp;M48</f>
        <v>N02NB0127-1872</v>
      </c>
      <c r="D48" s="73" t="s">
        <v>53</v>
      </c>
      <c r="E48" s="74" t="s">
        <v>45</v>
      </c>
      <c r="F48" s="74" t="s">
        <v>383</v>
      </c>
      <c r="G48" s="93">
        <v>45702</v>
      </c>
      <c r="H48" s="292">
        <v>45677</v>
      </c>
      <c r="I48" s="293">
        <v>45677</v>
      </c>
      <c r="J48" s="78">
        <v>45677</v>
      </c>
      <c r="K48" s="79">
        <f>+I48-G48</f>
        <v>-25</v>
      </c>
      <c r="L48" s="79">
        <f>+J48-G48</f>
        <v>-25</v>
      </c>
      <c r="M48" s="80">
        <v>1872</v>
      </c>
      <c r="N48" s="81">
        <v>1872</v>
      </c>
      <c r="O48" s="79" t="s">
        <v>18</v>
      </c>
      <c r="P48" s="82">
        <v>0</v>
      </c>
      <c r="Q48" s="82">
        <v>0</v>
      </c>
      <c r="R48" s="83">
        <v>0</v>
      </c>
      <c r="S48" s="83">
        <v>0</v>
      </c>
      <c r="T48" s="83">
        <v>0</v>
      </c>
      <c r="U48" s="83">
        <v>0</v>
      </c>
      <c r="V48" s="83">
        <v>0</v>
      </c>
      <c r="W48" s="83">
        <v>0</v>
      </c>
      <c r="X48" s="83">
        <v>0</v>
      </c>
      <c r="Y48" s="83">
        <v>0</v>
      </c>
      <c r="Z48" s="83">
        <v>0</v>
      </c>
      <c r="AA48" s="83">
        <v>174</v>
      </c>
      <c r="AB48" s="83">
        <v>0</v>
      </c>
      <c r="AC48" s="83">
        <v>0</v>
      </c>
      <c r="AD48" s="83">
        <v>105</v>
      </c>
      <c r="AE48" s="83">
        <v>516</v>
      </c>
      <c r="AF48" s="83">
        <v>0</v>
      </c>
      <c r="AG48" s="83">
        <v>0</v>
      </c>
      <c r="AH48" s="83">
        <v>0</v>
      </c>
      <c r="AI48" s="83">
        <v>0</v>
      </c>
      <c r="AJ48" s="82">
        <v>0</v>
      </c>
      <c r="AK48" s="82">
        <v>0</v>
      </c>
      <c r="AL48" s="82">
        <v>0</v>
      </c>
      <c r="AM48" s="82">
        <v>0</v>
      </c>
      <c r="AN48" s="82">
        <v>0</v>
      </c>
      <c r="AO48" s="84">
        <f>SUM(P48:AN48)</f>
        <v>795</v>
      </c>
      <c r="AP48" s="85"/>
    </row>
    <row r="49" spans="1:42" ht="14.25" customHeight="1">
      <c r="A49" s="70">
        <v>45616</v>
      </c>
      <c r="B49" s="71" t="s">
        <v>15</v>
      </c>
      <c r="C49" s="72" t="str">
        <f>D49&amp;"-"&amp;M49</f>
        <v>7781267-3456</v>
      </c>
      <c r="D49" s="73" t="s">
        <v>89</v>
      </c>
      <c r="E49" s="74" t="s">
        <v>16</v>
      </c>
      <c r="F49" s="74" t="s">
        <v>379</v>
      </c>
      <c r="G49" s="93">
        <v>45702</v>
      </c>
      <c r="H49" s="292">
        <v>45690</v>
      </c>
      <c r="I49" s="293">
        <v>45685</v>
      </c>
      <c r="J49" s="78">
        <v>45685</v>
      </c>
      <c r="K49" s="87">
        <f>+I49-G49</f>
        <v>-17</v>
      </c>
      <c r="L49" s="87">
        <f>+J49-G49</f>
        <v>-17</v>
      </c>
      <c r="M49" s="80">
        <v>3456</v>
      </c>
      <c r="N49" s="81">
        <v>2088</v>
      </c>
      <c r="O49" s="79" t="s">
        <v>18</v>
      </c>
      <c r="P49" s="82">
        <v>0</v>
      </c>
      <c r="Q49" s="82">
        <v>0</v>
      </c>
      <c r="R49" s="83">
        <v>0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  <c r="X49" s="83">
        <v>0</v>
      </c>
      <c r="Y49" s="83">
        <v>0</v>
      </c>
      <c r="Z49" s="83">
        <v>62</v>
      </c>
      <c r="AA49" s="83">
        <v>0</v>
      </c>
      <c r="AB49" s="83">
        <v>0</v>
      </c>
      <c r="AC49" s="83">
        <v>0</v>
      </c>
      <c r="AD49" s="83">
        <v>0</v>
      </c>
      <c r="AE49" s="83">
        <v>0</v>
      </c>
      <c r="AF49" s="83">
        <v>81</v>
      </c>
      <c r="AG49" s="83">
        <v>0</v>
      </c>
      <c r="AH49" s="83">
        <v>0</v>
      </c>
      <c r="AI49" s="83">
        <v>0</v>
      </c>
      <c r="AJ49" s="82">
        <v>0</v>
      </c>
      <c r="AK49" s="82">
        <v>0</v>
      </c>
      <c r="AL49" s="82">
        <v>0</v>
      </c>
      <c r="AM49" s="82">
        <v>0</v>
      </c>
      <c r="AN49" s="82">
        <v>0</v>
      </c>
      <c r="AO49" s="84">
        <f>SUM(P49:AN49)</f>
        <v>143</v>
      </c>
      <c r="AP49" s="85"/>
    </row>
    <row r="50" spans="1:42" ht="14.25" customHeight="1">
      <c r="A50" s="70">
        <v>45616</v>
      </c>
      <c r="B50" s="71" t="s">
        <v>15</v>
      </c>
      <c r="C50" s="72" t="str">
        <f>D50&amp;"-"&amp;M50</f>
        <v>7781183-3096</v>
      </c>
      <c r="D50" s="73" t="s">
        <v>111</v>
      </c>
      <c r="E50" s="74" t="s">
        <v>16</v>
      </c>
      <c r="F50" s="74" t="s">
        <v>379</v>
      </c>
      <c r="G50" s="93">
        <v>45702</v>
      </c>
      <c r="H50" s="292">
        <v>45693</v>
      </c>
      <c r="I50" s="293">
        <v>45689</v>
      </c>
      <c r="J50" s="78">
        <v>45689</v>
      </c>
      <c r="K50" s="87">
        <f>+I50-G50</f>
        <v>-13</v>
      </c>
      <c r="L50" s="87">
        <f>+J50-G50</f>
        <v>-13</v>
      </c>
      <c r="M50" s="80">
        <v>3096</v>
      </c>
      <c r="N50" s="81">
        <v>3096</v>
      </c>
      <c r="O50" s="79" t="s">
        <v>18</v>
      </c>
      <c r="P50" s="82">
        <v>85</v>
      </c>
      <c r="Q50" s="82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216</v>
      </c>
      <c r="X50" s="83">
        <v>0</v>
      </c>
      <c r="Y50" s="83">
        <v>0</v>
      </c>
      <c r="Z50" s="83">
        <v>126</v>
      </c>
      <c r="AA50" s="83">
        <v>162</v>
      </c>
      <c r="AB50" s="83">
        <v>0</v>
      </c>
      <c r="AC50" s="83">
        <v>0</v>
      </c>
      <c r="AD50" s="83">
        <v>0</v>
      </c>
      <c r="AE50" s="83">
        <v>0</v>
      </c>
      <c r="AF50" s="83">
        <v>30</v>
      </c>
      <c r="AG50" s="83">
        <v>0</v>
      </c>
      <c r="AH50" s="83">
        <v>0</v>
      </c>
      <c r="AI50" s="83">
        <v>0</v>
      </c>
      <c r="AJ50" s="82">
        <v>12</v>
      </c>
      <c r="AK50" s="82">
        <v>0</v>
      </c>
      <c r="AL50" s="82">
        <v>0</v>
      </c>
      <c r="AM50" s="82">
        <v>0</v>
      </c>
      <c r="AN50" s="82">
        <v>0</v>
      </c>
      <c r="AO50" s="84">
        <f>SUM(P50:AN50)</f>
        <v>631</v>
      </c>
      <c r="AP50" s="85"/>
    </row>
    <row r="51" spans="1:42" ht="14.25" customHeight="1">
      <c r="A51" s="70">
        <v>45616</v>
      </c>
      <c r="B51" s="71" t="s">
        <v>15</v>
      </c>
      <c r="C51" s="72" t="str">
        <f>D51&amp;"-"&amp;M51</f>
        <v>7781279-4542</v>
      </c>
      <c r="D51" s="73" t="s">
        <v>136</v>
      </c>
      <c r="E51" s="74" t="s">
        <v>48</v>
      </c>
      <c r="F51" s="74" t="s">
        <v>381</v>
      </c>
      <c r="G51" s="93">
        <v>45702</v>
      </c>
      <c r="H51" s="292">
        <v>45692</v>
      </c>
      <c r="I51" s="293">
        <v>45695</v>
      </c>
      <c r="J51" s="78">
        <v>45695</v>
      </c>
      <c r="K51" s="87">
        <f>+I51-G51</f>
        <v>-7</v>
      </c>
      <c r="L51" s="87">
        <f>+J51-G51</f>
        <v>-7</v>
      </c>
      <c r="M51" s="80">
        <v>4542</v>
      </c>
      <c r="N51" s="81">
        <v>3420</v>
      </c>
      <c r="O51" s="79" t="s">
        <v>18</v>
      </c>
      <c r="P51" s="82">
        <v>0</v>
      </c>
      <c r="Q51" s="82">
        <v>210</v>
      </c>
      <c r="R51" s="83">
        <v>44</v>
      </c>
      <c r="S51" s="83">
        <v>420</v>
      </c>
      <c r="T51" s="83">
        <v>0</v>
      </c>
      <c r="U51" s="83">
        <v>390</v>
      </c>
      <c r="V51" s="83">
        <v>306</v>
      </c>
      <c r="W51" s="83">
        <v>30</v>
      </c>
      <c r="X51" s="83">
        <v>0</v>
      </c>
      <c r="Y51" s="83">
        <v>330</v>
      </c>
      <c r="Z51" s="83">
        <v>0</v>
      </c>
      <c r="AA51" s="83">
        <v>0</v>
      </c>
      <c r="AB51" s="83">
        <v>117</v>
      </c>
      <c r="AC51" s="83">
        <v>0</v>
      </c>
      <c r="AD51" s="83">
        <v>0</v>
      </c>
      <c r="AE51" s="83">
        <v>0</v>
      </c>
      <c r="AF51" s="83">
        <v>22</v>
      </c>
      <c r="AG51" s="83">
        <v>0</v>
      </c>
      <c r="AH51" s="83">
        <v>18</v>
      </c>
      <c r="AI51" s="83">
        <v>0</v>
      </c>
      <c r="AJ51" s="82">
        <v>6</v>
      </c>
      <c r="AK51" s="82">
        <v>0</v>
      </c>
      <c r="AL51" s="82">
        <v>0</v>
      </c>
      <c r="AM51" s="82">
        <v>0</v>
      </c>
      <c r="AN51" s="82">
        <v>0</v>
      </c>
      <c r="AO51" s="84">
        <f>SUM(P51:AN51)</f>
        <v>1893</v>
      </c>
      <c r="AP51" s="85"/>
    </row>
    <row r="52" spans="1:42" ht="14.25" customHeight="1">
      <c r="A52" s="70">
        <v>45632</v>
      </c>
      <c r="B52" s="86" t="s">
        <v>26</v>
      </c>
      <c r="C52" s="72" t="str">
        <f>D52&amp;"-"&amp;M52</f>
        <v>N02NB0119-1224</v>
      </c>
      <c r="D52" s="73" t="s">
        <v>83</v>
      </c>
      <c r="E52" s="74" t="s">
        <v>43</v>
      </c>
      <c r="F52" s="74" t="s">
        <v>25</v>
      </c>
      <c r="G52" s="93">
        <v>45709</v>
      </c>
      <c r="H52" s="292">
        <v>45682</v>
      </c>
      <c r="I52" s="293">
        <v>45682</v>
      </c>
      <c r="J52" s="78">
        <v>45682</v>
      </c>
      <c r="K52" s="79">
        <f>+I52-G52</f>
        <v>-27</v>
      </c>
      <c r="L52" s="79">
        <f>+J52-G52</f>
        <v>-27</v>
      </c>
      <c r="M52" s="80">
        <v>1224</v>
      </c>
      <c r="N52" s="81">
        <v>36</v>
      </c>
      <c r="O52" s="79" t="s">
        <v>18</v>
      </c>
      <c r="P52" s="82">
        <v>0</v>
      </c>
      <c r="Q52" s="82">
        <v>0</v>
      </c>
      <c r="R52" s="83">
        <v>0</v>
      </c>
      <c r="S52" s="83">
        <v>0</v>
      </c>
      <c r="T52" s="83">
        <v>0</v>
      </c>
      <c r="U52" s="83">
        <v>18</v>
      </c>
      <c r="V52" s="83">
        <v>0</v>
      </c>
      <c r="W52" s="83">
        <v>0</v>
      </c>
      <c r="X52" s="83">
        <v>0</v>
      </c>
      <c r="Y52" s="83">
        <v>0</v>
      </c>
      <c r="Z52" s="83">
        <v>0</v>
      </c>
      <c r="AA52" s="83">
        <v>0</v>
      </c>
      <c r="AB52" s="83">
        <v>0</v>
      </c>
      <c r="AC52" s="83">
        <v>0</v>
      </c>
      <c r="AD52" s="83">
        <v>0</v>
      </c>
      <c r="AE52" s="83">
        <v>0</v>
      </c>
      <c r="AF52" s="83">
        <v>0</v>
      </c>
      <c r="AG52" s="83">
        <v>0</v>
      </c>
      <c r="AH52" s="83">
        <v>0</v>
      </c>
      <c r="AI52" s="83">
        <v>0</v>
      </c>
      <c r="AJ52" s="82">
        <v>0</v>
      </c>
      <c r="AK52" s="82">
        <v>0</v>
      </c>
      <c r="AL52" s="82">
        <v>0</v>
      </c>
      <c r="AM52" s="82">
        <v>0</v>
      </c>
      <c r="AN52" s="82">
        <v>0</v>
      </c>
      <c r="AO52" s="84">
        <f>SUM(P52:AN52)</f>
        <v>18</v>
      </c>
      <c r="AP52" s="85"/>
    </row>
    <row r="53" spans="1:42" ht="14.25" customHeight="1">
      <c r="A53" s="70">
        <v>45623</v>
      </c>
      <c r="B53" s="71" t="s">
        <v>15</v>
      </c>
      <c r="C53" s="72" t="str">
        <f>D53&amp;"-"&amp;M53</f>
        <v>U014607-144</v>
      </c>
      <c r="D53" s="73" t="s">
        <v>142</v>
      </c>
      <c r="E53" s="74" t="s">
        <v>19</v>
      </c>
      <c r="F53" s="74" t="s">
        <v>51</v>
      </c>
      <c r="G53" s="93">
        <v>45709</v>
      </c>
      <c r="H53" s="292">
        <v>45692</v>
      </c>
      <c r="I53" s="293">
        <v>45695</v>
      </c>
      <c r="J53" s="78">
        <v>45695</v>
      </c>
      <c r="K53" s="87">
        <f>+I53-G53</f>
        <v>-14</v>
      </c>
      <c r="L53" s="87">
        <f>+J53-G53</f>
        <v>-14</v>
      </c>
      <c r="M53" s="80">
        <v>144</v>
      </c>
      <c r="N53" s="81">
        <v>54</v>
      </c>
      <c r="O53" s="79" t="s">
        <v>18</v>
      </c>
      <c r="P53" s="82">
        <v>0</v>
      </c>
      <c r="Q53" s="82">
        <v>12</v>
      </c>
      <c r="R53" s="83">
        <v>0</v>
      </c>
      <c r="S53" s="83">
        <v>24</v>
      </c>
      <c r="T53" s="83">
        <v>18</v>
      </c>
      <c r="U53" s="83">
        <v>0</v>
      </c>
      <c r="V53" s="83">
        <v>0</v>
      </c>
      <c r="W53" s="83">
        <v>0</v>
      </c>
      <c r="X53" s="83">
        <v>0</v>
      </c>
      <c r="Y53" s="83">
        <v>0</v>
      </c>
      <c r="Z53" s="83">
        <v>0</v>
      </c>
      <c r="AA53" s="83">
        <v>0</v>
      </c>
      <c r="AB53" s="83">
        <v>0</v>
      </c>
      <c r="AC53" s="83">
        <v>0</v>
      </c>
      <c r="AD53" s="83">
        <v>0</v>
      </c>
      <c r="AE53" s="83">
        <v>0</v>
      </c>
      <c r="AF53" s="83">
        <v>0</v>
      </c>
      <c r="AG53" s="83">
        <v>0</v>
      </c>
      <c r="AH53" s="83">
        <v>0</v>
      </c>
      <c r="AI53" s="83">
        <v>0</v>
      </c>
      <c r="AJ53" s="82">
        <v>0</v>
      </c>
      <c r="AK53" s="82">
        <v>0</v>
      </c>
      <c r="AL53" s="82">
        <v>0</v>
      </c>
      <c r="AM53" s="82">
        <v>0</v>
      </c>
      <c r="AN53" s="82">
        <v>0</v>
      </c>
      <c r="AO53" s="84">
        <f>SUM(P53:AN53)</f>
        <v>54</v>
      </c>
      <c r="AP53" s="85"/>
    </row>
    <row r="54" spans="1:42" ht="14.25" customHeight="1">
      <c r="A54" s="70">
        <v>45623</v>
      </c>
      <c r="B54" s="71" t="s">
        <v>15</v>
      </c>
      <c r="C54" s="72" t="str">
        <f>D54&amp;"-"&amp;M54</f>
        <v>U014616-264</v>
      </c>
      <c r="D54" s="73" t="s">
        <v>143</v>
      </c>
      <c r="E54" s="74" t="s">
        <v>19</v>
      </c>
      <c r="F54" s="74" t="s">
        <v>51</v>
      </c>
      <c r="G54" s="93">
        <v>45709</v>
      </c>
      <c r="H54" s="292">
        <v>45692</v>
      </c>
      <c r="I54" s="293">
        <v>45695</v>
      </c>
      <c r="J54" s="78">
        <v>45695</v>
      </c>
      <c r="K54" s="87">
        <f>+I54-G54</f>
        <v>-14</v>
      </c>
      <c r="L54" s="87">
        <f>+J54-G54</f>
        <v>-14</v>
      </c>
      <c r="M54" s="80">
        <v>264</v>
      </c>
      <c r="N54" s="81">
        <v>96</v>
      </c>
      <c r="O54" s="79" t="s">
        <v>18</v>
      </c>
      <c r="P54" s="82">
        <v>0</v>
      </c>
      <c r="Q54" s="82">
        <v>0</v>
      </c>
      <c r="R54" s="83">
        <v>0</v>
      </c>
      <c r="S54" s="83">
        <v>0</v>
      </c>
      <c r="T54" s="83">
        <v>0</v>
      </c>
      <c r="U54" s="83">
        <v>0</v>
      </c>
      <c r="V54" s="83">
        <v>0</v>
      </c>
      <c r="W54" s="83">
        <v>0</v>
      </c>
      <c r="X54" s="83">
        <v>0</v>
      </c>
      <c r="Y54" s="83">
        <v>0</v>
      </c>
      <c r="Z54" s="83">
        <v>24</v>
      </c>
      <c r="AA54" s="83">
        <v>36</v>
      </c>
      <c r="AB54" s="83">
        <v>0</v>
      </c>
      <c r="AC54" s="83">
        <v>0</v>
      </c>
      <c r="AD54" s="83">
        <v>0</v>
      </c>
      <c r="AE54" s="83">
        <v>0</v>
      </c>
      <c r="AF54" s="83">
        <v>24</v>
      </c>
      <c r="AG54" s="83">
        <v>0</v>
      </c>
      <c r="AH54" s="83">
        <v>12</v>
      </c>
      <c r="AI54" s="83">
        <v>0</v>
      </c>
      <c r="AJ54" s="82">
        <v>0</v>
      </c>
      <c r="AK54" s="82">
        <v>0</v>
      </c>
      <c r="AL54" s="82">
        <v>0</v>
      </c>
      <c r="AM54" s="82">
        <v>0</v>
      </c>
      <c r="AN54" s="82">
        <v>0</v>
      </c>
      <c r="AO54" s="84">
        <f>SUM(P54:AN54)</f>
        <v>96</v>
      </c>
      <c r="AP54" s="85"/>
    </row>
    <row r="55" spans="1:42" ht="14.25" customHeight="1">
      <c r="A55" s="70">
        <v>45623</v>
      </c>
      <c r="B55" s="71" t="s">
        <v>15</v>
      </c>
      <c r="C55" s="72" t="str">
        <f>D55&amp;"-"&amp;M55</f>
        <v>U014606-312</v>
      </c>
      <c r="D55" s="73" t="s">
        <v>141</v>
      </c>
      <c r="E55" s="74" t="s">
        <v>19</v>
      </c>
      <c r="F55" s="74" t="s">
        <v>51</v>
      </c>
      <c r="G55" s="93">
        <v>45709</v>
      </c>
      <c r="H55" s="292">
        <v>45692</v>
      </c>
      <c r="I55" s="293">
        <v>45695</v>
      </c>
      <c r="J55" s="78">
        <v>45695</v>
      </c>
      <c r="K55" s="87">
        <f>+I55-G55</f>
        <v>-14</v>
      </c>
      <c r="L55" s="87">
        <f>+J55-G55</f>
        <v>-14</v>
      </c>
      <c r="M55" s="80">
        <v>312</v>
      </c>
      <c r="N55" s="81">
        <v>108</v>
      </c>
      <c r="O55" s="79" t="s">
        <v>18</v>
      </c>
      <c r="P55" s="82">
        <v>0</v>
      </c>
      <c r="Q55" s="82">
        <v>0</v>
      </c>
      <c r="R55" s="83">
        <v>0</v>
      </c>
      <c r="S55" s="83">
        <v>0</v>
      </c>
      <c r="T55" s="83">
        <v>0</v>
      </c>
      <c r="U55" s="83">
        <v>0</v>
      </c>
      <c r="V55" s="83">
        <v>0</v>
      </c>
      <c r="W55" s="83">
        <v>0</v>
      </c>
      <c r="X55" s="83">
        <v>0</v>
      </c>
      <c r="Y55" s="83">
        <v>0</v>
      </c>
      <c r="Z55" s="83">
        <v>36</v>
      </c>
      <c r="AA55" s="83">
        <v>36</v>
      </c>
      <c r="AB55" s="83">
        <v>0</v>
      </c>
      <c r="AC55" s="83">
        <v>0</v>
      </c>
      <c r="AD55" s="83">
        <v>0</v>
      </c>
      <c r="AE55" s="83">
        <v>0</v>
      </c>
      <c r="AF55" s="83">
        <v>24</v>
      </c>
      <c r="AG55" s="83">
        <v>0</v>
      </c>
      <c r="AH55" s="83">
        <v>12</v>
      </c>
      <c r="AI55" s="83">
        <v>0</v>
      </c>
      <c r="AJ55" s="82">
        <v>0</v>
      </c>
      <c r="AK55" s="82">
        <v>0</v>
      </c>
      <c r="AL55" s="82">
        <v>0</v>
      </c>
      <c r="AM55" s="82">
        <v>0</v>
      </c>
      <c r="AN55" s="82">
        <v>0</v>
      </c>
      <c r="AO55" s="84">
        <f>SUM(P55:AN55)</f>
        <v>108</v>
      </c>
      <c r="AP55" s="85"/>
    </row>
    <row r="56" spans="1:42" ht="14.25" customHeight="1">
      <c r="A56" s="70">
        <v>45623</v>
      </c>
      <c r="B56" s="71" t="s">
        <v>15</v>
      </c>
      <c r="C56" s="72" t="str">
        <f>D56&amp;"-"&amp;M56</f>
        <v>U014626-252</v>
      </c>
      <c r="D56" s="73" t="s">
        <v>144</v>
      </c>
      <c r="E56" s="74" t="s">
        <v>19</v>
      </c>
      <c r="F56" s="74" t="s">
        <v>51</v>
      </c>
      <c r="G56" s="93">
        <v>45709</v>
      </c>
      <c r="H56" s="292">
        <v>45692</v>
      </c>
      <c r="I56" s="293">
        <v>45695</v>
      </c>
      <c r="J56" s="78">
        <v>45695</v>
      </c>
      <c r="K56" s="87">
        <f>+I56-G56</f>
        <v>-14</v>
      </c>
      <c r="L56" s="87">
        <f>+J56-G56</f>
        <v>-14</v>
      </c>
      <c r="M56" s="80">
        <v>252</v>
      </c>
      <c r="N56" s="81">
        <v>132</v>
      </c>
      <c r="O56" s="79" t="s">
        <v>18</v>
      </c>
      <c r="P56" s="82">
        <v>6</v>
      </c>
      <c r="Q56" s="82">
        <v>18</v>
      </c>
      <c r="R56" s="83">
        <v>0</v>
      </c>
      <c r="S56" s="83">
        <v>42</v>
      </c>
      <c r="T56" s="83">
        <v>30</v>
      </c>
      <c r="U56" s="83">
        <v>0</v>
      </c>
      <c r="V56" s="83">
        <v>36</v>
      </c>
      <c r="W56" s="83">
        <v>0</v>
      </c>
      <c r="X56" s="83">
        <v>0</v>
      </c>
      <c r="Y56" s="83">
        <v>0</v>
      </c>
      <c r="Z56" s="83">
        <v>0</v>
      </c>
      <c r="AA56" s="83">
        <v>0</v>
      </c>
      <c r="AB56" s="83">
        <v>0</v>
      </c>
      <c r="AC56" s="83">
        <v>0</v>
      </c>
      <c r="AD56" s="83">
        <v>0</v>
      </c>
      <c r="AE56" s="83">
        <v>0</v>
      </c>
      <c r="AF56" s="83">
        <v>0</v>
      </c>
      <c r="AG56" s="83">
        <v>0</v>
      </c>
      <c r="AH56" s="83">
        <v>0</v>
      </c>
      <c r="AI56" s="83">
        <v>0</v>
      </c>
      <c r="AJ56" s="82">
        <v>0</v>
      </c>
      <c r="AK56" s="82">
        <v>0</v>
      </c>
      <c r="AL56" s="82">
        <v>0</v>
      </c>
      <c r="AM56" s="82">
        <v>0</v>
      </c>
      <c r="AN56" s="82">
        <v>0</v>
      </c>
      <c r="AO56" s="84">
        <f>SUM(P56:AN56)</f>
        <v>132</v>
      </c>
      <c r="AP56" s="85"/>
    </row>
    <row r="57" spans="1:42" ht="14.25" customHeight="1">
      <c r="A57" s="70">
        <v>45623</v>
      </c>
      <c r="B57" s="71" t="s">
        <v>15</v>
      </c>
      <c r="C57" s="72" t="str">
        <f>D57&amp;"-"&amp;M57</f>
        <v>U014570-8100</v>
      </c>
      <c r="D57" s="73" t="s">
        <v>63</v>
      </c>
      <c r="E57" s="74" t="s">
        <v>16</v>
      </c>
      <c r="F57" s="74" t="s">
        <v>379</v>
      </c>
      <c r="G57" s="93">
        <v>45709</v>
      </c>
      <c r="H57" s="292">
        <v>45686</v>
      </c>
      <c r="I57" s="293">
        <v>45678</v>
      </c>
      <c r="J57" s="78">
        <v>45678</v>
      </c>
      <c r="K57" s="79">
        <f>+I57-G57</f>
        <v>-31</v>
      </c>
      <c r="L57" s="79">
        <f>+J57-G57</f>
        <v>-31</v>
      </c>
      <c r="M57" s="80">
        <v>8100</v>
      </c>
      <c r="N57" s="81">
        <v>156</v>
      </c>
      <c r="O57" s="79" t="s">
        <v>18</v>
      </c>
      <c r="P57" s="82">
        <v>0</v>
      </c>
      <c r="Q57" s="82">
        <v>0</v>
      </c>
      <c r="R57" s="83">
        <v>0</v>
      </c>
      <c r="S57" s="83">
        <v>0</v>
      </c>
      <c r="T57" s="83">
        <v>0</v>
      </c>
      <c r="U57" s="83">
        <v>0</v>
      </c>
      <c r="V57" s="83">
        <v>0</v>
      </c>
      <c r="W57" s="83">
        <v>0</v>
      </c>
      <c r="X57" s="83">
        <v>0</v>
      </c>
      <c r="Y57" s="83">
        <v>0</v>
      </c>
      <c r="Z57" s="83">
        <v>0</v>
      </c>
      <c r="AA57" s="83">
        <v>0</v>
      </c>
      <c r="AB57" s="83">
        <v>0</v>
      </c>
      <c r="AC57" s="83">
        <v>0</v>
      </c>
      <c r="AD57" s="83">
        <v>0</v>
      </c>
      <c r="AE57" s="83">
        <v>0</v>
      </c>
      <c r="AF57" s="83">
        <v>0</v>
      </c>
      <c r="AG57" s="83">
        <v>0</v>
      </c>
      <c r="AH57" s="83">
        <v>0</v>
      </c>
      <c r="AI57" s="83">
        <v>0</v>
      </c>
      <c r="AJ57" s="82">
        <v>0</v>
      </c>
      <c r="AK57" s="82">
        <v>0</v>
      </c>
      <c r="AL57" s="82">
        <v>0</v>
      </c>
      <c r="AM57" s="82">
        <v>0</v>
      </c>
      <c r="AN57" s="82">
        <v>0</v>
      </c>
      <c r="AO57" s="84">
        <f>SUM(P57:AN57)</f>
        <v>0</v>
      </c>
      <c r="AP57" s="85"/>
    </row>
    <row r="58" spans="1:42" ht="14.25" customHeight="1">
      <c r="A58" s="70">
        <v>45623</v>
      </c>
      <c r="B58" s="71" t="s">
        <v>15</v>
      </c>
      <c r="C58" s="72" t="str">
        <f>D58&amp;"-"&amp;M58</f>
        <v>U014609-168</v>
      </c>
      <c r="D58" s="73" t="s">
        <v>114</v>
      </c>
      <c r="E58" s="74" t="s">
        <v>48</v>
      </c>
      <c r="F58" s="74" t="s">
        <v>381</v>
      </c>
      <c r="G58" s="93">
        <v>45709</v>
      </c>
      <c r="H58" s="292">
        <v>45692</v>
      </c>
      <c r="I58" s="293">
        <v>45689</v>
      </c>
      <c r="J58" s="78">
        <v>45689</v>
      </c>
      <c r="K58" s="87">
        <f>+I58-G58</f>
        <v>-20</v>
      </c>
      <c r="L58" s="87">
        <f>+J58-G58</f>
        <v>-20</v>
      </c>
      <c r="M58" s="80">
        <v>168</v>
      </c>
      <c r="N58" s="81">
        <v>168</v>
      </c>
      <c r="O58" s="79" t="s">
        <v>18</v>
      </c>
      <c r="P58" s="82">
        <v>0</v>
      </c>
      <c r="Q58" s="82">
        <v>0</v>
      </c>
      <c r="R58" s="83">
        <v>0</v>
      </c>
      <c r="S58" s="83">
        <v>0</v>
      </c>
      <c r="T58" s="83">
        <v>0</v>
      </c>
      <c r="U58" s="83">
        <v>0</v>
      </c>
      <c r="V58" s="83">
        <v>0</v>
      </c>
      <c r="W58" s="83">
        <v>0</v>
      </c>
      <c r="X58" s="83">
        <v>0</v>
      </c>
      <c r="Y58" s="83">
        <v>12</v>
      </c>
      <c r="Z58" s="83">
        <v>0</v>
      </c>
      <c r="AA58" s="83">
        <v>0</v>
      </c>
      <c r="AB58" s="83">
        <v>0</v>
      </c>
      <c r="AC58" s="83">
        <v>0</v>
      </c>
      <c r="AD58" s="83">
        <v>0</v>
      </c>
      <c r="AE58" s="83">
        <v>0</v>
      </c>
      <c r="AF58" s="83">
        <v>0</v>
      </c>
      <c r="AG58" s="83">
        <v>0</v>
      </c>
      <c r="AH58" s="83">
        <v>12</v>
      </c>
      <c r="AI58" s="83">
        <v>0</v>
      </c>
      <c r="AJ58" s="82">
        <v>0</v>
      </c>
      <c r="AK58" s="82">
        <v>0</v>
      </c>
      <c r="AL58" s="82">
        <v>0</v>
      </c>
      <c r="AM58" s="82">
        <v>0</v>
      </c>
      <c r="AN58" s="82">
        <v>0</v>
      </c>
      <c r="AO58" s="84">
        <f>SUM(P58:AN58)</f>
        <v>24</v>
      </c>
      <c r="AP58" s="85"/>
    </row>
    <row r="59" spans="1:42" ht="14.25" customHeight="1">
      <c r="A59" s="70">
        <v>45623</v>
      </c>
      <c r="B59" s="71" t="s">
        <v>15</v>
      </c>
      <c r="C59" s="72" t="str">
        <f>D59&amp;"-"&amp;M59</f>
        <v>U014619-168</v>
      </c>
      <c r="D59" s="73" t="s">
        <v>116</v>
      </c>
      <c r="E59" s="74" t="s">
        <v>48</v>
      </c>
      <c r="F59" s="74" t="s">
        <v>381</v>
      </c>
      <c r="G59" s="93">
        <v>45709</v>
      </c>
      <c r="H59" s="292">
        <v>45693</v>
      </c>
      <c r="I59" s="293">
        <v>45689</v>
      </c>
      <c r="J59" s="78">
        <v>45689</v>
      </c>
      <c r="K59" s="87">
        <f>+I59-G59</f>
        <v>-20</v>
      </c>
      <c r="L59" s="87">
        <f>+J59-G59</f>
        <v>-20</v>
      </c>
      <c r="M59" s="80">
        <v>168</v>
      </c>
      <c r="N59" s="81">
        <v>168</v>
      </c>
      <c r="O59" s="79" t="s">
        <v>18</v>
      </c>
      <c r="P59" s="82">
        <v>0</v>
      </c>
      <c r="Q59" s="82">
        <v>18</v>
      </c>
      <c r="R59" s="83">
        <v>0</v>
      </c>
      <c r="S59" s="83">
        <v>30</v>
      </c>
      <c r="T59" s="83">
        <v>0</v>
      </c>
      <c r="U59" s="83">
        <v>30</v>
      </c>
      <c r="V59" s="83">
        <v>30</v>
      </c>
      <c r="W59" s="83">
        <v>0</v>
      </c>
      <c r="X59" s="83">
        <v>0</v>
      </c>
      <c r="Y59" s="83">
        <v>0</v>
      </c>
      <c r="Z59" s="83">
        <v>0</v>
      </c>
      <c r="AA59" s="83">
        <v>0</v>
      </c>
      <c r="AB59" s="83">
        <v>0</v>
      </c>
      <c r="AC59" s="83">
        <v>0</v>
      </c>
      <c r="AD59" s="83">
        <v>0</v>
      </c>
      <c r="AE59" s="83">
        <v>0</v>
      </c>
      <c r="AF59" s="83">
        <v>0</v>
      </c>
      <c r="AG59" s="83">
        <v>0</v>
      </c>
      <c r="AH59" s="83">
        <v>0</v>
      </c>
      <c r="AI59" s="83">
        <v>0</v>
      </c>
      <c r="AJ59" s="82">
        <v>0</v>
      </c>
      <c r="AK59" s="82">
        <v>0</v>
      </c>
      <c r="AL59" s="82">
        <v>0</v>
      </c>
      <c r="AM59" s="82">
        <v>0</v>
      </c>
      <c r="AN59" s="82">
        <v>0</v>
      </c>
      <c r="AO59" s="84">
        <f>SUM(P59:AN59)</f>
        <v>108</v>
      </c>
      <c r="AP59" s="85"/>
    </row>
    <row r="60" spans="1:42" ht="14.25" customHeight="1">
      <c r="A60" s="70">
        <v>45623</v>
      </c>
      <c r="B60" s="71" t="s">
        <v>15</v>
      </c>
      <c r="C60" s="72" t="str">
        <f>D60&amp;"-"&amp;M60</f>
        <v>U014471-792</v>
      </c>
      <c r="D60" s="73" t="s">
        <v>140</v>
      </c>
      <c r="E60" s="74" t="s">
        <v>19</v>
      </c>
      <c r="F60" s="74" t="s">
        <v>51</v>
      </c>
      <c r="G60" s="93">
        <v>45709</v>
      </c>
      <c r="H60" s="292">
        <v>45692</v>
      </c>
      <c r="I60" s="293">
        <v>45695</v>
      </c>
      <c r="J60" s="78">
        <v>45695</v>
      </c>
      <c r="K60" s="87">
        <f>+I60-G60</f>
        <v>-14</v>
      </c>
      <c r="L60" s="87">
        <f>+J60-G60</f>
        <v>-14</v>
      </c>
      <c r="M60" s="80">
        <v>792</v>
      </c>
      <c r="N60" s="81">
        <v>180</v>
      </c>
      <c r="O60" s="79" t="s">
        <v>18</v>
      </c>
      <c r="P60" s="82">
        <v>0</v>
      </c>
      <c r="Q60" s="82">
        <v>0</v>
      </c>
      <c r="R60" s="83">
        <v>0</v>
      </c>
      <c r="S60" s="83">
        <v>60</v>
      </c>
      <c r="T60" s="83">
        <v>120</v>
      </c>
      <c r="U60" s="83">
        <v>0</v>
      </c>
      <c r="V60" s="83">
        <v>0</v>
      </c>
      <c r="W60" s="83">
        <v>0</v>
      </c>
      <c r="X60" s="83">
        <v>0</v>
      </c>
      <c r="Y60" s="83">
        <v>0</v>
      </c>
      <c r="Z60" s="83">
        <v>0</v>
      </c>
      <c r="AA60" s="83">
        <v>0</v>
      </c>
      <c r="AB60" s="83">
        <v>0</v>
      </c>
      <c r="AC60" s="83">
        <v>0</v>
      </c>
      <c r="AD60" s="83">
        <v>0</v>
      </c>
      <c r="AE60" s="83">
        <v>0</v>
      </c>
      <c r="AF60" s="83">
        <v>0</v>
      </c>
      <c r="AG60" s="83">
        <v>0</v>
      </c>
      <c r="AH60" s="83">
        <v>0</v>
      </c>
      <c r="AI60" s="83">
        <v>0</v>
      </c>
      <c r="AJ60" s="82">
        <v>0</v>
      </c>
      <c r="AK60" s="82">
        <v>0</v>
      </c>
      <c r="AL60" s="82">
        <v>0</v>
      </c>
      <c r="AM60" s="82">
        <v>0</v>
      </c>
      <c r="AN60" s="82">
        <v>0</v>
      </c>
      <c r="AO60" s="84">
        <f>SUM(P60:AN60)</f>
        <v>180</v>
      </c>
      <c r="AP60" s="85"/>
    </row>
    <row r="61" spans="1:42" ht="14.25" customHeight="1">
      <c r="A61" s="70">
        <v>45623</v>
      </c>
      <c r="B61" s="71" t="s">
        <v>15</v>
      </c>
      <c r="C61" s="72" t="str">
        <f>D61&amp;"-"&amp;M61</f>
        <v>U014605-204</v>
      </c>
      <c r="D61" s="73" t="s">
        <v>108</v>
      </c>
      <c r="E61" s="74" t="s">
        <v>48</v>
      </c>
      <c r="F61" s="74" t="s">
        <v>381</v>
      </c>
      <c r="G61" s="93">
        <v>45709</v>
      </c>
      <c r="H61" s="292">
        <v>45692</v>
      </c>
      <c r="I61" s="293">
        <v>45688</v>
      </c>
      <c r="J61" s="78">
        <v>45688</v>
      </c>
      <c r="K61" s="79">
        <f>+I61-G61</f>
        <v>-21</v>
      </c>
      <c r="L61" s="79">
        <f>+J61-G61</f>
        <v>-21</v>
      </c>
      <c r="M61" s="80">
        <v>204</v>
      </c>
      <c r="N61" s="81">
        <v>204</v>
      </c>
      <c r="O61" s="79" t="s">
        <v>18</v>
      </c>
      <c r="P61" s="82">
        <v>0</v>
      </c>
      <c r="Q61" s="82">
        <v>0</v>
      </c>
      <c r="R61" s="83">
        <v>0</v>
      </c>
      <c r="S61" s="83">
        <v>0</v>
      </c>
      <c r="T61" s="83">
        <v>0</v>
      </c>
      <c r="U61" s="83">
        <v>0</v>
      </c>
      <c r="V61" s="83">
        <v>0</v>
      </c>
      <c r="W61" s="83">
        <v>0</v>
      </c>
      <c r="X61" s="83">
        <v>0</v>
      </c>
      <c r="Y61" s="83">
        <v>24</v>
      </c>
      <c r="Z61" s="83">
        <v>0</v>
      </c>
      <c r="AA61" s="83">
        <v>0</v>
      </c>
      <c r="AB61" s="83">
        <v>0</v>
      </c>
      <c r="AC61" s="83">
        <v>0</v>
      </c>
      <c r="AD61" s="83">
        <v>0</v>
      </c>
      <c r="AE61" s="83">
        <v>0</v>
      </c>
      <c r="AF61" s="83">
        <v>0</v>
      </c>
      <c r="AG61" s="83">
        <v>0</v>
      </c>
      <c r="AH61" s="83">
        <v>12</v>
      </c>
      <c r="AI61" s="83">
        <v>0</v>
      </c>
      <c r="AJ61" s="82">
        <v>0</v>
      </c>
      <c r="AK61" s="82">
        <v>0</v>
      </c>
      <c r="AL61" s="82">
        <v>0</v>
      </c>
      <c r="AM61" s="82">
        <v>0</v>
      </c>
      <c r="AN61" s="82">
        <v>0</v>
      </c>
      <c r="AO61" s="84">
        <f>SUM(P61:AN61)</f>
        <v>36</v>
      </c>
      <c r="AP61" s="85"/>
    </row>
    <row r="62" spans="1:42" ht="14.25" customHeight="1">
      <c r="A62" s="70">
        <v>45632</v>
      </c>
      <c r="B62" s="86" t="s">
        <v>26</v>
      </c>
      <c r="C62" s="72" t="str">
        <f>D62&amp;"-"&amp;M62</f>
        <v>N02NB0118-300</v>
      </c>
      <c r="D62" s="73" t="s">
        <v>79</v>
      </c>
      <c r="E62" s="74" t="s">
        <v>70</v>
      </c>
      <c r="F62" s="74" t="s">
        <v>51</v>
      </c>
      <c r="G62" s="93">
        <v>45709</v>
      </c>
      <c r="H62" s="292">
        <v>45682</v>
      </c>
      <c r="I62" s="293">
        <v>45682</v>
      </c>
      <c r="J62" s="78">
        <v>45682</v>
      </c>
      <c r="K62" s="79">
        <f>+I62-G62</f>
        <v>-27</v>
      </c>
      <c r="L62" s="79">
        <f>+J62-G62</f>
        <v>-27</v>
      </c>
      <c r="M62" s="80">
        <v>300</v>
      </c>
      <c r="N62" s="81">
        <v>204</v>
      </c>
      <c r="O62" s="79" t="s">
        <v>18</v>
      </c>
      <c r="P62" s="82">
        <v>0</v>
      </c>
      <c r="Q62" s="82">
        <v>0</v>
      </c>
      <c r="R62" s="83">
        <v>18</v>
      </c>
      <c r="S62" s="83">
        <v>48</v>
      </c>
      <c r="T62" s="83">
        <v>24</v>
      </c>
      <c r="U62" s="83">
        <v>72</v>
      </c>
      <c r="V62" s="83">
        <v>24</v>
      </c>
      <c r="W62" s="83">
        <v>0</v>
      </c>
      <c r="X62" s="83">
        <v>0</v>
      </c>
      <c r="Y62" s="83">
        <v>0</v>
      </c>
      <c r="Z62" s="83">
        <v>0</v>
      </c>
      <c r="AA62" s="83">
        <v>0</v>
      </c>
      <c r="AB62" s="83">
        <v>0</v>
      </c>
      <c r="AC62" s="83">
        <v>0</v>
      </c>
      <c r="AD62" s="83">
        <v>0</v>
      </c>
      <c r="AE62" s="83">
        <v>0</v>
      </c>
      <c r="AF62" s="83">
        <v>0</v>
      </c>
      <c r="AG62" s="83">
        <v>0</v>
      </c>
      <c r="AH62" s="83">
        <v>0</v>
      </c>
      <c r="AI62" s="83">
        <v>0</v>
      </c>
      <c r="AJ62" s="82">
        <v>0</v>
      </c>
      <c r="AK62" s="82">
        <v>0</v>
      </c>
      <c r="AL62" s="82">
        <v>0</v>
      </c>
      <c r="AM62" s="82">
        <v>0</v>
      </c>
      <c r="AN62" s="82">
        <v>0</v>
      </c>
      <c r="AO62" s="84">
        <f>SUM(P62:AN62)</f>
        <v>186</v>
      </c>
      <c r="AP62" s="85"/>
    </row>
    <row r="63" spans="1:42" ht="14.25" customHeight="1">
      <c r="A63" s="70">
        <v>45623</v>
      </c>
      <c r="B63" s="71" t="s">
        <v>15</v>
      </c>
      <c r="C63" s="72" t="str">
        <f>D63&amp;"-"&amp;M63</f>
        <v>U014608-216</v>
      </c>
      <c r="D63" s="73" t="s">
        <v>113</v>
      </c>
      <c r="E63" s="74" t="s">
        <v>48</v>
      </c>
      <c r="F63" s="74" t="s">
        <v>381</v>
      </c>
      <c r="G63" s="93">
        <v>45709</v>
      </c>
      <c r="H63" s="292">
        <v>45692</v>
      </c>
      <c r="I63" s="293">
        <v>45689</v>
      </c>
      <c r="J63" s="78">
        <v>45689</v>
      </c>
      <c r="K63" s="87">
        <f>+I63-G63</f>
        <v>-20</v>
      </c>
      <c r="L63" s="87">
        <f>+J63-G63</f>
        <v>-20</v>
      </c>
      <c r="M63" s="80">
        <v>216</v>
      </c>
      <c r="N63" s="81">
        <v>216</v>
      </c>
      <c r="O63" s="79" t="s">
        <v>18</v>
      </c>
      <c r="P63" s="82">
        <v>0</v>
      </c>
      <c r="Q63" s="82">
        <v>0</v>
      </c>
      <c r="R63" s="83">
        <v>0</v>
      </c>
      <c r="S63" s="83">
        <v>0</v>
      </c>
      <c r="T63" s="83">
        <v>0</v>
      </c>
      <c r="U63" s="83">
        <v>0</v>
      </c>
      <c r="V63" s="83">
        <v>0</v>
      </c>
      <c r="W63" s="83">
        <v>0</v>
      </c>
      <c r="X63" s="83">
        <v>0</v>
      </c>
      <c r="Y63" s="83">
        <v>24</v>
      </c>
      <c r="Z63" s="83">
        <v>0</v>
      </c>
      <c r="AA63" s="83">
        <v>0</v>
      </c>
      <c r="AB63" s="83">
        <v>0</v>
      </c>
      <c r="AC63" s="83">
        <v>0</v>
      </c>
      <c r="AD63" s="83">
        <v>0</v>
      </c>
      <c r="AE63" s="83">
        <v>0</v>
      </c>
      <c r="AF63" s="83">
        <v>0</v>
      </c>
      <c r="AG63" s="83">
        <v>0</v>
      </c>
      <c r="AH63" s="83">
        <v>12</v>
      </c>
      <c r="AI63" s="83">
        <v>0</v>
      </c>
      <c r="AJ63" s="82">
        <v>0</v>
      </c>
      <c r="AK63" s="82">
        <v>0</v>
      </c>
      <c r="AL63" s="82">
        <v>0</v>
      </c>
      <c r="AM63" s="82">
        <v>0</v>
      </c>
      <c r="AN63" s="82">
        <v>0</v>
      </c>
      <c r="AO63" s="84">
        <f>SUM(P63:AN63)</f>
        <v>36</v>
      </c>
      <c r="AP63" s="85"/>
    </row>
    <row r="64" spans="1:42" ht="14.25" customHeight="1">
      <c r="A64" s="70">
        <v>45623</v>
      </c>
      <c r="B64" s="71" t="s">
        <v>15</v>
      </c>
      <c r="C64" s="72" t="str">
        <f>D64&amp;"-"&amp;M64</f>
        <v>U014623-240</v>
      </c>
      <c r="D64" s="73" t="s">
        <v>117</v>
      </c>
      <c r="E64" s="74" t="s">
        <v>48</v>
      </c>
      <c r="F64" s="74" t="s">
        <v>381</v>
      </c>
      <c r="G64" s="93">
        <v>45709</v>
      </c>
      <c r="H64" s="292">
        <v>45693</v>
      </c>
      <c r="I64" s="293">
        <v>45689</v>
      </c>
      <c r="J64" s="78">
        <v>45689</v>
      </c>
      <c r="K64" s="87">
        <f>+I64-G64</f>
        <v>-20</v>
      </c>
      <c r="L64" s="87">
        <f>+J64-G64</f>
        <v>-20</v>
      </c>
      <c r="M64" s="80">
        <v>240</v>
      </c>
      <c r="N64" s="81">
        <v>240</v>
      </c>
      <c r="O64" s="79" t="s">
        <v>18</v>
      </c>
      <c r="P64" s="82">
        <v>2</v>
      </c>
      <c r="Q64" s="82">
        <v>18</v>
      </c>
      <c r="R64" s="83">
        <v>0</v>
      </c>
      <c r="S64" s="83">
        <v>36</v>
      </c>
      <c r="T64" s="83">
        <v>0</v>
      </c>
      <c r="U64" s="83">
        <v>48</v>
      </c>
      <c r="V64" s="83">
        <v>42</v>
      </c>
      <c r="W64" s="83">
        <v>0</v>
      </c>
      <c r="X64" s="83">
        <v>0</v>
      </c>
      <c r="Y64" s="83">
        <v>0</v>
      </c>
      <c r="Z64" s="83">
        <v>0</v>
      </c>
      <c r="AA64" s="83">
        <v>0</v>
      </c>
      <c r="AB64" s="83">
        <v>0</v>
      </c>
      <c r="AC64" s="83">
        <v>0</v>
      </c>
      <c r="AD64" s="83">
        <v>0</v>
      </c>
      <c r="AE64" s="83">
        <v>0</v>
      </c>
      <c r="AF64" s="83">
        <v>0</v>
      </c>
      <c r="AG64" s="83">
        <v>0</v>
      </c>
      <c r="AH64" s="83">
        <v>0</v>
      </c>
      <c r="AI64" s="83">
        <v>0</v>
      </c>
      <c r="AJ64" s="82">
        <v>0</v>
      </c>
      <c r="AK64" s="82">
        <v>0</v>
      </c>
      <c r="AL64" s="82">
        <v>0</v>
      </c>
      <c r="AM64" s="82">
        <v>0</v>
      </c>
      <c r="AN64" s="82">
        <v>0</v>
      </c>
      <c r="AO64" s="84">
        <f>SUM(P64:AN64)</f>
        <v>146</v>
      </c>
      <c r="AP64" s="85"/>
    </row>
    <row r="65" spans="1:42" ht="14.25" customHeight="1">
      <c r="A65" s="70">
        <v>45644</v>
      </c>
      <c r="B65" s="71" t="s">
        <v>15</v>
      </c>
      <c r="C65" s="72" t="str">
        <f>D65&amp;"-"&amp;M65</f>
        <v>7785428-264</v>
      </c>
      <c r="D65" s="73" t="s">
        <v>159</v>
      </c>
      <c r="E65" s="74" t="s">
        <v>16</v>
      </c>
      <c r="F65" s="74" t="s">
        <v>379</v>
      </c>
      <c r="G65" s="93">
        <v>45709</v>
      </c>
      <c r="H65" s="292">
        <v>45688</v>
      </c>
      <c r="I65" s="293">
        <v>45715</v>
      </c>
      <c r="J65" s="78">
        <v>45699</v>
      </c>
      <c r="K65" s="87">
        <f>+I65-G65</f>
        <v>6</v>
      </c>
      <c r="L65" s="87">
        <f>+J65-G65</f>
        <v>-10</v>
      </c>
      <c r="M65" s="80">
        <v>264</v>
      </c>
      <c r="N65" s="81">
        <v>264</v>
      </c>
      <c r="O65" s="79" t="s">
        <v>18</v>
      </c>
      <c r="P65" s="82">
        <v>0</v>
      </c>
      <c r="Q65" s="82">
        <v>0</v>
      </c>
      <c r="R65" s="83">
        <v>0</v>
      </c>
      <c r="S65" s="83">
        <v>0</v>
      </c>
      <c r="T65" s="83">
        <v>0</v>
      </c>
      <c r="U65" s="83">
        <v>0</v>
      </c>
      <c r="V65" s="83">
        <v>0</v>
      </c>
      <c r="W65" s="83">
        <v>54</v>
      </c>
      <c r="X65" s="83">
        <v>48</v>
      </c>
      <c r="Y65" s="83">
        <v>0</v>
      </c>
      <c r="Z65" s="83">
        <v>0</v>
      </c>
      <c r="AA65" s="83">
        <v>84</v>
      </c>
      <c r="AB65" s="83">
        <v>0</v>
      </c>
      <c r="AC65" s="83">
        <v>0</v>
      </c>
      <c r="AD65" s="83">
        <v>0</v>
      </c>
      <c r="AE65" s="83">
        <v>0</v>
      </c>
      <c r="AF65" s="83">
        <v>6</v>
      </c>
      <c r="AG65" s="83">
        <v>0</v>
      </c>
      <c r="AH65" s="83">
        <v>0</v>
      </c>
      <c r="AI65" s="83">
        <v>0</v>
      </c>
      <c r="AJ65" s="82">
        <v>0</v>
      </c>
      <c r="AK65" s="82">
        <v>0</v>
      </c>
      <c r="AL65" s="82">
        <v>0</v>
      </c>
      <c r="AM65" s="82">
        <v>0</v>
      </c>
      <c r="AN65" s="82">
        <v>0</v>
      </c>
      <c r="AO65" s="84">
        <f>SUM(P65:AN65)</f>
        <v>192</v>
      </c>
      <c r="AP65" s="85"/>
    </row>
    <row r="66" spans="1:42" ht="14.25" customHeight="1">
      <c r="A66" s="70">
        <v>45623</v>
      </c>
      <c r="B66" s="71" t="s">
        <v>15</v>
      </c>
      <c r="C66" s="72" t="str">
        <f>D66&amp;"-"&amp;M66</f>
        <v>U014625-282</v>
      </c>
      <c r="D66" s="73" t="s">
        <v>126</v>
      </c>
      <c r="E66" s="74" t="s">
        <v>48</v>
      </c>
      <c r="F66" s="74" t="s">
        <v>381</v>
      </c>
      <c r="G66" s="93">
        <v>45709</v>
      </c>
      <c r="H66" s="292">
        <v>45693</v>
      </c>
      <c r="I66" s="293">
        <v>45692</v>
      </c>
      <c r="J66" s="78">
        <v>45692</v>
      </c>
      <c r="K66" s="87">
        <f>+I66-G66</f>
        <v>-17</v>
      </c>
      <c r="L66" s="87">
        <f>+J66-G66</f>
        <v>-17</v>
      </c>
      <c r="M66" s="80">
        <v>282</v>
      </c>
      <c r="N66" s="81">
        <v>282</v>
      </c>
      <c r="O66" s="79" t="s">
        <v>18</v>
      </c>
      <c r="P66" s="82">
        <v>6</v>
      </c>
      <c r="Q66" s="82">
        <v>24</v>
      </c>
      <c r="R66" s="83">
        <v>0</v>
      </c>
      <c r="S66" s="83">
        <v>48</v>
      </c>
      <c r="T66" s="83">
        <v>0</v>
      </c>
      <c r="U66" s="83">
        <v>54</v>
      </c>
      <c r="V66" s="83">
        <v>48</v>
      </c>
      <c r="W66" s="83">
        <v>36</v>
      </c>
      <c r="X66" s="83">
        <v>0</v>
      </c>
      <c r="Y66" s="83">
        <v>0</v>
      </c>
      <c r="Z66" s="83">
        <v>0</v>
      </c>
      <c r="AA66" s="83">
        <v>0</v>
      </c>
      <c r="AB66" s="83">
        <v>0</v>
      </c>
      <c r="AC66" s="83">
        <v>0</v>
      </c>
      <c r="AD66" s="83">
        <v>0</v>
      </c>
      <c r="AE66" s="83">
        <v>0</v>
      </c>
      <c r="AF66" s="83">
        <v>0</v>
      </c>
      <c r="AG66" s="83">
        <v>0</v>
      </c>
      <c r="AH66" s="83">
        <v>0</v>
      </c>
      <c r="AI66" s="83">
        <v>0</v>
      </c>
      <c r="AJ66" s="82">
        <v>0</v>
      </c>
      <c r="AK66" s="82">
        <v>0</v>
      </c>
      <c r="AL66" s="82">
        <v>0</v>
      </c>
      <c r="AM66" s="82">
        <v>0</v>
      </c>
      <c r="AN66" s="82">
        <v>0</v>
      </c>
      <c r="AO66" s="84">
        <f>SUM(P66:AN66)</f>
        <v>216</v>
      </c>
      <c r="AP66" s="85"/>
    </row>
    <row r="67" spans="1:42" ht="14.25" customHeight="1">
      <c r="A67" s="70">
        <v>45632</v>
      </c>
      <c r="B67" s="86" t="s">
        <v>26</v>
      </c>
      <c r="C67" s="72" t="str">
        <f>D67&amp;"-"&amp;M67</f>
        <v>N02NB0122-330</v>
      </c>
      <c r="D67" s="73" t="s">
        <v>80</v>
      </c>
      <c r="E67" s="74" t="s">
        <v>70</v>
      </c>
      <c r="F67" s="74" t="s">
        <v>51</v>
      </c>
      <c r="G67" s="93">
        <v>45709</v>
      </c>
      <c r="H67" s="292">
        <v>45682</v>
      </c>
      <c r="I67" s="293">
        <v>45682</v>
      </c>
      <c r="J67" s="78">
        <v>45682</v>
      </c>
      <c r="K67" s="79">
        <f>+I67-G67</f>
        <v>-27</v>
      </c>
      <c r="L67" s="79">
        <f>+J67-G67</f>
        <v>-27</v>
      </c>
      <c r="M67" s="80">
        <v>330</v>
      </c>
      <c r="N67" s="81">
        <v>330</v>
      </c>
      <c r="O67" s="79" t="s">
        <v>18</v>
      </c>
      <c r="P67" s="82">
        <v>12</v>
      </c>
      <c r="Q67" s="82">
        <v>14</v>
      </c>
      <c r="R67" s="83">
        <v>24</v>
      </c>
      <c r="S67" s="83">
        <v>48</v>
      </c>
      <c r="T67" s="83">
        <v>42</v>
      </c>
      <c r="U67" s="83">
        <v>60</v>
      </c>
      <c r="V67" s="83">
        <v>36</v>
      </c>
      <c r="W67" s="83">
        <v>0</v>
      </c>
      <c r="X67" s="83">
        <v>0</v>
      </c>
      <c r="Y67" s="83">
        <v>0</v>
      </c>
      <c r="Z67" s="83">
        <v>0</v>
      </c>
      <c r="AA67" s="83">
        <v>0</v>
      </c>
      <c r="AB67" s="83">
        <v>0</v>
      </c>
      <c r="AC67" s="83">
        <v>0</v>
      </c>
      <c r="AD67" s="83">
        <v>0</v>
      </c>
      <c r="AE67" s="83">
        <v>0</v>
      </c>
      <c r="AF67" s="83">
        <v>0</v>
      </c>
      <c r="AG67" s="83">
        <v>0</v>
      </c>
      <c r="AH67" s="83">
        <v>0</v>
      </c>
      <c r="AI67" s="83">
        <v>0</v>
      </c>
      <c r="AJ67" s="82">
        <v>0</v>
      </c>
      <c r="AK67" s="82">
        <v>0</v>
      </c>
      <c r="AL67" s="82">
        <v>0</v>
      </c>
      <c r="AM67" s="82">
        <v>0</v>
      </c>
      <c r="AN67" s="82">
        <v>0</v>
      </c>
      <c r="AO67" s="84">
        <f>SUM(P67:AN67)</f>
        <v>236</v>
      </c>
      <c r="AP67" s="85"/>
    </row>
    <row r="68" spans="1:42" ht="14.25" customHeight="1">
      <c r="A68" s="70">
        <v>45632</v>
      </c>
      <c r="B68" s="86" t="s">
        <v>26</v>
      </c>
      <c r="C68" s="72" t="str">
        <f>D68&amp;"-"&amp;M68</f>
        <v>N02NB0115-342</v>
      </c>
      <c r="D68" s="73" t="s">
        <v>92</v>
      </c>
      <c r="E68" s="74" t="s">
        <v>93</v>
      </c>
      <c r="F68" s="74" t="s">
        <v>68</v>
      </c>
      <c r="G68" s="93">
        <v>45709</v>
      </c>
      <c r="H68" s="292">
        <v>45685</v>
      </c>
      <c r="I68" s="293">
        <v>45685</v>
      </c>
      <c r="J68" s="78">
        <v>45685</v>
      </c>
      <c r="K68" s="79">
        <f>+I68-G68</f>
        <v>-24</v>
      </c>
      <c r="L68" s="79">
        <f>+J68-G68</f>
        <v>-24</v>
      </c>
      <c r="M68" s="80">
        <v>342</v>
      </c>
      <c r="N68" s="81">
        <v>342</v>
      </c>
      <c r="O68" s="79" t="s">
        <v>18</v>
      </c>
      <c r="P68" s="82">
        <v>12</v>
      </c>
      <c r="Q68" s="82">
        <v>18</v>
      </c>
      <c r="R68" s="83">
        <v>24</v>
      </c>
      <c r="S68" s="83">
        <v>30</v>
      </c>
      <c r="T68" s="83">
        <v>42</v>
      </c>
      <c r="U68" s="83">
        <v>54</v>
      </c>
      <c r="V68" s="83">
        <v>42</v>
      </c>
      <c r="W68" s="83">
        <v>36</v>
      </c>
      <c r="X68" s="83">
        <v>24</v>
      </c>
      <c r="Y68" s="83">
        <v>18</v>
      </c>
      <c r="Z68" s="83">
        <v>12</v>
      </c>
      <c r="AA68" s="83">
        <v>18</v>
      </c>
      <c r="AB68" s="83">
        <v>6</v>
      </c>
      <c r="AC68" s="83">
        <v>6</v>
      </c>
      <c r="AD68" s="83">
        <v>0</v>
      </c>
      <c r="AE68" s="83">
        <v>0</v>
      </c>
      <c r="AF68" s="83">
        <v>0</v>
      </c>
      <c r="AG68" s="83">
        <v>0</v>
      </c>
      <c r="AH68" s="83">
        <v>0</v>
      </c>
      <c r="AI68" s="83">
        <v>0</v>
      </c>
      <c r="AJ68" s="82">
        <v>0</v>
      </c>
      <c r="AK68" s="82">
        <v>0</v>
      </c>
      <c r="AL68" s="82">
        <v>0</v>
      </c>
      <c r="AM68" s="82">
        <v>0</v>
      </c>
      <c r="AN68" s="82">
        <v>0</v>
      </c>
      <c r="AO68" s="84">
        <f>SUM(P68:AN68)</f>
        <v>342</v>
      </c>
      <c r="AP68" s="85"/>
    </row>
    <row r="69" spans="1:42" ht="14.25" customHeight="1">
      <c r="A69" s="70">
        <v>45632</v>
      </c>
      <c r="B69" s="86" t="s">
        <v>26</v>
      </c>
      <c r="C69" s="72" t="str">
        <f>D69&amp;"-"&amp;M69</f>
        <v>N02NB0113-606</v>
      </c>
      <c r="D69" s="73" t="s">
        <v>81</v>
      </c>
      <c r="E69" s="74" t="s">
        <v>70</v>
      </c>
      <c r="F69" s="74" t="s">
        <v>51</v>
      </c>
      <c r="G69" s="93">
        <v>45709</v>
      </c>
      <c r="H69" s="292">
        <v>45682</v>
      </c>
      <c r="I69" s="293">
        <v>45682</v>
      </c>
      <c r="J69" s="78">
        <v>45682</v>
      </c>
      <c r="K69" s="79">
        <f>+I69-G69</f>
        <v>-27</v>
      </c>
      <c r="L69" s="79">
        <f>+J69-G69</f>
        <v>-27</v>
      </c>
      <c r="M69" s="80">
        <v>606</v>
      </c>
      <c r="N69" s="81">
        <v>348</v>
      </c>
      <c r="O69" s="79" t="s">
        <v>18</v>
      </c>
      <c r="P69" s="82">
        <v>0</v>
      </c>
      <c r="Q69" s="82">
        <v>0</v>
      </c>
      <c r="R69" s="83">
        <v>42</v>
      </c>
      <c r="S69" s="83">
        <v>60</v>
      </c>
      <c r="T69" s="83">
        <v>78</v>
      </c>
      <c r="U69" s="83">
        <v>1</v>
      </c>
      <c r="V69" s="83">
        <v>72</v>
      </c>
      <c r="W69" s="83">
        <v>0</v>
      </c>
      <c r="X69" s="83">
        <v>0</v>
      </c>
      <c r="Y69" s="83">
        <v>0</v>
      </c>
      <c r="Z69" s="83">
        <v>0</v>
      </c>
      <c r="AA69" s="83">
        <v>0</v>
      </c>
      <c r="AB69" s="83">
        <v>0</v>
      </c>
      <c r="AC69" s="83">
        <v>0</v>
      </c>
      <c r="AD69" s="83">
        <v>0</v>
      </c>
      <c r="AE69" s="83">
        <v>0</v>
      </c>
      <c r="AF69" s="83">
        <v>0</v>
      </c>
      <c r="AG69" s="83">
        <v>0</v>
      </c>
      <c r="AH69" s="83">
        <v>0</v>
      </c>
      <c r="AI69" s="83">
        <v>0</v>
      </c>
      <c r="AJ69" s="82">
        <v>0</v>
      </c>
      <c r="AK69" s="82">
        <v>0</v>
      </c>
      <c r="AL69" s="82">
        <v>0</v>
      </c>
      <c r="AM69" s="82">
        <v>0</v>
      </c>
      <c r="AN69" s="82">
        <v>0</v>
      </c>
      <c r="AO69" s="84">
        <f>SUM(P69:AN69)</f>
        <v>253</v>
      </c>
      <c r="AP69" s="85"/>
    </row>
    <row r="70" spans="1:42" ht="14.25" customHeight="1">
      <c r="A70" s="70">
        <v>45632</v>
      </c>
      <c r="B70" s="86" t="s">
        <v>26</v>
      </c>
      <c r="C70" s="72" t="str">
        <f>D70&amp;"-"&amp;M70</f>
        <v>N02NB0333-402</v>
      </c>
      <c r="D70" s="73" t="s">
        <v>94</v>
      </c>
      <c r="E70" s="74" t="s">
        <v>95</v>
      </c>
      <c r="F70" s="74" t="s">
        <v>68</v>
      </c>
      <c r="G70" s="93">
        <v>45709</v>
      </c>
      <c r="H70" s="292">
        <v>45685</v>
      </c>
      <c r="I70" s="293">
        <v>45685</v>
      </c>
      <c r="J70" s="78">
        <v>45685</v>
      </c>
      <c r="K70" s="79">
        <f>+I70-G70</f>
        <v>-24</v>
      </c>
      <c r="L70" s="79">
        <f>+J70-G70</f>
        <v>-24</v>
      </c>
      <c r="M70" s="80">
        <v>402</v>
      </c>
      <c r="N70" s="81">
        <v>402</v>
      </c>
      <c r="O70" s="79" t="s">
        <v>18</v>
      </c>
      <c r="P70" s="82">
        <v>6</v>
      </c>
      <c r="Q70" s="82">
        <v>6</v>
      </c>
      <c r="R70" s="83">
        <v>6</v>
      </c>
      <c r="S70" s="83">
        <v>12</v>
      </c>
      <c r="T70" s="83">
        <v>6</v>
      </c>
      <c r="U70" s="83">
        <v>6</v>
      </c>
      <c r="V70" s="83">
        <v>18</v>
      </c>
      <c r="W70" s="83">
        <v>18</v>
      </c>
      <c r="X70" s="83">
        <v>30</v>
      </c>
      <c r="Y70" s="83">
        <v>30</v>
      </c>
      <c r="Z70" s="83">
        <v>36</v>
      </c>
      <c r="AA70" s="83">
        <v>36</v>
      </c>
      <c r="AB70" s="83">
        <v>42</v>
      </c>
      <c r="AC70" s="83">
        <v>36</v>
      </c>
      <c r="AD70" s="83">
        <v>36</v>
      </c>
      <c r="AE70" s="83">
        <v>24</v>
      </c>
      <c r="AF70" s="83">
        <v>30</v>
      </c>
      <c r="AG70" s="83">
        <v>0</v>
      </c>
      <c r="AH70" s="83">
        <v>18</v>
      </c>
      <c r="AI70" s="83">
        <v>0</v>
      </c>
      <c r="AJ70" s="82">
        <v>6</v>
      </c>
      <c r="AK70" s="82">
        <v>0</v>
      </c>
      <c r="AL70" s="82">
        <v>0</v>
      </c>
      <c r="AM70" s="82">
        <v>0</v>
      </c>
      <c r="AN70" s="82">
        <v>0</v>
      </c>
      <c r="AO70" s="84">
        <f>SUM(P70:AN70)</f>
        <v>402</v>
      </c>
      <c r="AP70" s="85"/>
    </row>
    <row r="71" spans="1:42" ht="14.25" customHeight="1">
      <c r="A71" s="70">
        <v>45623</v>
      </c>
      <c r="B71" s="71" t="s">
        <v>15</v>
      </c>
      <c r="C71" s="72" t="str">
        <f>D71&amp;"-"&amp;M71</f>
        <v>U014627-444</v>
      </c>
      <c r="D71" s="73" t="s">
        <v>127</v>
      </c>
      <c r="E71" s="74" t="s">
        <v>48</v>
      </c>
      <c r="F71" s="74" t="s">
        <v>381</v>
      </c>
      <c r="G71" s="93">
        <v>45709</v>
      </c>
      <c r="H71" s="292">
        <v>45694</v>
      </c>
      <c r="I71" s="293">
        <v>45692</v>
      </c>
      <c r="J71" s="78">
        <v>45692</v>
      </c>
      <c r="K71" s="87">
        <f>+I71-G71</f>
        <v>-17</v>
      </c>
      <c r="L71" s="87">
        <f>+J71-G71</f>
        <v>-17</v>
      </c>
      <c r="M71" s="80">
        <v>444</v>
      </c>
      <c r="N71" s="81">
        <v>444</v>
      </c>
      <c r="O71" s="79" t="s">
        <v>18</v>
      </c>
      <c r="P71" s="82">
        <v>30</v>
      </c>
      <c r="Q71" s="82">
        <v>24</v>
      </c>
      <c r="R71" s="83">
        <v>0</v>
      </c>
      <c r="S71" s="83">
        <v>66</v>
      </c>
      <c r="T71" s="83">
        <v>0</v>
      </c>
      <c r="U71" s="83">
        <v>72</v>
      </c>
      <c r="V71" s="83">
        <v>72</v>
      </c>
      <c r="W71" s="83">
        <v>60</v>
      </c>
      <c r="X71" s="83">
        <v>0</v>
      </c>
      <c r="Y71" s="83">
        <v>0</v>
      </c>
      <c r="Z71" s="83">
        <v>0</v>
      </c>
      <c r="AA71" s="83">
        <v>0</v>
      </c>
      <c r="AB71" s="83">
        <v>0</v>
      </c>
      <c r="AC71" s="83">
        <v>0</v>
      </c>
      <c r="AD71" s="83">
        <v>0</v>
      </c>
      <c r="AE71" s="83">
        <v>0</v>
      </c>
      <c r="AF71" s="83">
        <v>0</v>
      </c>
      <c r="AG71" s="83">
        <v>0</v>
      </c>
      <c r="AH71" s="83">
        <v>0</v>
      </c>
      <c r="AI71" s="83">
        <v>0</v>
      </c>
      <c r="AJ71" s="82">
        <v>0</v>
      </c>
      <c r="AK71" s="82">
        <v>0</v>
      </c>
      <c r="AL71" s="82">
        <v>0</v>
      </c>
      <c r="AM71" s="82">
        <v>0</v>
      </c>
      <c r="AN71" s="82">
        <v>0</v>
      </c>
      <c r="AO71" s="84">
        <f>SUM(P71:AN71)</f>
        <v>324</v>
      </c>
      <c r="AP71" s="85"/>
    </row>
    <row r="72" spans="1:42" ht="14.25" customHeight="1">
      <c r="A72" s="70">
        <v>45632</v>
      </c>
      <c r="B72" s="86" t="s">
        <v>26</v>
      </c>
      <c r="C72" s="72" t="str">
        <f>D72&amp;"-"&amp;M72</f>
        <v>N02NB0112-450</v>
      </c>
      <c r="D72" s="73" t="s">
        <v>96</v>
      </c>
      <c r="E72" s="74" t="s">
        <v>95</v>
      </c>
      <c r="F72" s="74" t="s">
        <v>68</v>
      </c>
      <c r="G72" s="93">
        <v>45709</v>
      </c>
      <c r="H72" s="292">
        <v>45685</v>
      </c>
      <c r="I72" s="293">
        <v>45685</v>
      </c>
      <c r="J72" s="78">
        <v>45685</v>
      </c>
      <c r="K72" s="79">
        <f>+I72-G72</f>
        <v>-24</v>
      </c>
      <c r="L72" s="79">
        <f>+J72-G72</f>
        <v>-24</v>
      </c>
      <c r="M72" s="80">
        <v>450</v>
      </c>
      <c r="N72" s="81">
        <v>450</v>
      </c>
      <c r="O72" s="79" t="s">
        <v>18</v>
      </c>
      <c r="P72" s="82">
        <v>12</v>
      </c>
      <c r="Q72" s="82">
        <v>24</v>
      </c>
      <c r="R72" s="83">
        <v>30</v>
      </c>
      <c r="S72" s="83">
        <v>42</v>
      </c>
      <c r="T72" s="83">
        <v>54</v>
      </c>
      <c r="U72" s="83">
        <v>72</v>
      </c>
      <c r="V72" s="83">
        <v>54</v>
      </c>
      <c r="W72" s="83">
        <v>48</v>
      </c>
      <c r="X72" s="83">
        <v>30</v>
      </c>
      <c r="Y72" s="83">
        <v>24</v>
      </c>
      <c r="Z72" s="83">
        <v>18</v>
      </c>
      <c r="AA72" s="83">
        <v>24</v>
      </c>
      <c r="AB72" s="83">
        <v>12</v>
      </c>
      <c r="AC72" s="83">
        <v>6</v>
      </c>
      <c r="AD72" s="83">
        <v>0</v>
      </c>
      <c r="AE72" s="83">
        <v>0</v>
      </c>
      <c r="AF72" s="83">
        <v>0</v>
      </c>
      <c r="AG72" s="83">
        <v>0</v>
      </c>
      <c r="AH72" s="83">
        <v>0</v>
      </c>
      <c r="AI72" s="83">
        <v>0</v>
      </c>
      <c r="AJ72" s="82">
        <v>0</v>
      </c>
      <c r="AK72" s="82">
        <v>0</v>
      </c>
      <c r="AL72" s="82">
        <v>0</v>
      </c>
      <c r="AM72" s="82">
        <v>0</v>
      </c>
      <c r="AN72" s="82">
        <v>0</v>
      </c>
      <c r="AO72" s="84">
        <f>SUM(P72:AN72)</f>
        <v>450</v>
      </c>
      <c r="AP72" s="85"/>
    </row>
    <row r="73" spans="1:42" ht="14.25" customHeight="1">
      <c r="A73" s="70">
        <v>45623</v>
      </c>
      <c r="B73" s="71" t="s">
        <v>15</v>
      </c>
      <c r="C73" s="72" t="str">
        <f>D73&amp;"-"&amp;M73</f>
        <v>H012521-468</v>
      </c>
      <c r="D73" s="73" t="s">
        <v>91</v>
      </c>
      <c r="E73" s="74" t="s">
        <v>48</v>
      </c>
      <c r="F73" s="74" t="s">
        <v>381</v>
      </c>
      <c r="G73" s="93">
        <v>45709</v>
      </c>
      <c r="H73" s="292">
        <v>45687</v>
      </c>
      <c r="I73" s="293">
        <v>45685</v>
      </c>
      <c r="J73" s="78">
        <v>45685</v>
      </c>
      <c r="K73" s="79">
        <f>+I73-G73</f>
        <v>-24</v>
      </c>
      <c r="L73" s="79">
        <f>+J73-G73</f>
        <v>-24</v>
      </c>
      <c r="M73" s="80">
        <v>468</v>
      </c>
      <c r="N73" s="81">
        <v>468</v>
      </c>
      <c r="O73" s="79" t="s">
        <v>18</v>
      </c>
      <c r="P73" s="82">
        <v>0</v>
      </c>
      <c r="Q73" s="82">
        <v>0</v>
      </c>
      <c r="R73" s="83">
        <v>0</v>
      </c>
      <c r="S73" s="83">
        <v>36</v>
      </c>
      <c r="T73" s="83">
        <v>0</v>
      </c>
      <c r="U73" s="83">
        <v>36</v>
      </c>
      <c r="V73" s="83">
        <v>0</v>
      </c>
      <c r="W73" s="83">
        <v>0</v>
      </c>
      <c r="X73" s="83">
        <v>0</v>
      </c>
      <c r="Y73" s="83">
        <v>35</v>
      </c>
      <c r="Z73" s="83">
        <v>0</v>
      </c>
      <c r="AA73" s="83">
        <v>0</v>
      </c>
      <c r="AB73" s="83">
        <v>0</v>
      </c>
      <c r="AC73" s="83">
        <v>0</v>
      </c>
      <c r="AD73" s="83">
        <v>0</v>
      </c>
      <c r="AE73" s="83">
        <v>0</v>
      </c>
      <c r="AF73" s="83">
        <v>0</v>
      </c>
      <c r="AG73" s="83">
        <v>0</v>
      </c>
      <c r="AH73" s="83">
        <v>0</v>
      </c>
      <c r="AI73" s="83">
        <v>0</v>
      </c>
      <c r="AJ73" s="82">
        <v>0</v>
      </c>
      <c r="AK73" s="82">
        <v>0</v>
      </c>
      <c r="AL73" s="82">
        <v>0</v>
      </c>
      <c r="AM73" s="82">
        <v>0</v>
      </c>
      <c r="AN73" s="82">
        <v>0</v>
      </c>
      <c r="AO73" s="84">
        <f>SUM(P73:AN73)</f>
        <v>107</v>
      </c>
      <c r="AP73" s="85"/>
    </row>
    <row r="74" spans="1:42" ht="14.25" customHeight="1">
      <c r="A74" s="70">
        <v>45632</v>
      </c>
      <c r="B74" s="86" t="s">
        <v>26</v>
      </c>
      <c r="C74" s="72" t="str">
        <f>D74&amp;"-"&amp;M74</f>
        <v>N02NB0330-495</v>
      </c>
      <c r="D74" s="73" t="s">
        <v>97</v>
      </c>
      <c r="E74" s="74" t="s">
        <v>50</v>
      </c>
      <c r="F74" s="74" t="s">
        <v>217</v>
      </c>
      <c r="G74" s="93">
        <v>45709</v>
      </c>
      <c r="H74" s="292">
        <v>45685</v>
      </c>
      <c r="I74" s="293">
        <v>45685</v>
      </c>
      <c r="J74" s="78">
        <v>45685</v>
      </c>
      <c r="K74" s="79">
        <f>+I74-G74</f>
        <v>-24</v>
      </c>
      <c r="L74" s="79">
        <f>+J74-G74</f>
        <v>-24</v>
      </c>
      <c r="M74" s="80">
        <v>495</v>
      </c>
      <c r="N74" s="81">
        <v>495</v>
      </c>
      <c r="O74" s="79" t="s">
        <v>18</v>
      </c>
      <c r="P74" s="82">
        <v>0</v>
      </c>
      <c r="Q74" s="82">
        <v>0</v>
      </c>
      <c r="R74" s="83">
        <v>0</v>
      </c>
      <c r="S74" s="83">
        <v>0</v>
      </c>
      <c r="T74" s="83">
        <v>0</v>
      </c>
      <c r="U74" s="83">
        <v>0</v>
      </c>
      <c r="V74" s="83">
        <v>0</v>
      </c>
      <c r="W74" s="83">
        <v>0</v>
      </c>
      <c r="X74" s="83">
        <v>55</v>
      </c>
      <c r="Y74" s="83">
        <v>55</v>
      </c>
      <c r="Z74" s="83">
        <v>55</v>
      </c>
      <c r="AA74" s="83">
        <v>55</v>
      </c>
      <c r="AB74" s="83">
        <v>55</v>
      </c>
      <c r="AC74" s="83">
        <v>55</v>
      </c>
      <c r="AD74" s="83">
        <v>55</v>
      </c>
      <c r="AE74" s="83">
        <v>55</v>
      </c>
      <c r="AF74" s="83">
        <v>55</v>
      </c>
      <c r="AG74" s="83">
        <v>0</v>
      </c>
      <c r="AH74" s="83">
        <v>0</v>
      </c>
      <c r="AI74" s="83">
        <v>0</v>
      </c>
      <c r="AJ74" s="82">
        <v>0</v>
      </c>
      <c r="AK74" s="82">
        <v>0</v>
      </c>
      <c r="AL74" s="82">
        <v>0</v>
      </c>
      <c r="AM74" s="82">
        <v>0</v>
      </c>
      <c r="AN74" s="82">
        <v>0</v>
      </c>
      <c r="AO74" s="84">
        <f>SUM(P74:AN74)</f>
        <v>495</v>
      </c>
      <c r="AP74" s="85"/>
    </row>
    <row r="75" spans="1:42" ht="14.25" customHeight="1">
      <c r="A75" s="70">
        <v>45623</v>
      </c>
      <c r="B75" s="71" t="s">
        <v>15</v>
      </c>
      <c r="C75" s="72" t="str">
        <f>D75&amp;"-"&amp;M75</f>
        <v>U014610-528</v>
      </c>
      <c r="D75" s="73" t="s">
        <v>115</v>
      </c>
      <c r="E75" s="74" t="s">
        <v>48</v>
      </c>
      <c r="F75" s="74" t="s">
        <v>381</v>
      </c>
      <c r="G75" s="93">
        <v>45709</v>
      </c>
      <c r="H75" s="292">
        <v>45693</v>
      </c>
      <c r="I75" s="293">
        <v>45689</v>
      </c>
      <c r="J75" s="78">
        <v>45689</v>
      </c>
      <c r="K75" s="87">
        <f>+I75-G75</f>
        <v>-20</v>
      </c>
      <c r="L75" s="87">
        <f>+J75-G75</f>
        <v>-20</v>
      </c>
      <c r="M75" s="80">
        <v>528</v>
      </c>
      <c r="N75" s="81">
        <v>528</v>
      </c>
      <c r="O75" s="79" t="s">
        <v>18</v>
      </c>
      <c r="P75" s="82">
        <v>0</v>
      </c>
      <c r="Q75" s="82">
        <v>0</v>
      </c>
      <c r="R75" s="83">
        <v>0</v>
      </c>
      <c r="S75" s="83">
        <v>0</v>
      </c>
      <c r="T75" s="83">
        <v>0</v>
      </c>
      <c r="U75" s="83">
        <v>0</v>
      </c>
      <c r="V75" s="83">
        <v>0</v>
      </c>
      <c r="W75" s="83">
        <v>0</v>
      </c>
      <c r="X75" s="83">
        <v>0</v>
      </c>
      <c r="Y75" s="83">
        <v>48</v>
      </c>
      <c r="Z75" s="83">
        <v>0</v>
      </c>
      <c r="AA75" s="83">
        <v>0</v>
      </c>
      <c r="AB75" s="83">
        <v>0</v>
      </c>
      <c r="AC75" s="83">
        <v>0</v>
      </c>
      <c r="AD75" s="83">
        <v>0</v>
      </c>
      <c r="AE75" s="83">
        <v>0</v>
      </c>
      <c r="AF75" s="83">
        <v>0</v>
      </c>
      <c r="AG75" s="83">
        <v>0</v>
      </c>
      <c r="AH75" s="83">
        <v>36</v>
      </c>
      <c r="AI75" s="83">
        <v>0</v>
      </c>
      <c r="AJ75" s="82">
        <v>36</v>
      </c>
      <c r="AK75" s="82">
        <v>0</v>
      </c>
      <c r="AL75" s="82">
        <v>0</v>
      </c>
      <c r="AM75" s="82">
        <v>0</v>
      </c>
      <c r="AN75" s="82">
        <v>0</v>
      </c>
      <c r="AO75" s="84">
        <f>SUM(P75:AN75)</f>
        <v>120</v>
      </c>
      <c r="AP75" s="85"/>
    </row>
    <row r="76" spans="1:42" ht="14.25" customHeight="1">
      <c r="A76" s="70">
        <v>45632</v>
      </c>
      <c r="B76" s="86" t="s">
        <v>26</v>
      </c>
      <c r="C76" s="72" t="str">
        <f>D76&amp;"-"&amp;M76</f>
        <v>N02NB0234-726</v>
      </c>
      <c r="D76" s="73" t="s">
        <v>82</v>
      </c>
      <c r="E76" s="74" t="s">
        <v>70</v>
      </c>
      <c r="F76" s="74" t="s">
        <v>51</v>
      </c>
      <c r="G76" s="93">
        <v>45709</v>
      </c>
      <c r="H76" s="292">
        <v>45682</v>
      </c>
      <c r="I76" s="293">
        <v>45682</v>
      </c>
      <c r="J76" s="78">
        <v>45682</v>
      </c>
      <c r="K76" s="79">
        <f>+I76-G76</f>
        <v>-27</v>
      </c>
      <c r="L76" s="79">
        <f>+J76-G76</f>
        <v>-27</v>
      </c>
      <c r="M76" s="80">
        <v>726</v>
      </c>
      <c r="N76" s="81">
        <v>606</v>
      </c>
      <c r="O76" s="79" t="s">
        <v>18</v>
      </c>
      <c r="P76" s="82">
        <v>0</v>
      </c>
      <c r="Q76" s="82">
        <v>66</v>
      </c>
      <c r="R76" s="83">
        <v>72</v>
      </c>
      <c r="S76" s="83">
        <v>132</v>
      </c>
      <c r="T76" s="83">
        <v>114</v>
      </c>
      <c r="U76" s="83">
        <v>126</v>
      </c>
      <c r="V76" s="83">
        <v>96</v>
      </c>
      <c r="W76" s="83">
        <v>0</v>
      </c>
      <c r="X76" s="83">
        <v>0</v>
      </c>
      <c r="Y76" s="83">
        <v>0</v>
      </c>
      <c r="Z76" s="83">
        <v>0</v>
      </c>
      <c r="AA76" s="83">
        <v>0</v>
      </c>
      <c r="AB76" s="83">
        <v>0</v>
      </c>
      <c r="AC76" s="83">
        <v>0</v>
      </c>
      <c r="AD76" s="83">
        <v>0</v>
      </c>
      <c r="AE76" s="83">
        <v>0</v>
      </c>
      <c r="AF76" s="83">
        <v>0</v>
      </c>
      <c r="AG76" s="83">
        <v>0</v>
      </c>
      <c r="AH76" s="83">
        <v>0</v>
      </c>
      <c r="AI76" s="83">
        <v>0</v>
      </c>
      <c r="AJ76" s="82">
        <v>0</v>
      </c>
      <c r="AK76" s="82">
        <v>0</v>
      </c>
      <c r="AL76" s="82">
        <v>0</v>
      </c>
      <c r="AM76" s="82">
        <v>0</v>
      </c>
      <c r="AN76" s="82">
        <v>0</v>
      </c>
      <c r="AO76" s="84">
        <f>SUM(P76:AN76)</f>
        <v>606</v>
      </c>
      <c r="AP76" s="85"/>
    </row>
    <row r="77" spans="1:42" ht="14.25" customHeight="1">
      <c r="A77" s="70">
        <v>45623</v>
      </c>
      <c r="B77" s="71" t="s">
        <v>15</v>
      </c>
      <c r="C77" s="72" t="str">
        <f>D77&amp;"-"&amp;M77</f>
        <v>U014469-960</v>
      </c>
      <c r="D77" s="73" t="s">
        <v>124</v>
      </c>
      <c r="E77" s="74" t="s">
        <v>16</v>
      </c>
      <c r="F77" s="74" t="s">
        <v>379</v>
      </c>
      <c r="G77" s="93">
        <v>45709</v>
      </c>
      <c r="H77" s="292">
        <v>45690</v>
      </c>
      <c r="I77" s="293">
        <v>45691</v>
      </c>
      <c r="J77" s="78">
        <v>45691</v>
      </c>
      <c r="K77" s="87">
        <f>+I77-G77</f>
        <v>-18</v>
      </c>
      <c r="L77" s="87">
        <f>+J77-G77</f>
        <v>-18</v>
      </c>
      <c r="M77" s="80">
        <v>960</v>
      </c>
      <c r="N77" s="81">
        <v>708</v>
      </c>
      <c r="O77" s="79" t="s">
        <v>18</v>
      </c>
      <c r="P77" s="82">
        <v>0</v>
      </c>
      <c r="Q77" s="82">
        <v>0</v>
      </c>
      <c r="R77" s="83">
        <v>0</v>
      </c>
      <c r="S77" s="83">
        <v>0</v>
      </c>
      <c r="T77" s="83">
        <v>0</v>
      </c>
      <c r="U77" s="83">
        <v>0</v>
      </c>
      <c r="V77" s="83">
        <v>0</v>
      </c>
      <c r="W77" s="83">
        <v>36</v>
      </c>
      <c r="X77" s="83">
        <v>0</v>
      </c>
      <c r="Y77" s="83">
        <v>0</v>
      </c>
      <c r="Z77" s="83">
        <v>132</v>
      </c>
      <c r="AA77" s="83">
        <v>120</v>
      </c>
      <c r="AB77" s="83">
        <v>0</v>
      </c>
      <c r="AC77" s="83">
        <v>0</v>
      </c>
      <c r="AD77" s="83">
        <v>0</v>
      </c>
      <c r="AE77" s="83">
        <v>0</v>
      </c>
      <c r="AF77" s="83">
        <v>84</v>
      </c>
      <c r="AG77" s="83">
        <v>0</v>
      </c>
      <c r="AH77" s="83">
        <v>0</v>
      </c>
      <c r="AI77" s="83">
        <v>0</v>
      </c>
      <c r="AJ77" s="82">
        <v>24</v>
      </c>
      <c r="AK77" s="82">
        <v>0</v>
      </c>
      <c r="AL77" s="82">
        <v>0</v>
      </c>
      <c r="AM77" s="82">
        <v>0</v>
      </c>
      <c r="AN77" s="82">
        <v>0</v>
      </c>
      <c r="AO77" s="84">
        <f>SUM(P77:AN77)</f>
        <v>396</v>
      </c>
      <c r="AP77" s="85"/>
    </row>
    <row r="78" spans="1:42" ht="14.25" customHeight="1">
      <c r="A78" s="70">
        <v>45632</v>
      </c>
      <c r="B78" s="86" t="s">
        <v>26</v>
      </c>
      <c r="C78" s="72" t="str">
        <f>D78&amp;"-"&amp;M78</f>
        <v>N02NB0332-720</v>
      </c>
      <c r="D78" s="73" t="s">
        <v>109</v>
      </c>
      <c r="E78" s="74" t="s">
        <v>50</v>
      </c>
      <c r="F78" s="74" t="s">
        <v>217</v>
      </c>
      <c r="G78" s="93">
        <v>45709</v>
      </c>
      <c r="H78" s="292">
        <v>45688</v>
      </c>
      <c r="I78" s="293">
        <v>45688</v>
      </c>
      <c r="J78" s="78">
        <v>45688</v>
      </c>
      <c r="K78" s="79">
        <f>+I78-G78</f>
        <v>-21</v>
      </c>
      <c r="L78" s="79">
        <f>+J78-G78</f>
        <v>-21</v>
      </c>
      <c r="M78" s="80">
        <v>720</v>
      </c>
      <c r="N78" s="81">
        <v>720</v>
      </c>
      <c r="O78" s="79" t="s">
        <v>18</v>
      </c>
      <c r="P78" s="82">
        <v>0</v>
      </c>
      <c r="Q78" s="82">
        <v>0</v>
      </c>
      <c r="R78" s="83">
        <v>0</v>
      </c>
      <c r="S78" s="83">
        <v>0</v>
      </c>
      <c r="T78" s="83">
        <v>0</v>
      </c>
      <c r="U78" s="83">
        <v>0</v>
      </c>
      <c r="V78" s="83">
        <v>0</v>
      </c>
      <c r="W78" s="83">
        <v>24</v>
      </c>
      <c r="X78" s="83">
        <v>36</v>
      </c>
      <c r="Y78" s="83">
        <v>60</v>
      </c>
      <c r="Z78" s="83">
        <v>84</v>
      </c>
      <c r="AA78" s="83">
        <v>84</v>
      </c>
      <c r="AB78" s="83">
        <v>96</v>
      </c>
      <c r="AC78" s="83">
        <v>84</v>
      </c>
      <c r="AD78" s="83">
        <v>72</v>
      </c>
      <c r="AE78" s="83">
        <v>48</v>
      </c>
      <c r="AF78" s="83">
        <v>48</v>
      </c>
      <c r="AG78" s="83">
        <v>0</v>
      </c>
      <c r="AH78" s="83">
        <v>72</v>
      </c>
      <c r="AI78" s="83">
        <v>0</v>
      </c>
      <c r="AJ78" s="82">
        <v>12</v>
      </c>
      <c r="AK78" s="82">
        <v>0</v>
      </c>
      <c r="AL78" s="82">
        <v>0</v>
      </c>
      <c r="AM78" s="82">
        <v>0</v>
      </c>
      <c r="AN78" s="82">
        <v>0</v>
      </c>
      <c r="AO78" s="84">
        <f>SUM(P78:AN78)</f>
        <v>720</v>
      </c>
      <c r="AP78" s="85"/>
    </row>
    <row r="79" spans="1:42" ht="14.25" customHeight="1">
      <c r="A79" s="70">
        <v>45623</v>
      </c>
      <c r="B79" s="71" t="s">
        <v>15</v>
      </c>
      <c r="C79" s="72" t="str">
        <f>D79&amp;"-"&amp;M79</f>
        <v>H012471-1020</v>
      </c>
      <c r="D79" s="73" t="s">
        <v>90</v>
      </c>
      <c r="E79" s="74" t="s">
        <v>48</v>
      </c>
      <c r="F79" s="74" t="s">
        <v>381</v>
      </c>
      <c r="G79" s="93">
        <v>45709</v>
      </c>
      <c r="H79" s="292">
        <v>45686</v>
      </c>
      <c r="I79" s="293">
        <v>45685</v>
      </c>
      <c r="J79" s="78">
        <v>45685</v>
      </c>
      <c r="K79" s="79">
        <f>+I79-G79</f>
        <v>-24</v>
      </c>
      <c r="L79" s="79">
        <f>+J79-G79</f>
        <v>-24</v>
      </c>
      <c r="M79" s="80">
        <v>1020</v>
      </c>
      <c r="N79" s="81">
        <v>765</v>
      </c>
      <c r="O79" s="79" t="s">
        <v>18</v>
      </c>
      <c r="P79" s="82">
        <v>0</v>
      </c>
      <c r="Q79" s="82">
        <v>0</v>
      </c>
      <c r="R79" s="83">
        <v>0</v>
      </c>
      <c r="S79" s="83">
        <v>0</v>
      </c>
      <c r="T79" s="83">
        <v>0</v>
      </c>
      <c r="U79" s="83">
        <v>0</v>
      </c>
      <c r="V79" s="83">
        <v>0</v>
      </c>
      <c r="W79" s="83">
        <v>0</v>
      </c>
      <c r="X79" s="83">
        <v>0</v>
      </c>
      <c r="Y79" s="83">
        <v>0</v>
      </c>
      <c r="Z79" s="83">
        <v>0</v>
      </c>
      <c r="AA79" s="83">
        <v>0</v>
      </c>
      <c r="AB79" s="83">
        <v>0</v>
      </c>
      <c r="AC79" s="83">
        <v>0</v>
      </c>
      <c r="AD79" s="83">
        <v>0</v>
      </c>
      <c r="AE79" s="83">
        <v>0</v>
      </c>
      <c r="AF79" s="83">
        <v>0</v>
      </c>
      <c r="AG79" s="83">
        <v>0</v>
      </c>
      <c r="AH79" s="83">
        <v>0</v>
      </c>
      <c r="AI79" s="83">
        <v>0</v>
      </c>
      <c r="AJ79" s="82">
        <v>0</v>
      </c>
      <c r="AK79" s="82">
        <v>0</v>
      </c>
      <c r="AL79" s="82">
        <v>0</v>
      </c>
      <c r="AM79" s="82">
        <v>0</v>
      </c>
      <c r="AN79" s="82">
        <v>0</v>
      </c>
      <c r="AO79" s="84">
        <f>SUM(P79:AN79)</f>
        <v>0</v>
      </c>
      <c r="AP79" s="85"/>
    </row>
    <row r="80" spans="1:42" ht="14.25" customHeight="1">
      <c r="A80" s="70">
        <v>45622</v>
      </c>
      <c r="B80" s="71" t="s">
        <v>15</v>
      </c>
      <c r="C80" s="72" t="str">
        <f>D80&amp;"-"&amp;M80</f>
        <v>7780907-786</v>
      </c>
      <c r="D80" s="73" t="s">
        <v>139</v>
      </c>
      <c r="E80" s="74" t="s">
        <v>22</v>
      </c>
      <c r="F80" s="74" t="s">
        <v>380</v>
      </c>
      <c r="G80" s="93">
        <v>45709</v>
      </c>
      <c r="H80" s="292">
        <v>45697</v>
      </c>
      <c r="I80" s="293">
        <v>45695</v>
      </c>
      <c r="J80" s="78">
        <v>45695</v>
      </c>
      <c r="K80" s="87">
        <f>+I80-G80</f>
        <v>-14</v>
      </c>
      <c r="L80" s="87">
        <f>+J80-G80</f>
        <v>-14</v>
      </c>
      <c r="M80" s="80">
        <v>786</v>
      </c>
      <c r="N80" s="81">
        <v>786</v>
      </c>
      <c r="O80" s="79" t="s">
        <v>18</v>
      </c>
      <c r="P80" s="82">
        <v>6</v>
      </c>
      <c r="Q80" s="82">
        <v>24</v>
      </c>
      <c r="R80" s="83">
        <v>30</v>
      </c>
      <c r="S80" s="83">
        <v>60</v>
      </c>
      <c r="T80" s="83">
        <v>66</v>
      </c>
      <c r="U80" s="83">
        <v>72</v>
      </c>
      <c r="V80" s="83">
        <v>48</v>
      </c>
      <c r="W80" s="83">
        <v>42</v>
      </c>
      <c r="X80" s="83">
        <v>36</v>
      </c>
      <c r="Y80" s="83">
        <v>48</v>
      </c>
      <c r="Z80" s="83">
        <v>60</v>
      </c>
      <c r="AA80" s="83">
        <v>72</v>
      </c>
      <c r="AB80" s="83">
        <v>54</v>
      </c>
      <c r="AC80" s="83">
        <v>42</v>
      </c>
      <c r="AD80" s="83">
        <v>30</v>
      </c>
      <c r="AE80" s="83">
        <v>36</v>
      </c>
      <c r="AF80" s="83">
        <v>24</v>
      </c>
      <c r="AG80" s="83">
        <v>18</v>
      </c>
      <c r="AH80" s="83">
        <v>18</v>
      </c>
      <c r="AI80" s="83">
        <v>0</v>
      </c>
      <c r="AJ80" s="82">
        <v>0</v>
      </c>
      <c r="AK80" s="82">
        <v>0</v>
      </c>
      <c r="AL80" s="82">
        <v>0</v>
      </c>
      <c r="AM80" s="82">
        <v>0</v>
      </c>
      <c r="AN80" s="82">
        <v>0</v>
      </c>
      <c r="AO80" s="84">
        <f>SUM(P80:AN80)</f>
        <v>786</v>
      </c>
      <c r="AP80" s="85"/>
    </row>
    <row r="81" spans="1:42" ht="14.25" customHeight="1">
      <c r="A81" s="70">
        <v>45632</v>
      </c>
      <c r="B81" s="86" t="s">
        <v>26</v>
      </c>
      <c r="C81" s="72" t="str">
        <f>D81&amp;"-"&amp;M81</f>
        <v>N02NB0323-816</v>
      </c>
      <c r="D81" s="73" t="s">
        <v>98</v>
      </c>
      <c r="E81" s="74" t="s">
        <v>50</v>
      </c>
      <c r="F81" s="74" t="s">
        <v>217</v>
      </c>
      <c r="G81" s="93">
        <v>45709</v>
      </c>
      <c r="H81" s="292">
        <v>45685</v>
      </c>
      <c r="I81" s="293">
        <v>45685</v>
      </c>
      <c r="J81" s="78">
        <v>45685</v>
      </c>
      <c r="K81" s="79">
        <f>+I81-G81</f>
        <v>-24</v>
      </c>
      <c r="L81" s="79">
        <f>+J81-G81</f>
        <v>-24</v>
      </c>
      <c r="M81" s="80">
        <v>816</v>
      </c>
      <c r="N81" s="81">
        <v>816</v>
      </c>
      <c r="O81" s="79" t="s">
        <v>18</v>
      </c>
      <c r="P81" s="82">
        <v>0</v>
      </c>
      <c r="Q81" s="82">
        <v>0</v>
      </c>
      <c r="R81" s="83">
        <v>68</v>
      </c>
      <c r="S81" s="83">
        <v>68</v>
      </c>
      <c r="T81" s="83">
        <v>68</v>
      </c>
      <c r="U81" s="83">
        <v>136</v>
      </c>
      <c r="V81" s="83">
        <v>136</v>
      </c>
      <c r="W81" s="83">
        <v>136</v>
      </c>
      <c r="X81" s="83">
        <v>68</v>
      </c>
      <c r="Y81" s="83">
        <v>136</v>
      </c>
      <c r="Z81" s="83">
        <v>0</v>
      </c>
      <c r="AA81" s="83">
        <v>0</v>
      </c>
      <c r="AB81" s="83">
        <v>0</v>
      </c>
      <c r="AC81" s="83">
        <v>0</v>
      </c>
      <c r="AD81" s="83">
        <v>0</v>
      </c>
      <c r="AE81" s="83">
        <v>0</v>
      </c>
      <c r="AF81" s="83">
        <v>0</v>
      </c>
      <c r="AG81" s="83">
        <v>0</v>
      </c>
      <c r="AH81" s="83">
        <v>0</v>
      </c>
      <c r="AI81" s="83">
        <v>0</v>
      </c>
      <c r="AJ81" s="82">
        <v>0</v>
      </c>
      <c r="AK81" s="82">
        <v>0</v>
      </c>
      <c r="AL81" s="82">
        <v>0</v>
      </c>
      <c r="AM81" s="82">
        <v>0</v>
      </c>
      <c r="AN81" s="82">
        <v>0</v>
      </c>
      <c r="AO81" s="84">
        <f>SUM(P81:AN81)</f>
        <v>816</v>
      </c>
      <c r="AP81" s="85"/>
    </row>
    <row r="82" spans="1:42" ht="14.25" customHeight="1">
      <c r="A82" s="70">
        <v>45632</v>
      </c>
      <c r="B82" s="86" t="s">
        <v>26</v>
      </c>
      <c r="C82" s="72" t="str">
        <f>D82&amp;"-"&amp;M82</f>
        <v>N02NB0322-942</v>
      </c>
      <c r="D82" s="73" t="s">
        <v>99</v>
      </c>
      <c r="E82" s="74" t="s">
        <v>50</v>
      </c>
      <c r="F82" s="74" t="s">
        <v>217</v>
      </c>
      <c r="G82" s="93">
        <v>45709</v>
      </c>
      <c r="H82" s="292">
        <v>45685</v>
      </c>
      <c r="I82" s="293">
        <v>45685</v>
      </c>
      <c r="J82" s="78">
        <v>45685</v>
      </c>
      <c r="K82" s="79">
        <f>+I82-G82</f>
        <v>-24</v>
      </c>
      <c r="L82" s="79">
        <f>+J82-G82</f>
        <v>-24</v>
      </c>
      <c r="M82" s="80">
        <v>942</v>
      </c>
      <c r="N82" s="81">
        <v>942</v>
      </c>
      <c r="O82" s="79" t="s">
        <v>18</v>
      </c>
      <c r="P82" s="82">
        <v>0</v>
      </c>
      <c r="Q82" s="82">
        <v>0</v>
      </c>
      <c r="R82" s="83">
        <v>0</v>
      </c>
      <c r="S82" s="83">
        <v>0</v>
      </c>
      <c r="T82" s="83">
        <v>0</v>
      </c>
      <c r="U82" s="83">
        <v>0</v>
      </c>
      <c r="V82" s="83">
        <v>0</v>
      </c>
      <c r="W82" s="83">
        <v>0</v>
      </c>
      <c r="X82" s="83">
        <v>0</v>
      </c>
      <c r="Y82" s="83">
        <v>0</v>
      </c>
      <c r="Z82" s="83">
        <v>157</v>
      </c>
      <c r="AA82" s="83">
        <v>0</v>
      </c>
      <c r="AB82" s="83">
        <v>157</v>
      </c>
      <c r="AC82" s="83">
        <v>157</v>
      </c>
      <c r="AD82" s="83">
        <v>157</v>
      </c>
      <c r="AE82" s="83">
        <v>0</v>
      </c>
      <c r="AF82" s="83">
        <v>157</v>
      </c>
      <c r="AG82" s="83">
        <v>0</v>
      </c>
      <c r="AH82" s="83">
        <v>157</v>
      </c>
      <c r="AI82" s="83">
        <v>0</v>
      </c>
      <c r="AJ82" s="82">
        <v>0</v>
      </c>
      <c r="AK82" s="82">
        <v>0</v>
      </c>
      <c r="AL82" s="82">
        <v>0</v>
      </c>
      <c r="AM82" s="82">
        <v>0</v>
      </c>
      <c r="AN82" s="82">
        <v>0</v>
      </c>
      <c r="AO82" s="84">
        <f>SUM(P82:AN82)</f>
        <v>942</v>
      </c>
      <c r="AP82" s="85"/>
    </row>
    <row r="83" spans="1:42" ht="14.25" customHeight="1">
      <c r="A83" s="70">
        <v>45623</v>
      </c>
      <c r="B83" s="71" t="s">
        <v>15</v>
      </c>
      <c r="C83" s="72" t="str">
        <f>D83&amp;"-"&amp;M83</f>
        <v>U014537-1200</v>
      </c>
      <c r="D83" s="73" t="s">
        <v>145</v>
      </c>
      <c r="E83" s="74" t="s">
        <v>48</v>
      </c>
      <c r="F83" s="74" t="s">
        <v>381</v>
      </c>
      <c r="G83" s="93">
        <v>45709</v>
      </c>
      <c r="H83" s="292">
        <v>45688</v>
      </c>
      <c r="I83" s="293">
        <v>45695</v>
      </c>
      <c r="J83" s="78">
        <v>45695</v>
      </c>
      <c r="K83" s="87">
        <f>+I83-G83</f>
        <v>-14</v>
      </c>
      <c r="L83" s="87">
        <f>+J83-G83</f>
        <v>-14</v>
      </c>
      <c r="M83" s="80">
        <v>1200</v>
      </c>
      <c r="N83" s="81">
        <v>1200</v>
      </c>
      <c r="O83" s="79" t="s">
        <v>18</v>
      </c>
      <c r="P83" s="82">
        <v>0</v>
      </c>
      <c r="Q83" s="82">
        <v>180</v>
      </c>
      <c r="R83" s="83">
        <v>192</v>
      </c>
      <c r="S83" s="83">
        <v>252</v>
      </c>
      <c r="T83" s="83">
        <v>141</v>
      </c>
      <c r="U83" s="83">
        <v>210</v>
      </c>
      <c r="V83" s="83">
        <v>168</v>
      </c>
      <c r="W83" s="83">
        <v>0</v>
      </c>
      <c r="X83" s="83">
        <v>0</v>
      </c>
      <c r="Y83" s="83">
        <v>0</v>
      </c>
      <c r="Z83" s="83">
        <v>0</v>
      </c>
      <c r="AA83" s="83">
        <v>0</v>
      </c>
      <c r="AB83" s="83">
        <v>0</v>
      </c>
      <c r="AC83" s="83">
        <v>0</v>
      </c>
      <c r="AD83" s="83">
        <v>0</v>
      </c>
      <c r="AE83" s="83">
        <v>0</v>
      </c>
      <c r="AF83" s="83">
        <v>0</v>
      </c>
      <c r="AG83" s="83">
        <v>0</v>
      </c>
      <c r="AH83" s="83">
        <v>0</v>
      </c>
      <c r="AI83" s="83">
        <v>0</v>
      </c>
      <c r="AJ83" s="82">
        <v>0</v>
      </c>
      <c r="AK83" s="82">
        <v>0</v>
      </c>
      <c r="AL83" s="82">
        <v>0</v>
      </c>
      <c r="AM83" s="82">
        <v>0</v>
      </c>
      <c r="AN83" s="82">
        <v>0</v>
      </c>
      <c r="AO83" s="84">
        <f>SUM(P83:AN83)</f>
        <v>1143</v>
      </c>
      <c r="AP83" s="85"/>
    </row>
    <row r="84" spans="1:42" ht="14.25" customHeight="1">
      <c r="A84" s="70">
        <v>45623</v>
      </c>
      <c r="B84" s="71" t="s">
        <v>15</v>
      </c>
      <c r="C84" s="72" t="str">
        <f>D84&amp;"-"&amp;M84</f>
        <v>U014581-1200</v>
      </c>
      <c r="D84" s="73" t="s">
        <v>165</v>
      </c>
      <c r="E84" s="74" t="s">
        <v>16</v>
      </c>
      <c r="F84" s="74" t="s">
        <v>379</v>
      </c>
      <c r="G84" s="93">
        <v>45709</v>
      </c>
      <c r="H84" s="292">
        <v>45688</v>
      </c>
      <c r="I84" s="293">
        <v>45702</v>
      </c>
      <c r="J84" s="78">
        <v>45702</v>
      </c>
      <c r="K84" s="87">
        <f>+I84-G84</f>
        <v>-7</v>
      </c>
      <c r="L84" s="87">
        <f>+J84-G84</f>
        <v>-7</v>
      </c>
      <c r="M84" s="80">
        <v>1200</v>
      </c>
      <c r="N84" s="81">
        <v>1200</v>
      </c>
      <c r="O84" s="79" t="s">
        <v>18</v>
      </c>
      <c r="P84" s="82">
        <v>60</v>
      </c>
      <c r="Q84" s="82">
        <v>120</v>
      </c>
      <c r="R84" s="83">
        <v>0</v>
      </c>
      <c r="S84" s="83">
        <v>186</v>
      </c>
      <c r="T84" s="83">
        <v>23</v>
      </c>
      <c r="U84" s="83">
        <v>0</v>
      </c>
      <c r="V84" s="83">
        <v>246</v>
      </c>
      <c r="W84" s="83">
        <v>0</v>
      </c>
      <c r="X84" s="83">
        <v>0</v>
      </c>
      <c r="Y84" s="83">
        <v>0</v>
      </c>
      <c r="Z84" s="83">
        <v>0</v>
      </c>
      <c r="AA84" s="83">
        <v>0</v>
      </c>
      <c r="AB84" s="83">
        <v>0</v>
      </c>
      <c r="AC84" s="83">
        <v>0</v>
      </c>
      <c r="AD84" s="83">
        <v>0</v>
      </c>
      <c r="AE84" s="83">
        <v>0</v>
      </c>
      <c r="AF84" s="83">
        <v>0</v>
      </c>
      <c r="AG84" s="83">
        <v>0</v>
      </c>
      <c r="AH84" s="83">
        <v>0</v>
      </c>
      <c r="AI84" s="83">
        <v>0</v>
      </c>
      <c r="AJ84" s="82">
        <v>0</v>
      </c>
      <c r="AK84" s="82">
        <v>0</v>
      </c>
      <c r="AL84" s="82">
        <v>0</v>
      </c>
      <c r="AM84" s="82">
        <v>0</v>
      </c>
      <c r="AN84" s="82">
        <v>0</v>
      </c>
      <c r="AO84" s="84">
        <f>SUM(P84:AN84)</f>
        <v>635</v>
      </c>
      <c r="AP84" s="85"/>
    </row>
    <row r="85" spans="1:42" ht="14.25" customHeight="1">
      <c r="A85" s="70">
        <v>45623</v>
      </c>
      <c r="B85" s="71" t="s">
        <v>15</v>
      </c>
      <c r="C85" s="72" t="str">
        <f>D85&amp;"-"&amp;M85</f>
        <v>U014518-1206</v>
      </c>
      <c r="D85" s="73" t="s">
        <v>153</v>
      </c>
      <c r="E85" s="74" t="s">
        <v>16</v>
      </c>
      <c r="F85" s="74" t="s">
        <v>379</v>
      </c>
      <c r="G85" s="93">
        <v>45709</v>
      </c>
      <c r="H85" s="292">
        <v>45688</v>
      </c>
      <c r="I85" s="293">
        <v>45698</v>
      </c>
      <c r="J85" s="78">
        <v>45698</v>
      </c>
      <c r="K85" s="87">
        <f>+I85-G85</f>
        <v>-11</v>
      </c>
      <c r="L85" s="87">
        <f>+J85-G85</f>
        <v>-11</v>
      </c>
      <c r="M85" s="80">
        <v>1206</v>
      </c>
      <c r="N85" s="81">
        <v>1206</v>
      </c>
      <c r="O85" s="79" t="s">
        <v>18</v>
      </c>
      <c r="P85" s="82">
        <v>0</v>
      </c>
      <c r="Q85" s="82">
        <v>0</v>
      </c>
      <c r="R85" s="83">
        <v>0</v>
      </c>
      <c r="S85" s="83">
        <v>0</v>
      </c>
      <c r="T85" s="83">
        <v>0</v>
      </c>
      <c r="U85" s="83">
        <v>0</v>
      </c>
      <c r="V85" s="83">
        <v>0</v>
      </c>
      <c r="W85" s="83">
        <v>12</v>
      </c>
      <c r="X85" s="83">
        <v>0</v>
      </c>
      <c r="Y85" s="83">
        <v>0</v>
      </c>
      <c r="Z85" s="83">
        <v>186</v>
      </c>
      <c r="AA85" s="83">
        <v>180</v>
      </c>
      <c r="AB85" s="83">
        <v>136</v>
      </c>
      <c r="AC85" s="83">
        <v>0</v>
      </c>
      <c r="AD85" s="83">
        <v>0</v>
      </c>
      <c r="AE85" s="83">
        <v>0</v>
      </c>
      <c r="AF85" s="83">
        <v>84</v>
      </c>
      <c r="AG85" s="83">
        <v>0</v>
      </c>
      <c r="AH85" s="83">
        <v>48</v>
      </c>
      <c r="AI85" s="83">
        <v>0</v>
      </c>
      <c r="AJ85" s="82">
        <v>0</v>
      </c>
      <c r="AK85" s="82">
        <v>0</v>
      </c>
      <c r="AL85" s="82">
        <v>0</v>
      </c>
      <c r="AM85" s="82">
        <v>0</v>
      </c>
      <c r="AN85" s="82">
        <v>0</v>
      </c>
      <c r="AO85" s="84">
        <f>SUM(P85:AN85)</f>
        <v>646</v>
      </c>
      <c r="AP85" s="85"/>
    </row>
    <row r="86" spans="1:42" ht="14.25" customHeight="1">
      <c r="A86" s="70">
        <v>45623</v>
      </c>
      <c r="B86" s="71" t="s">
        <v>15</v>
      </c>
      <c r="C86" s="72" t="str">
        <f>D86&amp;"-"&amp;M86</f>
        <v>U014524-1260</v>
      </c>
      <c r="D86" s="73" t="s">
        <v>102</v>
      </c>
      <c r="E86" s="74" t="s">
        <v>48</v>
      </c>
      <c r="F86" s="74" t="s">
        <v>381</v>
      </c>
      <c r="G86" s="93">
        <v>45709</v>
      </c>
      <c r="H86" s="292">
        <v>45690</v>
      </c>
      <c r="I86" s="293">
        <v>45687</v>
      </c>
      <c r="J86" s="78">
        <v>45687</v>
      </c>
      <c r="K86" s="79">
        <f>+I86-G86</f>
        <v>-22</v>
      </c>
      <c r="L86" s="79">
        <f>+J86-G86</f>
        <v>-22</v>
      </c>
      <c r="M86" s="80">
        <v>1260</v>
      </c>
      <c r="N86" s="81">
        <v>1260</v>
      </c>
      <c r="O86" s="79" t="s">
        <v>18</v>
      </c>
      <c r="P86" s="82">
        <v>0</v>
      </c>
      <c r="Q86" s="82">
        <v>0</v>
      </c>
      <c r="R86" s="83">
        <v>0</v>
      </c>
      <c r="S86" s="83">
        <v>0</v>
      </c>
      <c r="T86" s="83">
        <v>0</v>
      </c>
      <c r="U86" s="83">
        <v>0</v>
      </c>
      <c r="V86" s="83">
        <v>0</v>
      </c>
      <c r="W86" s="83">
        <v>0</v>
      </c>
      <c r="X86" s="83">
        <v>0</v>
      </c>
      <c r="Y86" s="83">
        <v>108</v>
      </c>
      <c r="Z86" s="83">
        <v>0</v>
      </c>
      <c r="AA86" s="83">
        <v>0</v>
      </c>
      <c r="AB86" s="83">
        <v>0</v>
      </c>
      <c r="AC86" s="83">
        <v>0</v>
      </c>
      <c r="AD86" s="83">
        <v>0</v>
      </c>
      <c r="AE86" s="83">
        <v>0</v>
      </c>
      <c r="AF86" s="83">
        <v>0</v>
      </c>
      <c r="AG86" s="83">
        <v>0</v>
      </c>
      <c r="AH86" s="83">
        <v>69</v>
      </c>
      <c r="AI86" s="83">
        <v>0</v>
      </c>
      <c r="AJ86" s="82">
        <v>0</v>
      </c>
      <c r="AK86" s="82">
        <v>0</v>
      </c>
      <c r="AL86" s="82">
        <v>0</v>
      </c>
      <c r="AM86" s="82">
        <v>0</v>
      </c>
      <c r="AN86" s="82">
        <v>0</v>
      </c>
      <c r="AO86" s="84">
        <f>SUM(P86:AN86)</f>
        <v>177</v>
      </c>
      <c r="AP86" s="85"/>
    </row>
    <row r="87" spans="1:42" ht="14.25" customHeight="1">
      <c r="A87" s="70">
        <v>45623</v>
      </c>
      <c r="B87" s="71" t="s">
        <v>15</v>
      </c>
      <c r="C87" s="72" t="str">
        <f>D87&amp;"-"&amp;M87</f>
        <v>U014533-1266</v>
      </c>
      <c r="D87" s="73" t="s">
        <v>157</v>
      </c>
      <c r="E87" s="74" t="s">
        <v>19</v>
      </c>
      <c r="F87" s="74" t="s">
        <v>51</v>
      </c>
      <c r="G87" s="93">
        <v>45709</v>
      </c>
      <c r="H87" s="292">
        <v>45688</v>
      </c>
      <c r="I87" s="293">
        <v>45698</v>
      </c>
      <c r="J87" s="78">
        <v>45698</v>
      </c>
      <c r="K87" s="87">
        <f>+I87-G87</f>
        <v>-11</v>
      </c>
      <c r="L87" s="87">
        <f>+J87-G87</f>
        <v>-11</v>
      </c>
      <c r="M87" s="80">
        <v>1266</v>
      </c>
      <c r="N87" s="81">
        <v>1266</v>
      </c>
      <c r="O87" s="79" t="s">
        <v>18</v>
      </c>
      <c r="P87" s="82">
        <v>0</v>
      </c>
      <c r="Q87" s="82">
        <v>0</v>
      </c>
      <c r="R87" s="83">
        <v>0</v>
      </c>
      <c r="S87" s="83">
        <v>0</v>
      </c>
      <c r="T87" s="83">
        <v>0</v>
      </c>
      <c r="U87" s="83">
        <v>0</v>
      </c>
      <c r="V87" s="83">
        <v>0</v>
      </c>
      <c r="W87" s="83">
        <v>0</v>
      </c>
      <c r="X87" s="83">
        <v>0</v>
      </c>
      <c r="Y87" s="83">
        <v>50</v>
      </c>
      <c r="Z87" s="83">
        <v>156</v>
      </c>
      <c r="AA87" s="83">
        <v>156</v>
      </c>
      <c r="AB87" s="83">
        <v>0</v>
      </c>
      <c r="AC87" s="83">
        <v>0</v>
      </c>
      <c r="AD87" s="83">
        <v>0</v>
      </c>
      <c r="AE87" s="83">
        <v>36</v>
      </c>
      <c r="AF87" s="83">
        <v>90</v>
      </c>
      <c r="AG87" s="83">
        <v>0</v>
      </c>
      <c r="AH87" s="83">
        <v>60</v>
      </c>
      <c r="AI87" s="83">
        <v>0</v>
      </c>
      <c r="AJ87" s="82">
        <v>0</v>
      </c>
      <c r="AK87" s="82">
        <v>0</v>
      </c>
      <c r="AL87" s="82">
        <v>0</v>
      </c>
      <c r="AM87" s="82">
        <v>0</v>
      </c>
      <c r="AN87" s="82">
        <v>0</v>
      </c>
      <c r="AO87" s="84">
        <f>SUM(P87:AN87)</f>
        <v>548</v>
      </c>
      <c r="AP87" s="85"/>
    </row>
    <row r="88" spans="1:42" ht="14.25" customHeight="1">
      <c r="A88" s="70">
        <v>45632</v>
      </c>
      <c r="B88" s="86" t="s">
        <v>26</v>
      </c>
      <c r="C88" s="72" t="str">
        <f>D88&amp;"-"&amp;M88</f>
        <v>N02NB0116-1344</v>
      </c>
      <c r="D88" s="73" t="s">
        <v>100</v>
      </c>
      <c r="E88" s="74" t="s">
        <v>93</v>
      </c>
      <c r="F88" s="74" t="s">
        <v>68</v>
      </c>
      <c r="G88" s="93">
        <v>45709</v>
      </c>
      <c r="H88" s="292">
        <v>45685</v>
      </c>
      <c r="I88" s="293">
        <v>45685</v>
      </c>
      <c r="J88" s="78">
        <v>45685</v>
      </c>
      <c r="K88" s="79">
        <f>+I88-G88</f>
        <v>-24</v>
      </c>
      <c r="L88" s="79">
        <f>+J88-G88</f>
        <v>-24</v>
      </c>
      <c r="M88" s="80">
        <v>1344</v>
      </c>
      <c r="N88" s="81">
        <v>1344</v>
      </c>
      <c r="O88" s="79" t="s">
        <v>18</v>
      </c>
      <c r="P88" s="82">
        <v>42</v>
      </c>
      <c r="Q88" s="82">
        <v>66</v>
      </c>
      <c r="R88" s="83">
        <v>96</v>
      </c>
      <c r="S88" s="83">
        <v>126</v>
      </c>
      <c r="T88" s="83">
        <v>168</v>
      </c>
      <c r="U88" s="83">
        <v>216</v>
      </c>
      <c r="V88" s="83">
        <v>162</v>
      </c>
      <c r="W88" s="83">
        <v>132</v>
      </c>
      <c r="X88" s="83">
        <v>96</v>
      </c>
      <c r="Y88" s="83">
        <v>66</v>
      </c>
      <c r="Z88" s="83">
        <v>54</v>
      </c>
      <c r="AA88" s="83">
        <v>66</v>
      </c>
      <c r="AB88" s="83">
        <v>36</v>
      </c>
      <c r="AC88" s="83">
        <v>12</v>
      </c>
      <c r="AD88" s="83">
        <v>6</v>
      </c>
      <c r="AE88" s="83">
        <v>0</v>
      </c>
      <c r="AF88" s="83">
        <v>0</v>
      </c>
      <c r="AG88" s="83">
        <v>0</v>
      </c>
      <c r="AH88" s="83">
        <v>0</v>
      </c>
      <c r="AI88" s="83">
        <v>0</v>
      </c>
      <c r="AJ88" s="82">
        <v>0</v>
      </c>
      <c r="AK88" s="82">
        <v>0</v>
      </c>
      <c r="AL88" s="82">
        <v>0</v>
      </c>
      <c r="AM88" s="82">
        <v>0</v>
      </c>
      <c r="AN88" s="82">
        <v>0</v>
      </c>
      <c r="AO88" s="84">
        <f>SUM(P88:AN88)</f>
        <v>1344</v>
      </c>
      <c r="AP88" s="85"/>
    </row>
    <row r="89" spans="1:42" ht="14.25" customHeight="1">
      <c r="A89" s="70">
        <v>45632</v>
      </c>
      <c r="B89" s="86" t="s">
        <v>26</v>
      </c>
      <c r="C89" s="72" t="str">
        <f>D89&amp;"-"&amp;M89</f>
        <v>N02NB0128-1356</v>
      </c>
      <c r="D89" s="73" t="s">
        <v>64</v>
      </c>
      <c r="E89" s="74" t="s">
        <v>45</v>
      </c>
      <c r="F89" s="74" t="s">
        <v>383</v>
      </c>
      <c r="G89" s="93">
        <v>45709</v>
      </c>
      <c r="H89" s="292">
        <v>45678</v>
      </c>
      <c r="I89" s="293">
        <v>45678</v>
      </c>
      <c r="J89" s="78">
        <v>45678</v>
      </c>
      <c r="K89" s="79">
        <f>+I89-G89</f>
        <v>-31</v>
      </c>
      <c r="L89" s="79">
        <f>+J89-G89</f>
        <v>-31</v>
      </c>
      <c r="M89" s="80">
        <v>1356</v>
      </c>
      <c r="N89" s="81">
        <v>1356</v>
      </c>
      <c r="O89" s="79" t="s">
        <v>18</v>
      </c>
      <c r="P89" s="82">
        <v>0</v>
      </c>
      <c r="Q89" s="82">
        <v>0</v>
      </c>
      <c r="R89" s="83">
        <v>0</v>
      </c>
      <c r="S89" s="83">
        <v>0</v>
      </c>
      <c r="T89" s="83">
        <v>0</v>
      </c>
      <c r="U89" s="83">
        <v>0</v>
      </c>
      <c r="V89" s="83">
        <v>0</v>
      </c>
      <c r="W89" s="83">
        <v>113</v>
      </c>
      <c r="X89" s="83">
        <v>113</v>
      </c>
      <c r="Y89" s="83">
        <v>226</v>
      </c>
      <c r="Z89" s="83">
        <v>0</v>
      </c>
      <c r="AA89" s="83">
        <v>226</v>
      </c>
      <c r="AB89" s="83">
        <v>226</v>
      </c>
      <c r="AC89" s="83">
        <v>113</v>
      </c>
      <c r="AD89" s="83">
        <v>113</v>
      </c>
      <c r="AE89" s="83">
        <v>0</v>
      </c>
      <c r="AF89" s="83">
        <v>0</v>
      </c>
      <c r="AG89" s="83">
        <v>0</v>
      </c>
      <c r="AH89" s="83">
        <v>0</v>
      </c>
      <c r="AI89" s="83">
        <v>0</v>
      </c>
      <c r="AJ89" s="82">
        <v>0</v>
      </c>
      <c r="AK89" s="82">
        <v>0</v>
      </c>
      <c r="AL89" s="82">
        <v>0</v>
      </c>
      <c r="AM89" s="82">
        <v>0</v>
      </c>
      <c r="AN89" s="82">
        <v>0</v>
      </c>
      <c r="AO89" s="84">
        <f>SUM(P89:AN89)</f>
        <v>1130</v>
      </c>
      <c r="AP89" s="85"/>
    </row>
    <row r="90" spans="1:42" ht="14.25" customHeight="1">
      <c r="A90" s="70">
        <v>45632</v>
      </c>
      <c r="B90" s="86" t="s">
        <v>26</v>
      </c>
      <c r="C90" s="72" t="str">
        <f>D90&amp;"-"&amp;M90</f>
        <v>N02NB0114-2406</v>
      </c>
      <c r="D90" s="73" t="s">
        <v>84</v>
      </c>
      <c r="E90" s="74" t="s">
        <v>70</v>
      </c>
      <c r="F90" s="74" t="s">
        <v>51</v>
      </c>
      <c r="G90" s="93">
        <v>45709</v>
      </c>
      <c r="H90" s="292">
        <v>45682</v>
      </c>
      <c r="I90" s="293">
        <v>45682</v>
      </c>
      <c r="J90" s="78">
        <v>45682</v>
      </c>
      <c r="K90" s="79">
        <f>+I90-G90</f>
        <v>-27</v>
      </c>
      <c r="L90" s="79">
        <f>+J90-G90</f>
        <v>-27</v>
      </c>
      <c r="M90" s="80">
        <v>2406</v>
      </c>
      <c r="N90" s="81">
        <v>1410</v>
      </c>
      <c r="O90" s="79" t="s">
        <v>18</v>
      </c>
      <c r="P90" s="82">
        <v>0</v>
      </c>
      <c r="Q90" s="82">
        <v>0</v>
      </c>
      <c r="R90" s="83">
        <v>168</v>
      </c>
      <c r="S90" s="83">
        <v>228</v>
      </c>
      <c r="T90" s="83">
        <v>300</v>
      </c>
      <c r="U90" s="83">
        <v>390</v>
      </c>
      <c r="V90" s="83">
        <v>288</v>
      </c>
      <c r="W90" s="83">
        <v>0</v>
      </c>
      <c r="X90" s="83">
        <v>0</v>
      </c>
      <c r="Y90" s="83">
        <v>0</v>
      </c>
      <c r="Z90" s="83">
        <v>0</v>
      </c>
      <c r="AA90" s="83">
        <v>0</v>
      </c>
      <c r="AB90" s="83">
        <v>0</v>
      </c>
      <c r="AC90" s="83">
        <v>0</v>
      </c>
      <c r="AD90" s="83">
        <v>0</v>
      </c>
      <c r="AE90" s="83">
        <v>0</v>
      </c>
      <c r="AF90" s="83">
        <v>0</v>
      </c>
      <c r="AG90" s="83">
        <v>0</v>
      </c>
      <c r="AH90" s="83">
        <v>0</v>
      </c>
      <c r="AI90" s="83">
        <v>0</v>
      </c>
      <c r="AJ90" s="82">
        <v>0</v>
      </c>
      <c r="AK90" s="82">
        <v>0</v>
      </c>
      <c r="AL90" s="82">
        <v>0</v>
      </c>
      <c r="AM90" s="82">
        <v>0</v>
      </c>
      <c r="AN90" s="82">
        <v>0</v>
      </c>
      <c r="AO90" s="84">
        <f>SUM(P90:AN90)</f>
        <v>1374</v>
      </c>
      <c r="AP90" s="85"/>
    </row>
    <row r="91" spans="1:42" ht="14.25" customHeight="1">
      <c r="A91" s="70">
        <v>45644</v>
      </c>
      <c r="B91" s="71" t="s">
        <v>15</v>
      </c>
      <c r="C91" s="72" t="str">
        <f>D91&amp;"-"&amp;M91</f>
        <v>7786890-1620</v>
      </c>
      <c r="D91" s="73" t="s">
        <v>160</v>
      </c>
      <c r="E91" s="74" t="s">
        <v>16</v>
      </c>
      <c r="F91" s="74" t="s">
        <v>379</v>
      </c>
      <c r="G91" s="93">
        <v>45709</v>
      </c>
      <c r="H91" s="292">
        <v>45688</v>
      </c>
      <c r="I91" s="293">
        <v>45715</v>
      </c>
      <c r="J91" s="78">
        <v>45699</v>
      </c>
      <c r="K91" s="87">
        <f>+I91-G91</f>
        <v>6</v>
      </c>
      <c r="L91" s="87">
        <f>+J91-G91</f>
        <v>-10</v>
      </c>
      <c r="M91" s="80">
        <v>1620</v>
      </c>
      <c r="N91" s="81">
        <v>1620</v>
      </c>
      <c r="O91" s="79" t="s">
        <v>18</v>
      </c>
      <c r="P91" s="82">
        <v>60</v>
      </c>
      <c r="Q91" s="82">
        <v>105</v>
      </c>
      <c r="R91" s="83">
        <v>0</v>
      </c>
      <c r="S91" s="83">
        <v>367</v>
      </c>
      <c r="T91" s="83">
        <v>0</v>
      </c>
      <c r="U91" s="83">
        <v>0</v>
      </c>
      <c r="V91" s="83">
        <v>0</v>
      </c>
      <c r="W91" s="83">
        <v>336</v>
      </c>
      <c r="X91" s="83">
        <v>0</v>
      </c>
      <c r="Y91" s="83">
        <v>0</v>
      </c>
      <c r="Z91" s="83">
        <v>0</v>
      </c>
      <c r="AA91" s="83">
        <v>0</v>
      </c>
      <c r="AB91" s="83">
        <v>0</v>
      </c>
      <c r="AC91" s="83">
        <v>0</v>
      </c>
      <c r="AD91" s="83">
        <v>0</v>
      </c>
      <c r="AE91" s="83">
        <v>0</v>
      </c>
      <c r="AF91" s="83">
        <v>0</v>
      </c>
      <c r="AG91" s="83">
        <v>0</v>
      </c>
      <c r="AH91" s="83">
        <v>0</v>
      </c>
      <c r="AI91" s="83">
        <v>0</v>
      </c>
      <c r="AJ91" s="82">
        <v>0</v>
      </c>
      <c r="AK91" s="82">
        <v>0</v>
      </c>
      <c r="AL91" s="82">
        <v>0</v>
      </c>
      <c r="AM91" s="82">
        <v>0</v>
      </c>
      <c r="AN91" s="82">
        <v>0</v>
      </c>
      <c r="AO91" s="84">
        <f>SUM(P91:AN91)</f>
        <v>868</v>
      </c>
      <c r="AP91" s="85"/>
    </row>
    <row r="92" spans="1:42" ht="14.25" customHeight="1">
      <c r="A92" s="70">
        <v>45623</v>
      </c>
      <c r="B92" s="71" t="s">
        <v>15</v>
      </c>
      <c r="C92" s="72" t="str">
        <f>D92&amp;"-"&amp;M92</f>
        <v>U014536-1788</v>
      </c>
      <c r="D92" s="73" t="s">
        <v>154</v>
      </c>
      <c r="E92" s="74" t="s">
        <v>16</v>
      </c>
      <c r="F92" s="74" t="s">
        <v>379</v>
      </c>
      <c r="G92" s="93">
        <v>45709</v>
      </c>
      <c r="H92" s="292">
        <v>45688</v>
      </c>
      <c r="I92" s="293">
        <v>45698</v>
      </c>
      <c r="J92" s="78">
        <v>45698</v>
      </c>
      <c r="K92" s="87">
        <f>+I92-G92</f>
        <v>-11</v>
      </c>
      <c r="L92" s="87">
        <f>+J92-G92</f>
        <v>-11</v>
      </c>
      <c r="M92" s="80">
        <v>1788</v>
      </c>
      <c r="N92" s="81">
        <v>1788</v>
      </c>
      <c r="O92" s="79" t="s">
        <v>18</v>
      </c>
      <c r="P92" s="82">
        <v>0</v>
      </c>
      <c r="Q92" s="82">
        <v>0</v>
      </c>
      <c r="R92" s="83">
        <v>0</v>
      </c>
      <c r="S92" s="83">
        <v>0</v>
      </c>
      <c r="T92" s="83">
        <v>0</v>
      </c>
      <c r="U92" s="83">
        <v>0</v>
      </c>
      <c r="V92" s="83">
        <v>0</v>
      </c>
      <c r="W92" s="83">
        <v>12</v>
      </c>
      <c r="X92" s="83">
        <v>0</v>
      </c>
      <c r="Y92" s="83">
        <v>0</v>
      </c>
      <c r="Z92" s="83">
        <v>276</v>
      </c>
      <c r="AA92" s="83">
        <v>270</v>
      </c>
      <c r="AB92" s="83">
        <v>282</v>
      </c>
      <c r="AC92" s="83">
        <v>0</v>
      </c>
      <c r="AD92" s="83">
        <v>0</v>
      </c>
      <c r="AE92" s="83">
        <v>0</v>
      </c>
      <c r="AF92" s="83">
        <v>120</v>
      </c>
      <c r="AG92" s="83">
        <v>0</v>
      </c>
      <c r="AH92" s="83">
        <v>72</v>
      </c>
      <c r="AI92" s="83">
        <v>0</v>
      </c>
      <c r="AJ92" s="82">
        <v>0</v>
      </c>
      <c r="AK92" s="82">
        <v>0</v>
      </c>
      <c r="AL92" s="82">
        <v>0</v>
      </c>
      <c r="AM92" s="82">
        <v>0</v>
      </c>
      <c r="AN92" s="82">
        <v>0</v>
      </c>
      <c r="AO92" s="84">
        <f>SUM(P92:AN92)</f>
        <v>1032</v>
      </c>
      <c r="AP92" s="85"/>
    </row>
    <row r="93" spans="1:42" ht="14.25" customHeight="1">
      <c r="A93" s="70">
        <v>45623</v>
      </c>
      <c r="B93" s="71" t="s">
        <v>15</v>
      </c>
      <c r="C93" s="72" t="str">
        <f>D93&amp;"-"&amp;M93</f>
        <v>U014532-1800</v>
      </c>
      <c r="D93" s="73" t="s">
        <v>107</v>
      </c>
      <c r="E93" s="74" t="s">
        <v>48</v>
      </c>
      <c r="F93" s="74" t="s">
        <v>381</v>
      </c>
      <c r="G93" s="93">
        <v>45709</v>
      </c>
      <c r="H93" s="292">
        <v>45692</v>
      </c>
      <c r="I93" s="293">
        <v>45688</v>
      </c>
      <c r="J93" s="78">
        <v>45688</v>
      </c>
      <c r="K93" s="79">
        <f>+I93-G93</f>
        <v>-21</v>
      </c>
      <c r="L93" s="79">
        <f>+J93-G93</f>
        <v>-21</v>
      </c>
      <c r="M93" s="80">
        <v>1800</v>
      </c>
      <c r="N93" s="81">
        <v>1800</v>
      </c>
      <c r="O93" s="79" t="s">
        <v>18</v>
      </c>
      <c r="P93" s="82">
        <v>0</v>
      </c>
      <c r="Q93" s="82">
        <v>197</v>
      </c>
      <c r="R93" s="83">
        <v>0</v>
      </c>
      <c r="S93" s="83">
        <v>372</v>
      </c>
      <c r="T93" s="83">
        <v>0</v>
      </c>
      <c r="U93" s="83">
        <v>312</v>
      </c>
      <c r="V93" s="83">
        <v>166</v>
      </c>
      <c r="W93" s="83">
        <v>0</v>
      </c>
      <c r="X93" s="83">
        <v>0</v>
      </c>
      <c r="Y93" s="83">
        <v>0</v>
      </c>
      <c r="Z93" s="83">
        <v>0</v>
      </c>
      <c r="AA93" s="83">
        <v>0</v>
      </c>
      <c r="AB93" s="83">
        <v>0</v>
      </c>
      <c r="AC93" s="83">
        <v>0</v>
      </c>
      <c r="AD93" s="83">
        <v>0</v>
      </c>
      <c r="AE93" s="83">
        <v>0</v>
      </c>
      <c r="AF93" s="83">
        <v>0</v>
      </c>
      <c r="AG93" s="83">
        <v>0</v>
      </c>
      <c r="AH93" s="83">
        <v>0</v>
      </c>
      <c r="AI93" s="83">
        <v>0</v>
      </c>
      <c r="AJ93" s="82">
        <v>0</v>
      </c>
      <c r="AK93" s="82">
        <v>0</v>
      </c>
      <c r="AL93" s="82">
        <v>0</v>
      </c>
      <c r="AM93" s="82">
        <v>0</v>
      </c>
      <c r="AN93" s="82">
        <v>0</v>
      </c>
      <c r="AO93" s="84">
        <f>SUM(P93:AN93)</f>
        <v>1047</v>
      </c>
      <c r="AP93" s="85"/>
    </row>
    <row r="94" spans="1:42" ht="14.25" customHeight="1">
      <c r="A94" s="70">
        <v>45632</v>
      </c>
      <c r="B94" s="86" t="s">
        <v>26</v>
      </c>
      <c r="C94" s="72" t="str">
        <f>D94&amp;"-"&amp;M94</f>
        <v>N02NB0117-1806</v>
      </c>
      <c r="D94" s="73" t="s">
        <v>101</v>
      </c>
      <c r="E94" s="74" t="s">
        <v>95</v>
      </c>
      <c r="F94" s="74" t="s">
        <v>68</v>
      </c>
      <c r="G94" s="93">
        <v>45709</v>
      </c>
      <c r="H94" s="292">
        <v>45685</v>
      </c>
      <c r="I94" s="293">
        <v>45685</v>
      </c>
      <c r="J94" s="78">
        <v>45685</v>
      </c>
      <c r="K94" s="79">
        <f>+I94-G94</f>
        <v>-24</v>
      </c>
      <c r="L94" s="79">
        <f>+J94-G94</f>
        <v>-24</v>
      </c>
      <c r="M94" s="80">
        <v>1806</v>
      </c>
      <c r="N94" s="81">
        <v>1806</v>
      </c>
      <c r="O94" s="79" t="s">
        <v>18</v>
      </c>
      <c r="P94" s="82">
        <v>54</v>
      </c>
      <c r="Q94" s="82">
        <v>90</v>
      </c>
      <c r="R94" s="83">
        <v>126</v>
      </c>
      <c r="S94" s="83">
        <v>174</v>
      </c>
      <c r="T94" s="83">
        <v>228</v>
      </c>
      <c r="U94" s="83">
        <v>282</v>
      </c>
      <c r="V94" s="83">
        <v>216</v>
      </c>
      <c r="W94" s="83">
        <v>180</v>
      </c>
      <c r="X94" s="83">
        <v>126</v>
      </c>
      <c r="Y94" s="83">
        <v>90</v>
      </c>
      <c r="Z94" s="83">
        <v>72</v>
      </c>
      <c r="AA94" s="83">
        <v>90</v>
      </c>
      <c r="AB94" s="83">
        <v>48</v>
      </c>
      <c r="AC94" s="83">
        <v>18</v>
      </c>
      <c r="AD94" s="83">
        <v>12</v>
      </c>
      <c r="AE94" s="83">
        <v>0</v>
      </c>
      <c r="AF94" s="83">
        <v>0</v>
      </c>
      <c r="AG94" s="83">
        <v>0</v>
      </c>
      <c r="AH94" s="83">
        <v>0</v>
      </c>
      <c r="AI94" s="83">
        <v>0</v>
      </c>
      <c r="AJ94" s="82">
        <v>0</v>
      </c>
      <c r="AK94" s="82">
        <v>0</v>
      </c>
      <c r="AL94" s="82">
        <v>0</v>
      </c>
      <c r="AM94" s="82">
        <v>0</v>
      </c>
      <c r="AN94" s="82">
        <v>0</v>
      </c>
      <c r="AO94" s="84">
        <f>SUM(P94:AN94)</f>
        <v>1806</v>
      </c>
      <c r="AP94" s="85"/>
    </row>
    <row r="95" spans="1:42" ht="14.25" customHeight="1">
      <c r="A95" s="70">
        <v>45623</v>
      </c>
      <c r="B95" s="71" t="s">
        <v>15</v>
      </c>
      <c r="C95" s="72" t="str">
        <f>D95&amp;"-"&amp;M95</f>
        <v>U014580-2004</v>
      </c>
      <c r="D95" s="73" t="s">
        <v>167</v>
      </c>
      <c r="E95" s="74" t="s">
        <v>48</v>
      </c>
      <c r="F95" s="74" t="s">
        <v>381</v>
      </c>
      <c r="G95" s="93">
        <v>45709</v>
      </c>
      <c r="H95" s="292">
        <v>45688</v>
      </c>
      <c r="I95" s="293">
        <v>45702</v>
      </c>
      <c r="J95" s="78">
        <v>45702</v>
      </c>
      <c r="K95" s="87">
        <f>+I95-G95</f>
        <v>-7</v>
      </c>
      <c r="L95" s="87">
        <f>+J95-G95</f>
        <v>-7</v>
      </c>
      <c r="M95" s="80">
        <v>2004</v>
      </c>
      <c r="N95" s="81">
        <v>2004</v>
      </c>
      <c r="O95" s="79" t="s">
        <v>18</v>
      </c>
      <c r="P95" s="82">
        <v>126</v>
      </c>
      <c r="Q95" s="82">
        <v>198</v>
      </c>
      <c r="R95" s="83">
        <v>222</v>
      </c>
      <c r="S95" s="83">
        <v>234</v>
      </c>
      <c r="T95" s="83">
        <v>354</v>
      </c>
      <c r="U95" s="83">
        <v>420</v>
      </c>
      <c r="V95" s="83">
        <v>450</v>
      </c>
      <c r="W95" s="83">
        <v>0</v>
      </c>
      <c r="X95" s="83">
        <v>0</v>
      </c>
      <c r="Y95" s="83">
        <v>0</v>
      </c>
      <c r="Z95" s="83">
        <v>0</v>
      </c>
      <c r="AA95" s="83">
        <v>0</v>
      </c>
      <c r="AB95" s="83">
        <v>0</v>
      </c>
      <c r="AC95" s="83">
        <v>0</v>
      </c>
      <c r="AD95" s="83">
        <v>0</v>
      </c>
      <c r="AE95" s="83">
        <v>0</v>
      </c>
      <c r="AF95" s="83">
        <v>0</v>
      </c>
      <c r="AG95" s="83">
        <v>0</v>
      </c>
      <c r="AH95" s="83">
        <v>0</v>
      </c>
      <c r="AI95" s="83">
        <v>0</v>
      </c>
      <c r="AJ95" s="82">
        <v>0</v>
      </c>
      <c r="AK95" s="82">
        <v>0</v>
      </c>
      <c r="AL95" s="82">
        <v>0</v>
      </c>
      <c r="AM95" s="82">
        <v>0</v>
      </c>
      <c r="AN95" s="82">
        <v>0</v>
      </c>
      <c r="AO95" s="84">
        <f>SUM(P95:AN95)</f>
        <v>2004</v>
      </c>
      <c r="AP95" s="85"/>
    </row>
    <row r="96" spans="1:42" ht="14.25" customHeight="1">
      <c r="A96" s="70">
        <v>45632</v>
      </c>
      <c r="B96" s="86" t="s">
        <v>26</v>
      </c>
      <c r="C96" s="72" t="str">
        <f>D96&amp;"-"&amp;M96</f>
        <v>N02NB0328-2070</v>
      </c>
      <c r="D96" s="73" t="s">
        <v>110</v>
      </c>
      <c r="E96" s="74" t="s">
        <v>50</v>
      </c>
      <c r="F96" s="74" t="s">
        <v>217</v>
      </c>
      <c r="G96" s="93">
        <v>45709</v>
      </c>
      <c r="H96" s="292">
        <v>45688</v>
      </c>
      <c r="I96" s="293">
        <v>45688</v>
      </c>
      <c r="J96" s="78">
        <v>45688</v>
      </c>
      <c r="K96" s="79">
        <f>+I96-G96</f>
        <v>-21</v>
      </c>
      <c r="L96" s="79">
        <f>+J96-G96</f>
        <v>-21</v>
      </c>
      <c r="M96" s="80">
        <v>2070</v>
      </c>
      <c r="N96" s="81">
        <v>2070</v>
      </c>
      <c r="O96" s="79" t="s">
        <v>18</v>
      </c>
      <c r="P96" s="82">
        <v>0</v>
      </c>
      <c r="Q96" s="82">
        <v>0</v>
      </c>
      <c r="R96" s="83">
        <v>0</v>
      </c>
      <c r="S96" s="83">
        <v>230</v>
      </c>
      <c r="T96" s="83">
        <v>230</v>
      </c>
      <c r="U96" s="83">
        <v>460</v>
      </c>
      <c r="V96" s="83">
        <v>230</v>
      </c>
      <c r="W96" s="83">
        <v>460</v>
      </c>
      <c r="X96" s="83">
        <v>230</v>
      </c>
      <c r="Y96" s="83">
        <v>230</v>
      </c>
      <c r="Z96" s="83">
        <v>0</v>
      </c>
      <c r="AA96" s="83">
        <v>0</v>
      </c>
      <c r="AB96" s="83">
        <v>0</v>
      </c>
      <c r="AC96" s="83">
        <v>0</v>
      </c>
      <c r="AD96" s="83">
        <v>0</v>
      </c>
      <c r="AE96" s="83">
        <v>0</v>
      </c>
      <c r="AF96" s="83">
        <v>0</v>
      </c>
      <c r="AG96" s="83">
        <v>0</v>
      </c>
      <c r="AH96" s="83">
        <v>0</v>
      </c>
      <c r="AI96" s="83">
        <v>0</v>
      </c>
      <c r="AJ96" s="82">
        <v>0</v>
      </c>
      <c r="AK96" s="82">
        <v>0</v>
      </c>
      <c r="AL96" s="82">
        <v>0</v>
      </c>
      <c r="AM96" s="82">
        <v>0</v>
      </c>
      <c r="AN96" s="82">
        <v>0</v>
      </c>
      <c r="AO96" s="84">
        <f>SUM(P96:AN96)</f>
        <v>2070</v>
      </c>
      <c r="AP96" s="85"/>
    </row>
    <row r="97" spans="1:42" ht="14.25" customHeight="1">
      <c r="A97" s="70">
        <v>45632</v>
      </c>
      <c r="B97" s="86" t="s">
        <v>26</v>
      </c>
      <c r="C97" s="72" t="str">
        <f>D97&amp;"-"&amp;M97</f>
        <v>N02NB0120-2100</v>
      </c>
      <c r="D97" s="73" t="s">
        <v>65</v>
      </c>
      <c r="E97" s="74" t="s">
        <v>45</v>
      </c>
      <c r="F97" s="74" t="s">
        <v>383</v>
      </c>
      <c r="G97" s="93">
        <v>45709</v>
      </c>
      <c r="H97" s="292">
        <v>45678</v>
      </c>
      <c r="I97" s="293">
        <v>45678</v>
      </c>
      <c r="J97" s="78">
        <v>45678</v>
      </c>
      <c r="K97" s="79">
        <f>+I97-G97</f>
        <v>-31</v>
      </c>
      <c r="L97" s="79">
        <f>+J97-G97</f>
        <v>-31</v>
      </c>
      <c r="M97" s="80">
        <v>2100</v>
      </c>
      <c r="N97" s="81">
        <v>2100</v>
      </c>
      <c r="O97" s="79" t="s">
        <v>18</v>
      </c>
      <c r="P97" s="82">
        <v>0</v>
      </c>
      <c r="Q97" s="82">
        <v>0</v>
      </c>
      <c r="R97" s="83">
        <v>0</v>
      </c>
      <c r="S97" s="83">
        <v>0</v>
      </c>
      <c r="T97" s="83">
        <v>0</v>
      </c>
      <c r="U97" s="83">
        <v>0</v>
      </c>
      <c r="V97" s="83">
        <v>0</v>
      </c>
      <c r="W97" s="83">
        <v>96</v>
      </c>
      <c r="X97" s="83">
        <v>84</v>
      </c>
      <c r="Y97" s="83">
        <v>367</v>
      </c>
      <c r="Z97" s="83">
        <v>0</v>
      </c>
      <c r="AA97" s="83">
        <v>480</v>
      </c>
      <c r="AB97" s="83">
        <v>31</v>
      </c>
      <c r="AC97" s="83">
        <v>132</v>
      </c>
      <c r="AD97" s="83">
        <v>84</v>
      </c>
      <c r="AE97" s="83">
        <v>204</v>
      </c>
      <c r="AF97" s="83">
        <v>0</v>
      </c>
      <c r="AG97" s="83">
        <v>0</v>
      </c>
      <c r="AH97" s="83">
        <v>0</v>
      </c>
      <c r="AI97" s="83">
        <v>0</v>
      </c>
      <c r="AJ97" s="82">
        <v>0</v>
      </c>
      <c r="AK97" s="82">
        <v>0</v>
      </c>
      <c r="AL97" s="82">
        <v>0</v>
      </c>
      <c r="AM97" s="82">
        <v>0</v>
      </c>
      <c r="AN97" s="82">
        <v>0</v>
      </c>
      <c r="AO97" s="84">
        <f>SUM(P97:AN97)</f>
        <v>1478</v>
      </c>
      <c r="AP97" s="85"/>
    </row>
    <row r="98" spans="1:42" ht="14.25" customHeight="1">
      <c r="A98" s="70">
        <v>45623</v>
      </c>
      <c r="B98" s="71" t="s">
        <v>15</v>
      </c>
      <c r="C98" s="72" t="str">
        <f>D98&amp;"-"&amp;M98</f>
        <v>U014573-2208</v>
      </c>
      <c r="D98" s="73" t="s">
        <v>166</v>
      </c>
      <c r="E98" s="74" t="s">
        <v>16</v>
      </c>
      <c r="F98" s="74" t="s">
        <v>379</v>
      </c>
      <c r="G98" s="93">
        <v>45709</v>
      </c>
      <c r="H98" s="292">
        <v>45688</v>
      </c>
      <c r="I98" s="293">
        <v>45702</v>
      </c>
      <c r="J98" s="78">
        <v>45702</v>
      </c>
      <c r="K98" s="87">
        <f>+I98-G98</f>
        <v>-7</v>
      </c>
      <c r="L98" s="87">
        <f>+J98-G98</f>
        <v>-7</v>
      </c>
      <c r="M98" s="80">
        <v>2208</v>
      </c>
      <c r="N98" s="81">
        <v>2208</v>
      </c>
      <c r="O98" s="79" t="s">
        <v>18</v>
      </c>
      <c r="P98" s="82">
        <v>108</v>
      </c>
      <c r="Q98" s="82">
        <v>222</v>
      </c>
      <c r="R98" s="83">
        <v>0</v>
      </c>
      <c r="S98" s="83">
        <v>342</v>
      </c>
      <c r="T98" s="83">
        <v>0</v>
      </c>
      <c r="U98" s="83">
        <v>0</v>
      </c>
      <c r="V98" s="83">
        <v>456</v>
      </c>
      <c r="W98" s="83">
        <v>0</v>
      </c>
      <c r="X98" s="83">
        <v>0</v>
      </c>
      <c r="Y98" s="83">
        <v>0</v>
      </c>
      <c r="Z98" s="83">
        <v>0</v>
      </c>
      <c r="AA98" s="83">
        <v>0</v>
      </c>
      <c r="AB98" s="83">
        <v>0</v>
      </c>
      <c r="AC98" s="83">
        <v>0</v>
      </c>
      <c r="AD98" s="83">
        <v>0</v>
      </c>
      <c r="AE98" s="83">
        <v>0</v>
      </c>
      <c r="AF98" s="83">
        <v>0</v>
      </c>
      <c r="AG98" s="83">
        <v>0</v>
      </c>
      <c r="AH98" s="83">
        <v>0</v>
      </c>
      <c r="AI98" s="83">
        <v>0</v>
      </c>
      <c r="AJ98" s="82">
        <v>0</v>
      </c>
      <c r="AK98" s="82">
        <v>0</v>
      </c>
      <c r="AL98" s="82">
        <v>0</v>
      </c>
      <c r="AM98" s="82">
        <v>0</v>
      </c>
      <c r="AN98" s="82">
        <v>0</v>
      </c>
      <c r="AO98" s="84">
        <f>SUM(P98:AN98)</f>
        <v>1128</v>
      </c>
      <c r="AP98" s="85"/>
    </row>
    <row r="99" spans="1:42" ht="14.25" customHeight="1">
      <c r="A99" s="70">
        <v>45623</v>
      </c>
      <c r="B99" s="71" t="s">
        <v>15</v>
      </c>
      <c r="C99" s="72" t="str">
        <f>D99&amp;"-"&amp;M99</f>
        <v>U014554-2670</v>
      </c>
      <c r="D99" s="73" t="s">
        <v>156</v>
      </c>
      <c r="E99" s="74" t="s">
        <v>16</v>
      </c>
      <c r="F99" s="74" t="s">
        <v>379</v>
      </c>
      <c r="G99" s="93">
        <v>45709</v>
      </c>
      <c r="H99" s="292">
        <v>45688</v>
      </c>
      <c r="I99" s="293">
        <v>45698</v>
      </c>
      <c r="J99" s="78">
        <v>45698</v>
      </c>
      <c r="K99" s="87">
        <f>+I99-G99</f>
        <v>-11</v>
      </c>
      <c r="L99" s="87">
        <f>+J99-G99</f>
        <v>-11</v>
      </c>
      <c r="M99" s="80">
        <v>2670</v>
      </c>
      <c r="N99" s="81">
        <v>2670</v>
      </c>
      <c r="O99" s="79" t="s">
        <v>18</v>
      </c>
      <c r="P99" s="82">
        <v>0</v>
      </c>
      <c r="Q99" s="82">
        <v>0</v>
      </c>
      <c r="R99" s="83">
        <v>0</v>
      </c>
      <c r="S99" s="83">
        <v>0</v>
      </c>
      <c r="T99" s="83">
        <v>0</v>
      </c>
      <c r="U99" s="83">
        <v>0</v>
      </c>
      <c r="V99" s="83">
        <v>0</v>
      </c>
      <c r="W99" s="83">
        <v>144</v>
      </c>
      <c r="X99" s="83">
        <v>492</v>
      </c>
      <c r="Y99" s="83">
        <v>0</v>
      </c>
      <c r="Z99" s="83">
        <v>228</v>
      </c>
      <c r="AA99" s="83">
        <v>252</v>
      </c>
      <c r="AB99" s="83">
        <v>168</v>
      </c>
      <c r="AC99" s="83">
        <v>82</v>
      </c>
      <c r="AD99" s="83">
        <v>0</v>
      </c>
      <c r="AE99" s="83">
        <v>306</v>
      </c>
      <c r="AF99" s="83">
        <v>366</v>
      </c>
      <c r="AG99" s="83">
        <v>0</v>
      </c>
      <c r="AH99" s="83">
        <v>258</v>
      </c>
      <c r="AI99" s="83">
        <v>0</v>
      </c>
      <c r="AJ99" s="82">
        <v>72</v>
      </c>
      <c r="AK99" s="82">
        <v>0</v>
      </c>
      <c r="AL99" s="82">
        <v>0</v>
      </c>
      <c r="AM99" s="82">
        <v>0</v>
      </c>
      <c r="AN99" s="82">
        <v>0</v>
      </c>
      <c r="AO99" s="84">
        <f>SUM(P99:AN99)</f>
        <v>2368</v>
      </c>
      <c r="AP99" s="85"/>
    </row>
    <row r="100" spans="1:42" ht="14.25" customHeight="1">
      <c r="A100" s="70">
        <v>45623</v>
      </c>
      <c r="B100" s="71" t="s">
        <v>15</v>
      </c>
      <c r="C100" s="72" t="str">
        <f>D100&amp;"-"&amp;M100</f>
        <v>U014538-2934</v>
      </c>
      <c r="D100" s="73" t="s">
        <v>158</v>
      </c>
      <c r="E100" s="74" t="s">
        <v>19</v>
      </c>
      <c r="F100" s="74" t="s">
        <v>51</v>
      </c>
      <c r="G100" s="93">
        <v>45709</v>
      </c>
      <c r="H100" s="292">
        <v>45688</v>
      </c>
      <c r="I100" s="293">
        <v>45698</v>
      </c>
      <c r="J100" s="78">
        <v>45698</v>
      </c>
      <c r="K100" s="87">
        <f>+I100-G100</f>
        <v>-11</v>
      </c>
      <c r="L100" s="87">
        <f>+J100-G100</f>
        <v>-11</v>
      </c>
      <c r="M100" s="80">
        <v>2934</v>
      </c>
      <c r="N100" s="81">
        <v>2934</v>
      </c>
      <c r="O100" s="79" t="s">
        <v>18</v>
      </c>
      <c r="P100" s="82">
        <v>0</v>
      </c>
      <c r="Q100" s="82">
        <v>0</v>
      </c>
      <c r="R100" s="83">
        <v>0</v>
      </c>
      <c r="S100" s="83">
        <v>0</v>
      </c>
      <c r="T100" s="83">
        <v>0</v>
      </c>
      <c r="U100" s="83">
        <v>0</v>
      </c>
      <c r="V100" s="83">
        <v>0</v>
      </c>
      <c r="W100" s="83">
        <v>0</v>
      </c>
      <c r="X100" s="83">
        <v>136</v>
      </c>
      <c r="Y100" s="83">
        <v>240</v>
      </c>
      <c r="Z100" s="83">
        <v>360</v>
      </c>
      <c r="AA100" s="83">
        <v>360</v>
      </c>
      <c r="AB100" s="83">
        <v>0</v>
      </c>
      <c r="AC100" s="83">
        <v>129</v>
      </c>
      <c r="AD100" s="83">
        <v>236</v>
      </c>
      <c r="AE100" s="83">
        <v>222</v>
      </c>
      <c r="AF100" s="83">
        <v>210</v>
      </c>
      <c r="AG100" s="83">
        <v>0</v>
      </c>
      <c r="AH100" s="83">
        <v>144</v>
      </c>
      <c r="AI100" s="83">
        <v>0</v>
      </c>
      <c r="AJ100" s="82">
        <v>0</v>
      </c>
      <c r="AK100" s="82">
        <v>0</v>
      </c>
      <c r="AL100" s="82">
        <v>0</v>
      </c>
      <c r="AM100" s="82">
        <v>0</v>
      </c>
      <c r="AN100" s="82">
        <v>0</v>
      </c>
      <c r="AO100" s="84">
        <f>SUM(P100:AN100)</f>
        <v>2037</v>
      </c>
      <c r="AP100" s="85"/>
    </row>
    <row r="101" spans="1:42" ht="14.25" customHeight="1">
      <c r="A101" s="70">
        <v>45623</v>
      </c>
      <c r="B101" s="71" t="s">
        <v>15</v>
      </c>
      <c r="C101" s="72" t="str">
        <f>D101&amp;"-"&amp;M101</f>
        <v>U014528-2940</v>
      </c>
      <c r="D101" s="73" t="s">
        <v>162</v>
      </c>
      <c r="E101" s="74" t="s">
        <v>48</v>
      </c>
      <c r="F101" s="74" t="s">
        <v>381</v>
      </c>
      <c r="G101" s="93">
        <v>45709</v>
      </c>
      <c r="H101" s="292">
        <v>45688</v>
      </c>
      <c r="I101" s="293">
        <v>45701</v>
      </c>
      <c r="J101" s="78">
        <v>45701</v>
      </c>
      <c r="K101" s="87">
        <f>+I101-G101</f>
        <v>-8</v>
      </c>
      <c r="L101" s="87">
        <f>+J101-G101</f>
        <v>-8</v>
      </c>
      <c r="M101" s="80">
        <v>2940</v>
      </c>
      <c r="N101" s="81">
        <v>2940</v>
      </c>
      <c r="O101" s="79" t="s">
        <v>18</v>
      </c>
      <c r="P101" s="82">
        <v>0</v>
      </c>
      <c r="Q101" s="82">
        <v>0</v>
      </c>
      <c r="R101" s="83">
        <v>0</v>
      </c>
      <c r="S101" s="83">
        <v>0</v>
      </c>
      <c r="T101" s="83">
        <v>0</v>
      </c>
      <c r="U101" s="83">
        <v>0</v>
      </c>
      <c r="V101" s="83">
        <v>0</v>
      </c>
      <c r="W101" s="83">
        <v>48</v>
      </c>
      <c r="X101" s="83">
        <v>0</v>
      </c>
      <c r="Y101" s="83">
        <v>252</v>
      </c>
      <c r="Z101" s="83">
        <v>408</v>
      </c>
      <c r="AA101" s="83">
        <v>0</v>
      </c>
      <c r="AB101" s="83">
        <v>372</v>
      </c>
      <c r="AC101" s="83">
        <v>342</v>
      </c>
      <c r="AD101" s="83">
        <v>0</v>
      </c>
      <c r="AE101" s="83">
        <v>138</v>
      </c>
      <c r="AF101" s="83">
        <v>234</v>
      </c>
      <c r="AG101" s="83">
        <v>0</v>
      </c>
      <c r="AH101" s="83">
        <v>180</v>
      </c>
      <c r="AI101" s="83">
        <v>0</v>
      </c>
      <c r="AJ101" s="82">
        <v>12</v>
      </c>
      <c r="AK101" s="82">
        <v>0</v>
      </c>
      <c r="AL101" s="82">
        <v>0</v>
      </c>
      <c r="AM101" s="82">
        <v>0</v>
      </c>
      <c r="AN101" s="82">
        <v>0</v>
      </c>
      <c r="AO101" s="84">
        <f>SUM(P101:AN101)</f>
        <v>1986</v>
      </c>
      <c r="AP101" s="85"/>
    </row>
    <row r="102" spans="1:42" ht="14.25" customHeight="1">
      <c r="A102" s="70">
        <v>45623</v>
      </c>
      <c r="B102" s="71" t="s">
        <v>15</v>
      </c>
      <c r="C102" s="72" t="str">
        <f>D102&amp;"-"&amp;M102</f>
        <v>U014620-3000</v>
      </c>
      <c r="D102" s="73" t="s">
        <v>163</v>
      </c>
      <c r="E102" s="74" t="s">
        <v>48</v>
      </c>
      <c r="F102" s="74" t="s">
        <v>381</v>
      </c>
      <c r="G102" s="93">
        <v>45709</v>
      </c>
      <c r="H102" s="292">
        <v>45688</v>
      </c>
      <c r="I102" s="293">
        <v>45701</v>
      </c>
      <c r="J102" s="78">
        <v>45701</v>
      </c>
      <c r="K102" s="87">
        <f>+I102-G102</f>
        <v>-8</v>
      </c>
      <c r="L102" s="87">
        <f>+J102-G102</f>
        <v>-8</v>
      </c>
      <c r="M102" s="80">
        <v>3000</v>
      </c>
      <c r="N102" s="81">
        <v>3000</v>
      </c>
      <c r="O102" s="79" t="s">
        <v>18</v>
      </c>
      <c r="P102" s="82">
        <v>0</v>
      </c>
      <c r="Q102" s="82">
        <v>0</v>
      </c>
      <c r="R102" s="83">
        <v>0</v>
      </c>
      <c r="S102" s="83">
        <v>0</v>
      </c>
      <c r="T102" s="83">
        <v>0</v>
      </c>
      <c r="U102" s="83">
        <v>0</v>
      </c>
      <c r="V102" s="83">
        <v>0</v>
      </c>
      <c r="W102" s="83">
        <v>0</v>
      </c>
      <c r="X102" s="83">
        <v>111</v>
      </c>
      <c r="Y102" s="83">
        <v>250</v>
      </c>
      <c r="Z102" s="83">
        <v>250</v>
      </c>
      <c r="AA102" s="83">
        <v>0</v>
      </c>
      <c r="AB102" s="83">
        <v>500</v>
      </c>
      <c r="AC102" s="83">
        <v>500</v>
      </c>
      <c r="AD102" s="83">
        <v>479</v>
      </c>
      <c r="AE102" s="83">
        <v>0</v>
      </c>
      <c r="AF102" s="83">
        <v>250</v>
      </c>
      <c r="AG102" s="83">
        <v>0</v>
      </c>
      <c r="AH102" s="83">
        <v>250</v>
      </c>
      <c r="AI102" s="83">
        <v>0</v>
      </c>
      <c r="AJ102" s="82">
        <v>0</v>
      </c>
      <c r="AK102" s="82">
        <v>0</v>
      </c>
      <c r="AL102" s="82">
        <v>0</v>
      </c>
      <c r="AM102" s="82">
        <v>0</v>
      </c>
      <c r="AN102" s="82">
        <v>0</v>
      </c>
      <c r="AO102" s="84">
        <f>SUM(P102:AN102)</f>
        <v>2590</v>
      </c>
      <c r="AP102" s="85"/>
    </row>
    <row r="103" spans="1:42" ht="14.25" customHeight="1">
      <c r="A103" s="70">
        <v>45623</v>
      </c>
      <c r="B103" s="71" t="s">
        <v>15</v>
      </c>
      <c r="C103" s="72" t="str">
        <f>D103&amp;"-"&amp;M103</f>
        <v>U014540-3006</v>
      </c>
      <c r="D103" s="73" t="s">
        <v>155</v>
      </c>
      <c r="E103" s="74" t="s">
        <v>16</v>
      </c>
      <c r="F103" s="74" t="s">
        <v>379</v>
      </c>
      <c r="G103" s="93">
        <v>45709</v>
      </c>
      <c r="H103" s="292">
        <v>45688</v>
      </c>
      <c r="I103" s="293">
        <v>45698</v>
      </c>
      <c r="J103" s="78">
        <v>45698</v>
      </c>
      <c r="K103" s="87">
        <f>+I103-G103</f>
        <v>-11</v>
      </c>
      <c r="L103" s="87">
        <f>+J103-G103</f>
        <v>-11</v>
      </c>
      <c r="M103" s="80">
        <v>3006</v>
      </c>
      <c r="N103" s="81">
        <v>3006</v>
      </c>
      <c r="O103" s="79" t="s">
        <v>18</v>
      </c>
      <c r="P103" s="82">
        <v>0</v>
      </c>
      <c r="Q103" s="82">
        <v>0</v>
      </c>
      <c r="R103" s="83">
        <v>0</v>
      </c>
      <c r="S103" s="83">
        <v>0</v>
      </c>
      <c r="T103" s="83">
        <v>0</v>
      </c>
      <c r="U103" s="83">
        <v>0</v>
      </c>
      <c r="V103" s="83">
        <v>0</v>
      </c>
      <c r="W103" s="83">
        <v>24</v>
      </c>
      <c r="X103" s="83">
        <v>81</v>
      </c>
      <c r="Y103" s="83">
        <v>0</v>
      </c>
      <c r="Z103" s="83">
        <v>462</v>
      </c>
      <c r="AA103" s="83">
        <v>456</v>
      </c>
      <c r="AB103" s="83">
        <v>468</v>
      </c>
      <c r="AC103" s="83">
        <v>0</v>
      </c>
      <c r="AD103" s="83">
        <v>0</v>
      </c>
      <c r="AE103" s="83">
        <v>101</v>
      </c>
      <c r="AF103" s="83">
        <v>204</v>
      </c>
      <c r="AG103" s="83">
        <v>0</v>
      </c>
      <c r="AH103" s="83">
        <v>120</v>
      </c>
      <c r="AI103" s="83">
        <v>0</v>
      </c>
      <c r="AJ103" s="82">
        <v>18</v>
      </c>
      <c r="AK103" s="82">
        <v>0</v>
      </c>
      <c r="AL103" s="82">
        <v>0</v>
      </c>
      <c r="AM103" s="82">
        <v>0</v>
      </c>
      <c r="AN103" s="82">
        <v>0</v>
      </c>
      <c r="AO103" s="84">
        <f>SUM(P103:AN103)</f>
        <v>1934</v>
      </c>
      <c r="AP103" s="85"/>
    </row>
    <row r="104" spans="1:42" ht="14.25" customHeight="1">
      <c r="A104" s="70">
        <v>45622</v>
      </c>
      <c r="B104" s="71" t="s">
        <v>15</v>
      </c>
      <c r="C104" s="72" t="str">
        <f>D104&amp;"-"&amp;M104</f>
        <v>7780665-3126</v>
      </c>
      <c r="D104" s="73" t="s">
        <v>125</v>
      </c>
      <c r="E104" s="74" t="s">
        <v>22</v>
      </c>
      <c r="F104" s="74" t="s">
        <v>380</v>
      </c>
      <c r="G104" s="93">
        <v>45709</v>
      </c>
      <c r="H104" s="292">
        <v>45697</v>
      </c>
      <c r="I104" s="293">
        <v>45692</v>
      </c>
      <c r="J104" s="78">
        <v>45692</v>
      </c>
      <c r="K104" s="87">
        <f>+I104-G104</f>
        <v>-17</v>
      </c>
      <c r="L104" s="87">
        <f>+J104-G104</f>
        <v>-17</v>
      </c>
      <c r="M104" s="80">
        <v>3126</v>
      </c>
      <c r="N104" s="81">
        <v>3126</v>
      </c>
      <c r="O104" s="79" t="s">
        <v>18</v>
      </c>
      <c r="P104" s="82">
        <v>26</v>
      </c>
      <c r="Q104" s="82">
        <v>60</v>
      </c>
      <c r="R104" s="83">
        <v>114</v>
      </c>
      <c r="S104" s="83">
        <v>218</v>
      </c>
      <c r="T104" s="83">
        <v>222</v>
      </c>
      <c r="U104" s="83">
        <v>297</v>
      </c>
      <c r="V104" s="83">
        <v>155</v>
      </c>
      <c r="W104" s="83">
        <v>151</v>
      </c>
      <c r="X104" s="83">
        <v>90</v>
      </c>
      <c r="Y104" s="83">
        <v>170</v>
      </c>
      <c r="Z104" s="83">
        <v>234</v>
      </c>
      <c r="AA104" s="83">
        <v>300</v>
      </c>
      <c r="AB104" s="83">
        <v>222</v>
      </c>
      <c r="AC104" s="83">
        <v>132</v>
      </c>
      <c r="AD104" s="83">
        <v>64</v>
      </c>
      <c r="AE104" s="83">
        <v>98</v>
      </c>
      <c r="AF104" s="83">
        <v>89</v>
      </c>
      <c r="AG104" s="83">
        <v>43</v>
      </c>
      <c r="AH104" s="83">
        <v>53</v>
      </c>
      <c r="AI104" s="83">
        <v>0</v>
      </c>
      <c r="AJ104" s="82">
        <v>0</v>
      </c>
      <c r="AK104" s="82">
        <v>0</v>
      </c>
      <c r="AL104" s="82">
        <v>0</v>
      </c>
      <c r="AM104" s="82">
        <v>0</v>
      </c>
      <c r="AN104" s="82">
        <v>0</v>
      </c>
      <c r="AO104" s="84">
        <f>SUM(P104:AN104)</f>
        <v>2738</v>
      </c>
      <c r="AP104" s="85"/>
    </row>
    <row r="105" spans="1:42" ht="14.25" customHeight="1">
      <c r="A105" s="70">
        <v>45632</v>
      </c>
      <c r="B105" s="86" t="s">
        <v>26</v>
      </c>
      <c r="C105" s="72" t="str">
        <f>D105&amp;"-"&amp;M105</f>
        <v>N02NB0129-3468</v>
      </c>
      <c r="D105" s="73" t="s">
        <v>77</v>
      </c>
      <c r="E105" s="74" t="s">
        <v>45</v>
      </c>
      <c r="F105" s="74" t="s">
        <v>383</v>
      </c>
      <c r="G105" s="93">
        <v>45709</v>
      </c>
      <c r="H105" s="292">
        <v>45681</v>
      </c>
      <c r="I105" s="293">
        <v>45681</v>
      </c>
      <c r="J105" s="78">
        <v>45681</v>
      </c>
      <c r="K105" s="79">
        <f>+I105-G105</f>
        <v>-28</v>
      </c>
      <c r="L105" s="79">
        <f>+J105-G105</f>
        <v>-28</v>
      </c>
      <c r="M105" s="80">
        <v>3468</v>
      </c>
      <c r="N105" s="81">
        <v>3468</v>
      </c>
      <c r="O105" s="79" t="s">
        <v>18</v>
      </c>
      <c r="P105" s="82">
        <v>0</v>
      </c>
      <c r="Q105" s="82">
        <v>0</v>
      </c>
      <c r="R105" s="83">
        <v>0</v>
      </c>
      <c r="S105" s="83">
        <v>0</v>
      </c>
      <c r="T105" s="83">
        <v>0</v>
      </c>
      <c r="U105" s="83">
        <v>0</v>
      </c>
      <c r="V105" s="83">
        <v>0</v>
      </c>
      <c r="W105" s="83">
        <v>0</v>
      </c>
      <c r="X105" s="83">
        <v>294</v>
      </c>
      <c r="Y105" s="83">
        <v>576</v>
      </c>
      <c r="Z105" s="83">
        <v>95</v>
      </c>
      <c r="AA105" s="83">
        <v>570</v>
      </c>
      <c r="AB105" s="83">
        <v>570</v>
      </c>
      <c r="AC105" s="83">
        <v>300</v>
      </c>
      <c r="AD105" s="83">
        <v>528</v>
      </c>
      <c r="AE105" s="83">
        <v>0</v>
      </c>
      <c r="AF105" s="83">
        <v>0</v>
      </c>
      <c r="AG105" s="83">
        <v>0</v>
      </c>
      <c r="AH105" s="83">
        <v>6</v>
      </c>
      <c r="AI105" s="83">
        <v>0</v>
      </c>
      <c r="AJ105" s="82">
        <v>0</v>
      </c>
      <c r="AK105" s="82">
        <v>0</v>
      </c>
      <c r="AL105" s="82">
        <v>0</v>
      </c>
      <c r="AM105" s="82">
        <v>0</v>
      </c>
      <c r="AN105" s="82">
        <v>0</v>
      </c>
      <c r="AO105" s="84">
        <f>SUM(P105:AN105)</f>
        <v>2939</v>
      </c>
      <c r="AP105" s="85"/>
    </row>
    <row r="106" spans="1:42" ht="14.25" customHeight="1">
      <c r="A106" s="70">
        <v>45628</v>
      </c>
      <c r="B106" s="71" t="s">
        <v>15</v>
      </c>
      <c r="C106" s="72" t="str">
        <f>D106&amp;"-"&amp;M106</f>
        <v>U014996-5664</v>
      </c>
      <c r="D106" s="73" t="s">
        <v>164</v>
      </c>
      <c r="E106" s="74" t="s">
        <v>19</v>
      </c>
      <c r="F106" s="74" t="s">
        <v>51</v>
      </c>
      <c r="G106" s="93">
        <v>45709</v>
      </c>
      <c r="H106" s="292">
        <v>45688</v>
      </c>
      <c r="I106" s="293">
        <v>45701</v>
      </c>
      <c r="J106" s="78">
        <v>45701</v>
      </c>
      <c r="K106" s="87">
        <f>+I106-G106</f>
        <v>-8</v>
      </c>
      <c r="L106" s="87">
        <f>+J106-G106</f>
        <v>-8</v>
      </c>
      <c r="M106" s="80">
        <v>5664</v>
      </c>
      <c r="N106" s="81">
        <v>5664</v>
      </c>
      <c r="O106" s="79" t="s">
        <v>18</v>
      </c>
      <c r="P106" s="82">
        <v>0</v>
      </c>
      <c r="Q106" s="82">
        <v>0</v>
      </c>
      <c r="R106" s="83">
        <v>0</v>
      </c>
      <c r="S106" s="83">
        <v>0</v>
      </c>
      <c r="T106" s="83">
        <v>0</v>
      </c>
      <c r="U106" s="83">
        <v>0</v>
      </c>
      <c r="V106" s="83">
        <v>0</v>
      </c>
      <c r="W106" s="83">
        <v>0</v>
      </c>
      <c r="X106" s="83">
        <v>1050</v>
      </c>
      <c r="Y106" s="83">
        <v>378</v>
      </c>
      <c r="Z106" s="83">
        <v>930</v>
      </c>
      <c r="AA106" s="83">
        <v>900</v>
      </c>
      <c r="AB106" s="83">
        <v>516</v>
      </c>
      <c r="AC106" s="83">
        <v>498</v>
      </c>
      <c r="AD106" s="83">
        <v>1056</v>
      </c>
      <c r="AE106" s="83">
        <v>6</v>
      </c>
      <c r="AF106" s="83">
        <v>324</v>
      </c>
      <c r="AG106" s="83">
        <v>0</v>
      </c>
      <c r="AH106" s="83">
        <v>0</v>
      </c>
      <c r="AI106" s="83">
        <v>0</v>
      </c>
      <c r="AJ106" s="82">
        <v>0</v>
      </c>
      <c r="AK106" s="82">
        <v>0</v>
      </c>
      <c r="AL106" s="82">
        <v>0</v>
      </c>
      <c r="AM106" s="82">
        <v>0</v>
      </c>
      <c r="AN106" s="82">
        <v>0</v>
      </c>
      <c r="AO106" s="84">
        <f>SUM(P106:AN106)</f>
        <v>5658</v>
      </c>
      <c r="AP106" s="85"/>
    </row>
    <row r="107" spans="1:42" ht="14.25" customHeight="1">
      <c r="A107" s="70">
        <v>45628</v>
      </c>
      <c r="B107" s="71" t="s">
        <v>15</v>
      </c>
      <c r="C107" s="72" t="str">
        <f>D107&amp;"-"&amp;M107</f>
        <v>U015003-6468</v>
      </c>
      <c r="D107" s="73" t="s">
        <v>146</v>
      </c>
      <c r="E107" s="74" t="s">
        <v>48</v>
      </c>
      <c r="F107" s="74" t="s">
        <v>381</v>
      </c>
      <c r="G107" s="93">
        <v>45709</v>
      </c>
      <c r="H107" s="292">
        <v>45688</v>
      </c>
      <c r="I107" s="293">
        <v>45701</v>
      </c>
      <c r="J107" s="78">
        <v>45701</v>
      </c>
      <c r="K107" s="87">
        <f>+I107-G107</f>
        <v>-8</v>
      </c>
      <c r="L107" s="87">
        <f>+J107-G107</f>
        <v>-8</v>
      </c>
      <c r="M107" s="80">
        <v>6468</v>
      </c>
      <c r="N107" s="81">
        <v>6468</v>
      </c>
      <c r="O107" s="79" t="s">
        <v>18</v>
      </c>
      <c r="P107" s="82">
        <v>0</v>
      </c>
      <c r="Q107" s="82">
        <v>0</v>
      </c>
      <c r="R107" s="83">
        <v>0</v>
      </c>
      <c r="S107" s="83">
        <v>0</v>
      </c>
      <c r="T107" s="83">
        <v>0</v>
      </c>
      <c r="U107" s="83">
        <v>0</v>
      </c>
      <c r="V107" s="83">
        <v>0</v>
      </c>
      <c r="W107" s="83">
        <v>972</v>
      </c>
      <c r="X107" s="83">
        <v>0</v>
      </c>
      <c r="Y107" s="83">
        <v>1206</v>
      </c>
      <c r="Z107" s="83">
        <v>284</v>
      </c>
      <c r="AA107" s="83">
        <v>0</v>
      </c>
      <c r="AB107" s="83">
        <v>390</v>
      </c>
      <c r="AC107" s="83">
        <v>46</v>
      </c>
      <c r="AD107" s="83">
        <v>0</v>
      </c>
      <c r="AE107" s="83">
        <v>111</v>
      </c>
      <c r="AF107" s="83">
        <v>204</v>
      </c>
      <c r="AG107" s="83">
        <v>0</v>
      </c>
      <c r="AH107" s="83">
        <v>120</v>
      </c>
      <c r="AI107" s="83">
        <v>0</v>
      </c>
      <c r="AJ107" s="82">
        <v>0</v>
      </c>
      <c r="AK107" s="82">
        <v>0</v>
      </c>
      <c r="AL107" s="82">
        <v>0</v>
      </c>
      <c r="AM107" s="82">
        <v>0</v>
      </c>
      <c r="AN107" s="82">
        <v>0</v>
      </c>
      <c r="AO107" s="84">
        <f>SUM(P107:AN107)</f>
        <v>3333</v>
      </c>
      <c r="AP107" s="85"/>
    </row>
    <row r="108" spans="1:42" ht="14.25" customHeight="1">
      <c r="A108" s="70">
        <v>45623</v>
      </c>
      <c r="B108" s="71" t="s">
        <v>15</v>
      </c>
      <c r="C108" s="72" t="str">
        <f>D108&amp;"-"&amp;M108</f>
        <v>U014577-8106</v>
      </c>
      <c r="D108" s="73" t="s">
        <v>128</v>
      </c>
      <c r="E108" s="74" t="s">
        <v>16</v>
      </c>
      <c r="F108" s="74" t="s">
        <v>379</v>
      </c>
      <c r="G108" s="93">
        <v>45709</v>
      </c>
      <c r="H108" s="292">
        <v>45698</v>
      </c>
      <c r="I108" s="293">
        <v>45692</v>
      </c>
      <c r="J108" s="78">
        <v>45692</v>
      </c>
      <c r="K108" s="87">
        <f>+I108-G108</f>
        <v>-17</v>
      </c>
      <c r="L108" s="87">
        <f>+J108-G108</f>
        <v>-17</v>
      </c>
      <c r="M108" s="80">
        <v>8106</v>
      </c>
      <c r="N108" s="81">
        <v>8106</v>
      </c>
      <c r="O108" s="79" t="s">
        <v>18</v>
      </c>
      <c r="P108" s="82">
        <v>0</v>
      </c>
      <c r="Q108" s="82">
        <v>0</v>
      </c>
      <c r="R108" s="83">
        <v>0</v>
      </c>
      <c r="S108" s="83">
        <v>0</v>
      </c>
      <c r="T108" s="83">
        <v>0</v>
      </c>
      <c r="U108" s="83">
        <v>0</v>
      </c>
      <c r="V108" s="83">
        <v>0</v>
      </c>
      <c r="W108" s="83">
        <v>864</v>
      </c>
      <c r="X108" s="83">
        <v>0</v>
      </c>
      <c r="Y108" s="83">
        <v>0</v>
      </c>
      <c r="Z108" s="83">
        <v>756</v>
      </c>
      <c r="AA108" s="83">
        <v>630</v>
      </c>
      <c r="AB108" s="83">
        <v>0</v>
      </c>
      <c r="AC108" s="83">
        <v>0</v>
      </c>
      <c r="AD108" s="83">
        <v>0</v>
      </c>
      <c r="AE108" s="83">
        <v>0</v>
      </c>
      <c r="AF108" s="83">
        <v>648</v>
      </c>
      <c r="AG108" s="83">
        <v>0</v>
      </c>
      <c r="AH108" s="83">
        <v>571</v>
      </c>
      <c r="AI108" s="83">
        <v>0</v>
      </c>
      <c r="AJ108" s="82">
        <v>24</v>
      </c>
      <c r="AK108" s="82">
        <v>0</v>
      </c>
      <c r="AL108" s="82">
        <v>0</v>
      </c>
      <c r="AM108" s="82">
        <v>0</v>
      </c>
      <c r="AN108" s="82">
        <v>0</v>
      </c>
      <c r="AO108" s="84">
        <f>SUM(P108:AN108)</f>
        <v>3493</v>
      </c>
      <c r="AP108" s="85"/>
    </row>
    <row r="109" spans="1:42" ht="14.25" customHeight="1">
      <c r="A109" s="70">
        <v>45632</v>
      </c>
      <c r="B109" s="86" t="s">
        <v>26</v>
      </c>
      <c r="C109" s="72" t="str">
        <f>D109&amp;"-"&amp;M109</f>
        <v>N02NB0278-30</v>
      </c>
      <c r="D109" s="73" t="s">
        <v>85</v>
      </c>
      <c r="E109" s="74" t="s">
        <v>41</v>
      </c>
      <c r="F109" s="74" t="s">
        <v>25</v>
      </c>
      <c r="G109" s="93">
        <v>45716</v>
      </c>
      <c r="H109" s="292">
        <v>45682</v>
      </c>
      <c r="I109" s="293">
        <v>45682</v>
      </c>
      <c r="J109" s="78">
        <v>45682</v>
      </c>
      <c r="K109" s="79">
        <f>+I109-G109</f>
        <v>-34</v>
      </c>
      <c r="L109" s="79">
        <f>+J109-G109</f>
        <v>-34</v>
      </c>
      <c r="M109" s="80">
        <v>30</v>
      </c>
      <c r="N109" s="81">
        <v>5</v>
      </c>
      <c r="O109" s="79" t="s">
        <v>18</v>
      </c>
      <c r="P109" s="82">
        <v>0</v>
      </c>
      <c r="Q109" s="82">
        <v>0</v>
      </c>
      <c r="R109" s="83">
        <v>0</v>
      </c>
      <c r="S109" s="83">
        <v>5</v>
      </c>
      <c r="T109" s="83">
        <v>0</v>
      </c>
      <c r="U109" s="83">
        <v>0</v>
      </c>
      <c r="V109" s="83">
        <v>0</v>
      </c>
      <c r="W109" s="83">
        <v>0</v>
      </c>
      <c r="X109" s="83">
        <v>0</v>
      </c>
      <c r="Y109" s="83">
        <v>0</v>
      </c>
      <c r="Z109" s="83">
        <v>0</v>
      </c>
      <c r="AA109" s="83">
        <v>0</v>
      </c>
      <c r="AB109" s="83">
        <v>0</v>
      </c>
      <c r="AC109" s="83">
        <v>0</v>
      </c>
      <c r="AD109" s="83">
        <v>0</v>
      </c>
      <c r="AE109" s="83">
        <v>0</v>
      </c>
      <c r="AF109" s="83">
        <v>0</v>
      </c>
      <c r="AG109" s="83">
        <v>0</v>
      </c>
      <c r="AH109" s="83">
        <v>0</v>
      </c>
      <c r="AI109" s="83">
        <v>0</v>
      </c>
      <c r="AJ109" s="82">
        <v>0</v>
      </c>
      <c r="AK109" s="82">
        <v>0</v>
      </c>
      <c r="AL109" s="82">
        <v>0</v>
      </c>
      <c r="AM109" s="82">
        <v>0</v>
      </c>
      <c r="AN109" s="82">
        <v>0</v>
      </c>
      <c r="AO109" s="84">
        <f>SUM(P109:AN109)</f>
        <v>5</v>
      </c>
      <c r="AP109" s="85"/>
    </row>
    <row r="110" spans="1:42" ht="14.25" customHeight="1">
      <c r="A110" s="70">
        <v>45632</v>
      </c>
      <c r="B110" s="86" t="s">
        <v>26</v>
      </c>
      <c r="C110" s="72" t="str">
        <f>D110&amp;"-"&amp;M110</f>
        <v>N02NB0277-72</v>
      </c>
      <c r="D110" s="73" t="s">
        <v>86</v>
      </c>
      <c r="E110" s="74" t="s">
        <v>41</v>
      </c>
      <c r="F110" s="74" t="s">
        <v>25</v>
      </c>
      <c r="G110" s="93">
        <v>45716</v>
      </c>
      <c r="H110" s="292">
        <v>45682</v>
      </c>
      <c r="I110" s="293">
        <v>45682</v>
      </c>
      <c r="J110" s="78">
        <v>45682</v>
      </c>
      <c r="K110" s="79">
        <f>+I110-G110</f>
        <v>-34</v>
      </c>
      <c r="L110" s="79">
        <f>+J110-G110</f>
        <v>-34</v>
      </c>
      <c r="M110" s="80">
        <v>72</v>
      </c>
      <c r="N110" s="81">
        <v>12</v>
      </c>
      <c r="O110" s="79" t="s">
        <v>18</v>
      </c>
      <c r="P110" s="82">
        <v>0</v>
      </c>
      <c r="Q110" s="82">
        <v>0</v>
      </c>
      <c r="R110" s="83">
        <v>0</v>
      </c>
      <c r="S110" s="83">
        <v>12</v>
      </c>
      <c r="T110" s="83">
        <v>0</v>
      </c>
      <c r="U110" s="83">
        <v>0</v>
      </c>
      <c r="V110" s="83">
        <v>0</v>
      </c>
      <c r="W110" s="83">
        <v>0</v>
      </c>
      <c r="X110" s="83">
        <v>0</v>
      </c>
      <c r="Y110" s="83">
        <v>0</v>
      </c>
      <c r="Z110" s="83">
        <v>0</v>
      </c>
      <c r="AA110" s="83">
        <v>0</v>
      </c>
      <c r="AB110" s="83">
        <v>0</v>
      </c>
      <c r="AC110" s="83">
        <v>0</v>
      </c>
      <c r="AD110" s="83">
        <v>0</v>
      </c>
      <c r="AE110" s="83">
        <v>0</v>
      </c>
      <c r="AF110" s="83">
        <v>0</v>
      </c>
      <c r="AG110" s="83">
        <v>0</v>
      </c>
      <c r="AH110" s="83">
        <v>0</v>
      </c>
      <c r="AI110" s="83">
        <v>0</v>
      </c>
      <c r="AJ110" s="82">
        <v>0</v>
      </c>
      <c r="AK110" s="82">
        <v>0</v>
      </c>
      <c r="AL110" s="82">
        <v>0</v>
      </c>
      <c r="AM110" s="82">
        <v>0</v>
      </c>
      <c r="AN110" s="82">
        <v>0</v>
      </c>
      <c r="AO110" s="84">
        <f>SUM(P110:AN110)</f>
        <v>12</v>
      </c>
      <c r="AP110" s="85"/>
    </row>
    <row r="111" spans="1:42" ht="14.25" customHeight="1">
      <c r="A111" s="70">
        <v>45632</v>
      </c>
      <c r="B111" s="86" t="s">
        <v>26</v>
      </c>
      <c r="C111" s="72" t="str">
        <f>D111&amp;"-"&amp;M111</f>
        <v>N02NB0177-2100</v>
      </c>
      <c r="D111" s="73" t="s">
        <v>150</v>
      </c>
      <c r="E111" s="74" t="s">
        <v>43</v>
      </c>
      <c r="F111" s="74" t="s">
        <v>25</v>
      </c>
      <c r="G111" s="93">
        <v>45716</v>
      </c>
      <c r="H111" s="292">
        <v>45695</v>
      </c>
      <c r="I111" s="293">
        <v>45695</v>
      </c>
      <c r="J111" s="78">
        <v>45695</v>
      </c>
      <c r="K111" s="79">
        <f>+I111-G111</f>
        <v>-21</v>
      </c>
      <c r="L111" s="79">
        <f>+J111-G111</f>
        <v>-21</v>
      </c>
      <c r="M111" s="80">
        <v>2100</v>
      </c>
      <c r="N111" s="81">
        <v>30</v>
      </c>
      <c r="O111" s="79" t="s">
        <v>18</v>
      </c>
      <c r="P111" s="82">
        <v>0</v>
      </c>
      <c r="Q111" s="82">
        <v>0</v>
      </c>
      <c r="R111" s="83">
        <v>0</v>
      </c>
      <c r="S111" s="83">
        <v>0</v>
      </c>
      <c r="T111" s="83">
        <v>0</v>
      </c>
      <c r="U111" s="83">
        <v>0</v>
      </c>
      <c r="V111" s="83">
        <v>0</v>
      </c>
      <c r="W111" s="83">
        <v>0</v>
      </c>
      <c r="X111" s="83">
        <v>0</v>
      </c>
      <c r="Y111" s="83">
        <v>0</v>
      </c>
      <c r="Z111" s="83">
        <v>0</v>
      </c>
      <c r="AA111" s="83">
        <v>0</v>
      </c>
      <c r="AB111" s="83">
        <v>0</v>
      </c>
      <c r="AC111" s="83">
        <v>0</v>
      </c>
      <c r="AD111" s="83">
        <v>0</v>
      </c>
      <c r="AE111" s="83">
        <v>0</v>
      </c>
      <c r="AF111" s="83">
        <v>0</v>
      </c>
      <c r="AG111" s="83">
        <v>0</v>
      </c>
      <c r="AH111" s="83">
        <v>30</v>
      </c>
      <c r="AI111" s="83">
        <v>0</v>
      </c>
      <c r="AJ111" s="82">
        <v>0</v>
      </c>
      <c r="AK111" s="82">
        <v>0</v>
      </c>
      <c r="AL111" s="82">
        <v>0</v>
      </c>
      <c r="AM111" s="82">
        <v>0</v>
      </c>
      <c r="AN111" s="82">
        <v>0</v>
      </c>
      <c r="AO111" s="84">
        <f>SUM(P111:AN111)</f>
        <v>30</v>
      </c>
      <c r="AP111" s="85"/>
    </row>
    <row r="112" spans="1:42" ht="14.25" customHeight="1">
      <c r="A112" s="70">
        <v>45632</v>
      </c>
      <c r="B112" s="86" t="s">
        <v>26</v>
      </c>
      <c r="C112" s="72" t="str">
        <f>D112&amp;"-"&amp;M112</f>
        <v>N02NB0132-1410</v>
      </c>
      <c r="D112" s="73" t="s">
        <v>149</v>
      </c>
      <c r="E112" s="74" t="s">
        <v>43</v>
      </c>
      <c r="F112" s="74" t="s">
        <v>25</v>
      </c>
      <c r="G112" s="93">
        <v>45716</v>
      </c>
      <c r="H112" s="292">
        <v>45695</v>
      </c>
      <c r="I112" s="293">
        <v>45695</v>
      </c>
      <c r="J112" s="78">
        <v>45695</v>
      </c>
      <c r="K112" s="79">
        <f>+I112-G112</f>
        <v>-21</v>
      </c>
      <c r="L112" s="79">
        <f>+J112-G112</f>
        <v>-21</v>
      </c>
      <c r="M112" s="80">
        <v>1410</v>
      </c>
      <c r="N112" s="81">
        <v>42</v>
      </c>
      <c r="O112" s="79" t="s">
        <v>18</v>
      </c>
      <c r="P112" s="82">
        <v>0</v>
      </c>
      <c r="Q112" s="82">
        <v>0</v>
      </c>
      <c r="R112" s="83">
        <v>0</v>
      </c>
      <c r="S112" s="83">
        <v>0</v>
      </c>
      <c r="T112" s="83">
        <v>0</v>
      </c>
      <c r="U112" s="83">
        <v>24</v>
      </c>
      <c r="V112" s="83">
        <v>0</v>
      </c>
      <c r="W112" s="83">
        <v>0</v>
      </c>
      <c r="X112" s="83">
        <v>0</v>
      </c>
      <c r="Y112" s="83">
        <v>0</v>
      </c>
      <c r="Z112" s="83">
        <v>0</v>
      </c>
      <c r="AA112" s="83">
        <v>0</v>
      </c>
      <c r="AB112" s="83">
        <v>0</v>
      </c>
      <c r="AC112" s="83">
        <v>0</v>
      </c>
      <c r="AD112" s="83">
        <v>0</v>
      </c>
      <c r="AE112" s="83">
        <v>0</v>
      </c>
      <c r="AF112" s="83">
        <v>0</v>
      </c>
      <c r="AG112" s="83">
        <v>0</v>
      </c>
      <c r="AH112" s="83">
        <v>18</v>
      </c>
      <c r="AI112" s="83">
        <v>0</v>
      </c>
      <c r="AJ112" s="82">
        <v>0</v>
      </c>
      <c r="AK112" s="82">
        <v>0</v>
      </c>
      <c r="AL112" s="82">
        <v>0</v>
      </c>
      <c r="AM112" s="82">
        <v>0</v>
      </c>
      <c r="AN112" s="82">
        <v>0</v>
      </c>
      <c r="AO112" s="84">
        <f>SUM(P112:AN112)</f>
        <v>42</v>
      </c>
      <c r="AP112" s="85"/>
    </row>
    <row r="113" spans="1:42" ht="14.25" customHeight="1">
      <c r="A113" s="70">
        <v>45632</v>
      </c>
      <c r="B113" s="86" t="s">
        <v>26</v>
      </c>
      <c r="C113" s="72" t="str">
        <f>D113&amp;"-"&amp;M113</f>
        <v>N02NB0276-240</v>
      </c>
      <c r="D113" s="73" t="s">
        <v>87</v>
      </c>
      <c r="E113" s="74" t="s">
        <v>41</v>
      </c>
      <c r="F113" s="74" t="s">
        <v>25</v>
      </c>
      <c r="G113" s="93">
        <v>45716</v>
      </c>
      <c r="H113" s="292">
        <v>45682</v>
      </c>
      <c r="I113" s="293">
        <v>45682</v>
      </c>
      <c r="J113" s="78">
        <v>45682</v>
      </c>
      <c r="K113" s="79">
        <f>+I113-G113</f>
        <v>-34</v>
      </c>
      <c r="L113" s="79">
        <f>+J113-G113</f>
        <v>-34</v>
      </c>
      <c r="M113" s="80">
        <v>240</v>
      </c>
      <c r="N113" s="81">
        <v>60</v>
      </c>
      <c r="O113" s="79" t="s">
        <v>18</v>
      </c>
      <c r="P113" s="82">
        <v>0</v>
      </c>
      <c r="Q113" s="82">
        <v>0</v>
      </c>
      <c r="R113" s="83">
        <v>0</v>
      </c>
      <c r="S113" s="83">
        <v>60</v>
      </c>
      <c r="T113" s="83">
        <v>0</v>
      </c>
      <c r="U113" s="83">
        <v>0</v>
      </c>
      <c r="V113" s="83">
        <v>0</v>
      </c>
      <c r="W113" s="83">
        <v>0</v>
      </c>
      <c r="X113" s="83">
        <v>0</v>
      </c>
      <c r="Y113" s="83">
        <v>0</v>
      </c>
      <c r="Z113" s="83">
        <v>0</v>
      </c>
      <c r="AA113" s="83">
        <v>0</v>
      </c>
      <c r="AB113" s="83">
        <v>0</v>
      </c>
      <c r="AC113" s="83">
        <v>0</v>
      </c>
      <c r="AD113" s="83">
        <v>0</v>
      </c>
      <c r="AE113" s="83">
        <v>0</v>
      </c>
      <c r="AF113" s="83">
        <v>0</v>
      </c>
      <c r="AG113" s="83">
        <v>0</v>
      </c>
      <c r="AH113" s="83">
        <v>0</v>
      </c>
      <c r="AI113" s="83">
        <v>0</v>
      </c>
      <c r="AJ113" s="82">
        <v>0</v>
      </c>
      <c r="AK113" s="82">
        <v>0</v>
      </c>
      <c r="AL113" s="82">
        <v>0</v>
      </c>
      <c r="AM113" s="82">
        <v>0</v>
      </c>
      <c r="AN113" s="82">
        <v>0</v>
      </c>
      <c r="AO113" s="84">
        <f>SUM(P113:AN113)</f>
        <v>60</v>
      </c>
      <c r="AP113" s="85"/>
    </row>
    <row r="114" spans="1:42" ht="14.25" customHeight="1">
      <c r="A114" s="70">
        <v>45632</v>
      </c>
      <c r="B114" s="86" t="s">
        <v>26</v>
      </c>
      <c r="C114" s="72" t="str">
        <f>D114&amp;"-"&amp;M114</f>
        <v>N02NB0121-324</v>
      </c>
      <c r="D114" s="73" t="s">
        <v>129</v>
      </c>
      <c r="E114" s="74" t="s">
        <v>70</v>
      </c>
      <c r="F114" s="74" t="s">
        <v>51</v>
      </c>
      <c r="G114" s="93">
        <v>45716</v>
      </c>
      <c r="H114" s="292">
        <v>45693</v>
      </c>
      <c r="I114" s="293">
        <v>45693</v>
      </c>
      <c r="J114" s="78">
        <v>45693</v>
      </c>
      <c r="K114" s="79">
        <f>+I114-G114</f>
        <v>-23</v>
      </c>
      <c r="L114" s="79">
        <f>+J114-G114</f>
        <v>-23</v>
      </c>
      <c r="M114" s="80">
        <v>324</v>
      </c>
      <c r="N114" s="81">
        <v>270</v>
      </c>
      <c r="O114" s="79" t="s">
        <v>18</v>
      </c>
      <c r="P114" s="82">
        <v>12</v>
      </c>
      <c r="Q114" s="82">
        <v>36</v>
      </c>
      <c r="R114" s="83">
        <v>24</v>
      </c>
      <c r="S114" s="83">
        <v>60</v>
      </c>
      <c r="T114" s="83">
        <v>36</v>
      </c>
      <c r="U114" s="83">
        <v>60</v>
      </c>
      <c r="V114" s="83">
        <v>30</v>
      </c>
      <c r="W114" s="83">
        <v>0</v>
      </c>
      <c r="X114" s="83">
        <v>0</v>
      </c>
      <c r="Y114" s="83">
        <v>0</v>
      </c>
      <c r="Z114" s="83">
        <v>0</v>
      </c>
      <c r="AA114" s="83">
        <v>0</v>
      </c>
      <c r="AB114" s="83">
        <v>0</v>
      </c>
      <c r="AC114" s="83">
        <v>0</v>
      </c>
      <c r="AD114" s="83">
        <v>0</v>
      </c>
      <c r="AE114" s="83">
        <v>0</v>
      </c>
      <c r="AF114" s="83">
        <v>0</v>
      </c>
      <c r="AG114" s="83">
        <v>0</v>
      </c>
      <c r="AH114" s="83">
        <v>0</v>
      </c>
      <c r="AI114" s="83">
        <v>0</v>
      </c>
      <c r="AJ114" s="82">
        <v>0</v>
      </c>
      <c r="AK114" s="82">
        <v>0</v>
      </c>
      <c r="AL114" s="82">
        <v>0</v>
      </c>
      <c r="AM114" s="82">
        <v>0</v>
      </c>
      <c r="AN114" s="82">
        <v>0</v>
      </c>
      <c r="AO114" s="84">
        <f>SUM(P114:AN114)</f>
        <v>258</v>
      </c>
      <c r="AP114" s="85"/>
    </row>
    <row r="115" spans="1:42" ht="14.25" customHeight="1">
      <c r="A115" s="70">
        <v>45632</v>
      </c>
      <c r="B115" s="86" t="s">
        <v>26</v>
      </c>
      <c r="C115" s="72" t="str">
        <f>D115&amp;"-"&amp;M115</f>
        <v>N02NB0176-444</v>
      </c>
      <c r="D115" s="73" t="s">
        <v>130</v>
      </c>
      <c r="E115" s="74" t="s">
        <v>95</v>
      </c>
      <c r="F115" s="74" t="s">
        <v>68</v>
      </c>
      <c r="G115" s="93">
        <v>45716</v>
      </c>
      <c r="H115" s="292">
        <v>45693</v>
      </c>
      <c r="I115" s="293">
        <v>45693</v>
      </c>
      <c r="J115" s="78">
        <v>45693</v>
      </c>
      <c r="K115" s="79">
        <f>+I115-G115</f>
        <v>-23</v>
      </c>
      <c r="L115" s="79">
        <f>+J115-G115</f>
        <v>-23</v>
      </c>
      <c r="M115" s="80">
        <v>444</v>
      </c>
      <c r="N115" s="81">
        <v>444</v>
      </c>
      <c r="O115" s="79" t="s">
        <v>18</v>
      </c>
      <c r="P115" s="82">
        <v>12</v>
      </c>
      <c r="Q115" s="82">
        <v>24</v>
      </c>
      <c r="R115" s="83">
        <v>30</v>
      </c>
      <c r="S115" s="83">
        <v>42</v>
      </c>
      <c r="T115" s="83">
        <v>54</v>
      </c>
      <c r="U115" s="83">
        <v>72</v>
      </c>
      <c r="V115" s="83">
        <v>54</v>
      </c>
      <c r="W115" s="83">
        <v>42</v>
      </c>
      <c r="X115" s="83">
        <v>30</v>
      </c>
      <c r="Y115" s="83">
        <v>24</v>
      </c>
      <c r="Z115" s="83">
        <v>18</v>
      </c>
      <c r="AA115" s="83">
        <v>24</v>
      </c>
      <c r="AB115" s="83">
        <v>12</v>
      </c>
      <c r="AC115" s="83">
        <v>6</v>
      </c>
      <c r="AD115" s="83">
        <v>0</v>
      </c>
      <c r="AE115" s="83">
        <v>0</v>
      </c>
      <c r="AF115" s="83">
        <v>0</v>
      </c>
      <c r="AG115" s="83">
        <v>0</v>
      </c>
      <c r="AH115" s="83">
        <v>0</v>
      </c>
      <c r="AI115" s="83">
        <v>0</v>
      </c>
      <c r="AJ115" s="82">
        <v>0</v>
      </c>
      <c r="AK115" s="82">
        <v>0</v>
      </c>
      <c r="AL115" s="82">
        <v>0</v>
      </c>
      <c r="AM115" s="82">
        <v>0</v>
      </c>
      <c r="AN115" s="82">
        <v>0</v>
      </c>
      <c r="AO115" s="84">
        <f>SUM(P115:AN115)</f>
        <v>444</v>
      </c>
      <c r="AP115" s="85"/>
    </row>
    <row r="116" spans="1:42" ht="14.25" customHeight="1">
      <c r="A116" s="70">
        <v>45622</v>
      </c>
      <c r="B116" s="71" t="s">
        <v>15</v>
      </c>
      <c r="C116" s="72" t="str">
        <f>D116&amp;"-"&amp;M116</f>
        <v>7781250-504</v>
      </c>
      <c r="D116" s="73" t="s">
        <v>171</v>
      </c>
      <c r="E116" s="74" t="s">
        <v>22</v>
      </c>
      <c r="F116" s="74" t="s">
        <v>380</v>
      </c>
      <c r="G116" s="93">
        <v>45716</v>
      </c>
      <c r="H116" s="292">
        <v>45695</v>
      </c>
      <c r="I116" s="293">
        <v>45703</v>
      </c>
      <c r="J116" s="78">
        <v>45703</v>
      </c>
      <c r="K116" s="87">
        <f>+I116-G116</f>
        <v>-13</v>
      </c>
      <c r="L116" s="87">
        <f>+J116-G116</f>
        <v>-13</v>
      </c>
      <c r="M116" s="80">
        <v>504</v>
      </c>
      <c r="N116" s="81">
        <v>504</v>
      </c>
      <c r="O116" s="79" t="s">
        <v>18</v>
      </c>
      <c r="P116" s="82">
        <v>6</v>
      </c>
      <c r="Q116" s="82">
        <v>12</v>
      </c>
      <c r="R116" s="83">
        <v>24</v>
      </c>
      <c r="S116" s="83">
        <v>30</v>
      </c>
      <c r="T116" s="83">
        <v>24</v>
      </c>
      <c r="U116" s="83">
        <v>36</v>
      </c>
      <c r="V116" s="83">
        <v>24</v>
      </c>
      <c r="W116" s="83">
        <v>18</v>
      </c>
      <c r="X116" s="83">
        <v>24</v>
      </c>
      <c r="Y116" s="83">
        <v>42</v>
      </c>
      <c r="Z116" s="83">
        <v>30</v>
      </c>
      <c r="AA116" s="83">
        <v>60</v>
      </c>
      <c r="AB116" s="83">
        <v>60</v>
      </c>
      <c r="AC116" s="83">
        <v>24</v>
      </c>
      <c r="AD116" s="83">
        <v>36</v>
      </c>
      <c r="AE116" s="83">
        <v>24</v>
      </c>
      <c r="AF116" s="83">
        <v>24</v>
      </c>
      <c r="AG116" s="83">
        <v>0</v>
      </c>
      <c r="AH116" s="83">
        <v>6</v>
      </c>
      <c r="AI116" s="83">
        <v>0</v>
      </c>
      <c r="AJ116" s="82">
        <v>0</v>
      </c>
      <c r="AK116" s="82">
        <v>0</v>
      </c>
      <c r="AL116" s="82">
        <v>0</v>
      </c>
      <c r="AM116" s="82">
        <v>0</v>
      </c>
      <c r="AN116" s="82">
        <v>0</v>
      </c>
      <c r="AO116" s="84">
        <f>SUM(P116:AN116)</f>
        <v>504</v>
      </c>
      <c r="AP116" s="85"/>
    </row>
    <row r="117" spans="1:42" ht="14.25" customHeight="1">
      <c r="A117" s="70">
        <v>45632</v>
      </c>
      <c r="B117" s="86" t="s">
        <v>26</v>
      </c>
      <c r="C117" s="72" t="str">
        <f>D117&amp;"-"&amp;M117</f>
        <v>N02NB0140-504</v>
      </c>
      <c r="D117" s="73" t="s">
        <v>131</v>
      </c>
      <c r="E117" s="74" t="s">
        <v>67</v>
      </c>
      <c r="F117" s="74" t="s">
        <v>382</v>
      </c>
      <c r="G117" s="93">
        <v>45716</v>
      </c>
      <c r="H117" s="292">
        <v>45693</v>
      </c>
      <c r="I117" s="293">
        <v>45693</v>
      </c>
      <c r="J117" s="78">
        <v>45693</v>
      </c>
      <c r="K117" s="79">
        <f>+I117-G117</f>
        <v>-23</v>
      </c>
      <c r="L117" s="79">
        <f>+J117-G117</f>
        <v>-23</v>
      </c>
      <c r="M117" s="80">
        <v>504</v>
      </c>
      <c r="N117" s="81">
        <v>504</v>
      </c>
      <c r="O117" s="79" t="s">
        <v>18</v>
      </c>
      <c r="P117" s="82">
        <v>12</v>
      </c>
      <c r="Q117" s="82">
        <v>24</v>
      </c>
      <c r="R117" s="83">
        <v>30</v>
      </c>
      <c r="S117" s="83">
        <v>72</v>
      </c>
      <c r="T117" s="83">
        <v>48</v>
      </c>
      <c r="U117" s="83">
        <v>78</v>
      </c>
      <c r="V117" s="83">
        <v>36</v>
      </c>
      <c r="W117" s="83">
        <v>30</v>
      </c>
      <c r="X117" s="83">
        <v>36</v>
      </c>
      <c r="Y117" s="83">
        <v>24</v>
      </c>
      <c r="Z117" s="83">
        <v>12</v>
      </c>
      <c r="AA117" s="83">
        <v>24</v>
      </c>
      <c r="AB117" s="83">
        <v>24</v>
      </c>
      <c r="AC117" s="83">
        <v>12</v>
      </c>
      <c r="AD117" s="83">
        <v>18</v>
      </c>
      <c r="AE117" s="83">
        <v>12</v>
      </c>
      <c r="AF117" s="83">
        <v>12</v>
      </c>
      <c r="AG117" s="83">
        <v>0</v>
      </c>
      <c r="AH117" s="83">
        <v>0</v>
      </c>
      <c r="AI117" s="83">
        <v>0</v>
      </c>
      <c r="AJ117" s="82">
        <v>0</v>
      </c>
      <c r="AK117" s="82">
        <v>0</v>
      </c>
      <c r="AL117" s="82">
        <v>0</v>
      </c>
      <c r="AM117" s="82">
        <v>0</v>
      </c>
      <c r="AN117" s="82">
        <v>0</v>
      </c>
      <c r="AO117" s="84">
        <f>SUM(P117:AN117)</f>
        <v>504</v>
      </c>
      <c r="AP117" s="85"/>
    </row>
    <row r="118" spans="1:42" ht="14.25" customHeight="1">
      <c r="A118" s="70">
        <v>45632</v>
      </c>
      <c r="B118" s="86" t="s">
        <v>26</v>
      </c>
      <c r="C118" s="72" t="str">
        <f>D118&amp;"-"&amp;M118</f>
        <v>N02NB0137-516</v>
      </c>
      <c r="D118" s="73" t="s">
        <v>132</v>
      </c>
      <c r="E118" s="74" t="s">
        <v>67</v>
      </c>
      <c r="F118" s="74" t="s">
        <v>382</v>
      </c>
      <c r="G118" s="93">
        <v>45716</v>
      </c>
      <c r="H118" s="292">
        <v>45693</v>
      </c>
      <c r="I118" s="293">
        <v>45693</v>
      </c>
      <c r="J118" s="78">
        <v>45693</v>
      </c>
      <c r="K118" s="79">
        <f>+I118-G118</f>
        <v>-23</v>
      </c>
      <c r="L118" s="79">
        <f>+J118-G118</f>
        <v>-23</v>
      </c>
      <c r="M118" s="80">
        <v>516</v>
      </c>
      <c r="N118" s="81">
        <v>516</v>
      </c>
      <c r="O118" s="79" t="s">
        <v>18</v>
      </c>
      <c r="P118" s="82">
        <v>18</v>
      </c>
      <c r="Q118" s="82">
        <v>30</v>
      </c>
      <c r="R118" s="83">
        <v>36</v>
      </c>
      <c r="S118" s="83">
        <v>42</v>
      </c>
      <c r="T118" s="83">
        <v>42</v>
      </c>
      <c r="U118" s="83">
        <v>48</v>
      </c>
      <c r="V118" s="83">
        <v>42</v>
      </c>
      <c r="W118" s="83">
        <v>36</v>
      </c>
      <c r="X118" s="83">
        <v>36</v>
      </c>
      <c r="Y118" s="83">
        <v>30</v>
      </c>
      <c r="Z118" s="83">
        <v>30</v>
      </c>
      <c r="AA118" s="83">
        <v>36</v>
      </c>
      <c r="AB118" s="83">
        <v>30</v>
      </c>
      <c r="AC118" s="83">
        <v>18</v>
      </c>
      <c r="AD118" s="83">
        <v>18</v>
      </c>
      <c r="AE118" s="83">
        <v>12</v>
      </c>
      <c r="AF118" s="83">
        <v>6</v>
      </c>
      <c r="AG118" s="83">
        <v>0</v>
      </c>
      <c r="AH118" s="83">
        <v>6</v>
      </c>
      <c r="AI118" s="83">
        <v>0</v>
      </c>
      <c r="AJ118" s="82">
        <v>0</v>
      </c>
      <c r="AK118" s="82">
        <v>0</v>
      </c>
      <c r="AL118" s="82">
        <v>0</v>
      </c>
      <c r="AM118" s="82">
        <v>0</v>
      </c>
      <c r="AN118" s="82">
        <v>0</v>
      </c>
      <c r="AO118" s="84">
        <f>SUM(P118:AN118)</f>
        <v>516</v>
      </c>
      <c r="AP118" s="85"/>
    </row>
    <row r="119" spans="1:42" ht="14.25" customHeight="1">
      <c r="A119" s="70">
        <v>45622</v>
      </c>
      <c r="B119" s="71" t="s">
        <v>15</v>
      </c>
      <c r="C119" s="72" t="str">
        <f>D119&amp;"-"&amp;M119</f>
        <v>7781291-666</v>
      </c>
      <c r="D119" s="73" t="s">
        <v>179</v>
      </c>
      <c r="E119" s="74" t="s">
        <v>22</v>
      </c>
      <c r="F119" s="74" t="s">
        <v>380</v>
      </c>
      <c r="G119" s="93">
        <v>45716</v>
      </c>
      <c r="H119" s="292">
        <v>45695</v>
      </c>
      <c r="I119" s="293">
        <v>45705</v>
      </c>
      <c r="J119" s="78">
        <v>45705</v>
      </c>
      <c r="K119" s="87">
        <f>+I119-G119</f>
        <v>-11</v>
      </c>
      <c r="L119" s="87">
        <f>+J119-G119</f>
        <v>-11</v>
      </c>
      <c r="M119" s="80">
        <v>666</v>
      </c>
      <c r="N119" s="81">
        <v>666</v>
      </c>
      <c r="O119" s="79" t="s">
        <v>18</v>
      </c>
      <c r="P119" s="82">
        <v>18</v>
      </c>
      <c r="Q119" s="82">
        <v>30</v>
      </c>
      <c r="R119" s="83">
        <v>24</v>
      </c>
      <c r="S119" s="83">
        <v>48</v>
      </c>
      <c r="T119" s="83">
        <v>36</v>
      </c>
      <c r="U119" s="83">
        <v>48</v>
      </c>
      <c r="V119" s="83">
        <v>36</v>
      </c>
      <c r="W119" s="83">
        <v>36</v>
      </c>
      <c r="X119" s="83">
        <v>36</v>
      </c>
      <c r="Y119" s="83">
        <v>54</v>
      </c>
      <c r="Z119" s="83">
        <v>48</v>
      </c>
      <c r="AA119" s="83">
        <v>72</v>
      </c>
      <c r="AB119" s="83">
        <v>54</v>
      </c>
      <c r="AC119" s="83">
        <v>36</v>
      </c>
      <c r="AD119" s="83">
        <v>36</v>
      </c>
      <c r="AE119" s="83">
        <v>24</v>
      </c>
      <c r="AF119" s="83">
        <v>18</v>
      </c>
      <c r="AG119" s="83">
        <v>0</v>
      </c>
      <c r="AH119" s="83">
        <v>6</v>
      </c>
      <c r="AI119" s="83">
        <v>0</v>
      </c>
      <c r="AJ119" s="82">
        <v>6</v>
      </c>
      <c r="AK119" s="82">
        <v>0</v>
      </c>
      <c r="AL119" s="82">
        <v>0</v>
      </c>
      <c r="AM119" s="82">
        <v>0</v>
      </c>
      <c r="AN119" s="82">
        <v>0</v>
      </c>
      <c r="AO119" s="84">
        <f>SUM(P119:AN119)</f>
        <v>666</v>
      </c>
      <c r="AP119" s="85"/>
    </row>
    <row r="120" spans="1:42" ht="14.25" customHeight="1">
      <c r="A120" s="70">
        <v>45623</v>
      </c>
      <c r="B120" s="71" t="s">
        <v>15</v>
      </c>
      <c r="C120" s="72" t="str">
        <f>D120&amp;"-"&amp;M120</f>
        <v>U014484-858</v>
      </c>
      <c r="D120" s="73" t="s">
        <v>175</v>
      </c>
      <c r="E120" s="74" t="s">
        <v>48</v>
      </c>
      <c r="F120" s="74" t="s">
        <v>381</v>
      </c>
      <c r="G120" s="93">
        <v>45716</v>
      </c>
      <c r="H120" s="292">
        <v>45695</v>
      </c>
      <c r="I120" s="293">
        <v>45703</v>
      </c>
      <c r="J120" s="78">
        <v>45703</v>
      </c>
      <c r="K120" s="87">
        <f>+I120-G120</f>
        <v>-13</v>
      </c>
      <c r="L120" s="87">
        <f>+J120-G120</f>
        <v>-13</v>
      </c>
      <c r="M120" s="80">
        <v>858</v>
      </c>
      <c r="N120" s="81">
        <v>858</v>
      </c>
      <c r="O120" s="79" t="s">
        <v>18</v>
      </c>
      <c r="P120" s="82">
        <v>0</v>
      </c>
      <c r="Q120" s="82">
        <v>0</v>
      </c>
      <c r="R120" s="83">
        <v>0</v>
      </c>
      <c r="S120" s="83">
        <v>0</v>
      </c>
      <c r="T120" s="83">
        <v>0</v>
      </c>
      <c r="U120" s="83">
        <v>0</v>
      </c>
      <c r="V120" s="83">
        <v>0</v>
      </c>
      <c r="W120" s="83">
        <v>0</v>
      </c>
      <c r="X120" s="83">
        <v>0</v>
      </c>
      <c r="Y120" s="83">
        <v>143</v>
      </c>
      <c r="Z120" s="83">
        <v>143</v>
      </c>
      <c r="AA120" s="83">
        <v>0</v>
      </c>
      <c r="AB120" s="83">
        <v>143</v>
      </c>
      <c r="AC120" s="83">
        <v>143</v>
      </c>
      <c r="AD120" s="83">
        <v>0</v>
      </c>
      <c r="AE120" s="83">
        <v>143</v>
      </c>
      <c r="AF120" s="83">
        <v>0</v>
      </c>
      <c r="AG120" s="83">
        <v>0</v>
      </c>
      <c r="AH120" s="83">
        <v>0</v>
      </c>
      <c r="AI120" s="83">
        <v>0</v>
      </c>
      <c r="AJ120" s="82">
        <v>0</v>
      </c>
      <c r="AK120" s="82">
        <v>0</v>
      </c>
      <c r="AL120" s="82">
        <v>0</v>
      </c>
      <c r="AM120" s="82">
        <v>0</v>
      </c>
      <c r="AN120" s="82">
        <v>0</v>
      </c>
      <c r="AO120" s="84">
        <f>SUM(P120:AN120)</f>
        <v>715</v>
      </c>
      <c r="AP120" s="85"/>
    </row>
    <row r="121" spans="1:42" ht="14.25" customHeight="1">
      <c r="A121" s="70">
        <v>45632</v>
      </c>
      <c r="B121" s="86" t="s">
        <v>26</v>
      </c>
      <c r="C121" s="72" t="str">
        <f>D121&amp;"-"&amp;M121</f>
        <v>N02NB0256-900</v>
      </c>
      <c r="D121" s="73" t="s">
        <v>147</v>
      </c>
      <c r="E121" s="74" t="s">
        <v>45</v>
      </c>
      <c r="F121" s="74" t="s">
        <v>383</v>
      </c>
      <c r="G121" s="93">
        <v>45716</v>
      </c>
      <c r="H121" s="292">
        <v>45695</v>
      </c>
      <c r="I121" s="293">
        <v>45695</v>
      </c>
      <c r="J121" s="78">
        <v>45695</v>
      </c>
      <c r="K121" s="79">
        <f>+I121-G121</f>
        <v>-21</v>
      </c>
      <c r="L121" s="79">
        <f>+J121-G121</f>
        <v>-21</v>
      </c>
      <c r="M121" s="80">
        <v>900</v>
      </c>
      <c r="N121" s="81">
        <v>900</v>
      </c>
      <c r="O121" s="79" t="s">
        <v>18</v>
      </c>
      <c r="P121" s="82">
        <v>0</v>
      </c>
      <c r="Q121" s="82">
        <v>0</v>
      </c>
      <c r="R121" s="83">
        <v>0</v>
      </c>
      <c r="S121" s="83">
        <v>0</v>
      </c>
      <c r="T121" s="83">
        <v>0</v>
      </c>
      <c r="U121" s="83">
        <v>0</v>
      </c>
      <c r="V121" s="83">
        <v>0</v>
      </c>
      <c r="W121" s="83">
        <v>75</v>
      </c>
      <c r="X121" s="83">
        <v>75</v>
      </c>
      <c r="Y121" s="83">
        <v>150</v>
      </c>
      <c r="Z121" s="83">
        <v>75</v>
      </c>
      <c r="AA121" s="83">
        <v>150</v>
      </c>
      <c r="AB121" s="83">
        <v>150</v>
      </c>
      <c r="AC121" s="83">
        <v>75</v>
      </c>
      <c r="AD121" s="83">
        <v>75</v>
      </c>
      <c r="AE121" s="83">
        <v>0</v>
      </c>
      <c r="AF121" s="83">
        <v>75</v>
      </c>
      <c r="AG121" s="83">
        <v>0</v>
      </c>
      <c r="AH121" s="83">
        <v>0</v>
      </c>
      <c r="AI121" s="83">
        <v>0</v>
      </c>
      <c r="AJ121" s="82">
        <v>0</v>
      </c>
      <c r="AK121" s="82">
        <v>0</v>
      </c>
      <c r="AL121" s="82">
        <v>0</v>
      </c>
      <c r="AM121" s="82">
        <v>0</v>
      </c>
      <c r="AN121" s="82">
        <v>0</v>
      </c>
      <c r="AO121" s="84">
        <f>SUM(P121:AN121)</f>
        <v>900</v>
      </c>
      <c r="AP121" s="85"/>
    </row>
    <row r="122" spans="1:42" ht="14.25" customHeight="1">
      <c r="A122" s="70">
        <v>45632</v>
      </c>
      <c r="B122" s="86" t="s">
        <v>26</v>
      </c>
      <c r="C122" s="72" t="str">
        <f>D122&amp;"-"&amp;M122</f>
        <v>N02NB0257-900</v>
      </c>
      <c r="D122" s="73" t="s">
        <v>148</v>
      </c>
      <c r="E122" s="74" t="s">
        <v>45</v>
      </c>
      <c r="F122" s="74" t="s">
        <v>383</v>
      </c>
      <c r="G122" s="93">
        <v>45716</v>
      </c>
      <c r="H122" s="292">
        <v>45695</v>
      </c>
      <c r="I122" s="293">
        <v>45695</v>
      </c>
      <c r="J122" s="78">
        <v>45695</v>
      </c>
      <c r="K122" s="79">
        <f>+I122-G122</f>
        <v>-21</v>
      </c>
      <c r="L122" s="79">
        <f>+J122-G122</f>
        <v>-21</v>
      </c>
      <c r="M122" s="80">
        <v>900</v>
      </c>
      <c r="N122" s="81">
        <v>900</v>
      </c>
      <c r="O122" s="79" t="s">
        <v>18</v>
      </c>
      <c r="P122" s="82">
        <v>0</v>
      </c>
      <c r="Q122" s="82">
        <v>0</v>
      </c>
      <c r="R122" s="83">
        <v>0</v>
      </c>
      <c r="S122" s="83">
        <v>0</v>
      </c>
      <c r="T122" s="83">
        <v>0</v>
      </c>
      <c r="U122" s="83">
        <v>0</v>
      </c>
      <c r="V122" s="83">
        <v>0</v>
      </c>
      <c r="W122" s="83">
        <v>75</v>
      </c>
      <c r="X122" s="83">
        <v>75</v>
      </c>
      <c r="Y122" s="83">
        <v>150</v>
      </c>
      <c r="Z122" s="83">
        <v>75</v>
      </c>
      <c r="AA122" s="83">
        <v>150</v>
      </c>
      <c r="AB122" s="83">
        <v>150</v>
      </c>
      <c r="AC122" s="83">
        <v>75</v>
      </c>
      <c r="AD122" s="83">
        <v>75</v>
      </c>
      <c r="AE122" s="83">
        <v>75</v>
      </c>
      <c r="AF122" s="83">
        <v>0</v>
      </c>
      <c r="AG122" s="83">
        <v>0</v>
      </c>
      <c r="AH122" s="83">
        <v>0</v>
      </c>
      <c r="AI122" s="83">
        <v>0</v>
      </c>
      <c r="AJ122" s="82">
        <v>0</v>
      </c>
      <c r="AK122" s="82">
        <v>0</v>
      </c>
      <c r="AL122" s="82">
        <v>0</v>
      </c>
      <c r="AM122" s="82">
        <v>0</v>
      </c>
      <c r="AN122" s="82">
        <v>0</v>
      </c>
      <c r="AO122" s="84">
        <f>SUM(P122:AN122)</f>
        <v>900</v>
      </c>
      <c r="AP122" s="85"/>
    </row>
    <row r="123" spans="1:42" ht="14.25" customHeight="1">
      <c r="A123" s="70">
        <v>45622</v>
      </c>
      <c r="B123" s="71" t="s">
        <v>15</v>
      </c>
      <c r="C123" s="72" t="str">
        <f>D123&amp;"-"&amp;M123</f>
        <v>7781256-1002</v>
      </c>
      <c r="D123" s="73" t="s">
        <v>40</v>
      </c>
      <c r="E123" s="74" t="s">
        <v>39</v>
      </c>
      <c r="F123" s="74" t="s">
        <v>29</v>
      </c>
      <c r="G123" s="93">
        <v>45716</v>
      </c>
      <c r="H123" s="292">
        <v>45695</v>
      </c>
      <c r="I123" s="293">
        <v>45668</v>
      </c>
      <c r="J123" s="78">
        <v>45668</v>
      </c>
      <c r="K123" s="79">
        <f>+I123-G123</f>
        <v>-48</v>
      </c>
      <c r="L123" s="79">
        <f>+J123-G123</f>
        <v>-48</v>
      </c>
      <c r="M123" s="80">
        <v>1002</v>
      </c>
      <c r="N123" s="81">
        <v>1002</v>
      </c>
      <c r="O123" s="79" t="s">
        <v>18</v>
      </c>
      <c r="P123" s="82">
        <v>0</v>
      </c>
      <c r="Q123" s="82">
        <v>28</v>
      </c>
      <c r="R123" s="83">
        <v>0</v>
      </c>
      <c r="S123" s="83">
        <v>91</v>
      </c>
      <c r="T123" s="83">
        <v>49</v>
      </c>
      <c r="U123" s="83">
        <v>29</v>
      </c>
      <c r="V123" s="83">
        <v>0</v>
      </c>
      <c r="W123" s="83">
        <v>0</v>
      </c>
      <c r="X123" s="83">
        <v>0</v>
      </c>
      <c r="Y123" s="83">
        <v>0</v>
      </c>
      <c r="Z123" s="83">
        <v>25</v>
      </c>
      <c r="AA123" s="83">
        <v>84</v>
      </c>
      <c r="AB123" s="83">
        <v>0</v>
      </c>
      <c r="AC123" s="83">
        <v>0</v>
      </c>
      <c r="AD123" s="83">
        <v>0</v>
      </c>
      <c r="AE123" s="83">
        <v>0</v>
      </c>
      <c r="AF123" s="83">
        <v>0</v>
      </c>
      <c r="AG123" s="83">
        <v>0</v>
      </c>
      <c r="AH123" s="83">
        <v>0</v>
      </c>
      <c r="AI123" s="83">
        <v>0</v>
      </c>
      <c r="AJ123" s="82">
        <v>0</v>
      </c>
      <c r="AK123" s="82">
        <v>0</v>
      </c>
      <c r="AL123" s="82">
        <v>0</v>
      </c>
      <c r="AM123" s="82">
        <v>0</v>
      </c>
      <c r="AN123" s="82">
        <v>0</v>
      </c>
      <c r="AO123" s="84">
        <f>SUM(P123:AN123)</f>
        <v>306</v>
      </c>
      <c r="AP123" s="85"/>
    </row>
    <row r="124" spans="1:42" ht="14.25" customHeight="1">
      <c r="A124" s="70">
        <v>45632</v>
      </c>
      <c r="B124" s="86" t="s">
        <v>26</v>
      </c>
      <c r="C124" s="72" t="str">
        <f>D124&amp;"-"&amp;M124</f>
        <v>N02NB0135-1002</v>
      </c>
      <c r="D124" s="73" t="s">
        <v>104</v>
      </c>
      <c r="E124" s="74" t="s">
        <v>45</v>
      </c>
      <c r="F124" s="74" t="s">
        <v>383</v>
      </c>
      <c r="G124" s="93">
        <v>45716</v>
      </c>
      <c r="H124" s="292">
        <v>45687</v>
      </c>
      <c r="I124" s="293">
        <v>45687</v>
      </c>
      <c r="J124" s="78">
        <v>45687</v>
      </c>
      <c r="K124" s="79">
        <f>+I124-G124</f>
        <v>-29</v>
      </c>
      <c r="L124" s="79">
        <f>+J124-G124</f>
        <v>-29</v>
      </c>
      <c r="M124" s="80">
        <v>1002</v>
      </c>
      <c r="N124" s="81">
        <v>1002</v>
      </c>
      <c r="O124" s="79" t="s">
        <v>18</v>
      </c>
      <c r="P124" s="82">
        <v>0</v>
      </c>
      <c r="Q124" s="82">
        <v>0</v>
      </c>
      <c r="R124" s="83">
        <v>0</v>
      </c>
      <c r="S124" s="83">
        <v>54</v>
      </c>
      <c r="T124" s="83">
        <v>48</v>
      </c>
      <c r="U124" s="83">
        <v>72</v>
      </c>
      <c r="V124" s="83">
        <v>0</v>
      </c>
      <c r="W124" s="83">
        <v>42</v>
      </c>
      <c r="X124" s="83">
        <v>54</v>
      </c>
      <c r="Y124" s="83">
        <v>90</v>
      </c>
      <c r="Z124" s="83">
        <v>48</v>
      </c>
      <c r="AA124" s="83">
        <v>120</v>
      </c>
      <c r="AB124" s="83">
        <v>120</v>
      </c>
      <c r="AC124" s="83">
        <v>48</v>
      </c>
      <c r="AD124" s="83">
        <v>72</v>
      </c>
      <c r="AE124" s="83">
        <v>42</v>
      </c>
      <c r="AF124" s="83">
        <v>60</v>
      </c>
      <c r="AG124" s="83">
        <v>0</v>
      </c>
      <c r="AH124" s="83">
        <v>0</v>
      </c>
      <c r="AI124" s="83">
        <v>0</v>
      </c>
      <c r="AJ124" s="82">
        <v>0</v>
      </c>
      <c r="AK124" s="82">
        <v>0</v>
      </c>
      <c r="AL124" s="82">
        <v>0</v>
      </c>
      <c r="AM124" s="82">
        <v>0</v>
      </c>
      <c r="AN124" s="82">
        <v>0</v>
      </c>
      <c r="AO124" s="84">
        <f>SUM(P124:AN124)</f>
        <v>870</v>
      </c>
      <c r="AP124" s="85"/>
    </row>
    <row r="125" spans="1:42" ht="14.25" customHeight="1">
      <c r="A125" s="70">
        <v>45623</v>
      </c>
      <c r="B125" s="71" t="s">
        <v>15</v>
      </c>
      <c r="C125" s="72" t="str">
        <f>D125&amp;"-"&amp;M125</f>
        <v>U014576-1062</v>
      </c>
      <c r="D125" s="73" t="s">
        <v>178</v>
      </c>
      <c r="E125" s="74" t="s">
        <v>48</v>
      </c>
      <c r="F125" s="74" t="s">
        <v>381</v>
      </c>
      <c r="G125" s="93">
        <v>45716</v>
      </c>
      <c r="H125" s="292">
        <v>45695</v>
      </c>
      <c r="I125" s="293">
        <v>45703</v>
      </c>
      <c r="J125" s="78">
        <v>45703</v>
      </c>
      <c r="K125" s="87">
        <f>+I125-G125</f>
        <v>-13</v>
      </c>
      <c r="L125" s="87">
        <f>+J125-G125</f>
        <v>-13</v>
      </c>
      <c r="M125" s="80">
        <v>1062</v>
      </c>
      <c r="N125" s="81">
        <v>1062</v>
      </c>
      <c r="O125" s="79" t="s">
        <v>18</v>
      </c>
      <c r="P125" s="82">
        <v>0</v>
      </c>
      <c r="Q125" s="82">
        <v>0</v>
      </c>
      <c r="R125" s="83">
        <v>0</v>
      </c>
      <c r="S125" s="83">
        <v>0</v>
      </c>
      <c r="T125" s="83">
        <v>0</v>
      </c>
      <c r="U125" s="83">
        <v>0</v>
      </c>
      <c r="V125" s="83">
        <v>0</v>
      </c>
      <c r="W125" s="83">
        <v>18</v>
      </c>
      <c r="X125" s="83">
        <v>54</v>
      </c>
      <c r="Y125" s="83">
        <v>120</v>
      </c>
      <c r="Z125" s="83">
        <v>174</v>
      </c>
      <c r="AA125" s="83">
        <v>126</v>
      </c>
      <c r="AB125" s="83">
        <v>126</v>
      </c>
      <c r="AC125" s="83">
        <v>102</v>
      </c>
      <c r="AD125" s="83">
        <v>138</v>
      </c>
      <c r="AE125" s="83">
        <v>36</v>
      </c>
      <c r="AF125" s="83">
        <v>84</v>
      </c>
      <c r="AG125" s="83">
        <v>0</v>
      </c>
      <c r="AH125" s="83">
        <v>78</v>
      </c>
      <c r="AI125" s="83">
        <v>0</v>
      </c>
      <c r="AJ125" s="82">
        <v>6</v>
      </c>
      <c r="AK125" s="82">
        <v>0</v>
      </c>
      <c r="AL125" s="82">
        <v>0</v>
      </c>
      <c r="AM125" s="82">
        <v>0</v>
      </c>
      <c r="AN125" s="82">
        <v>0</v>
      </c>
      <c r="AO125" s="84">
        <f>SUM(P125:AN125)</f>
        <v>1062</v>
      </c>
      <c r="AP125" s="85"/>
    </row>
    <row r="126" spans="1:42" ht="14.25" customHeight="1">
      <c r="A126" s="70">
        <v>45623</v>
      </c>
      <c r="B126" s="71" t="s">
        <v>15</v>
      </c>
      <c r="C126" s="72" t="str">
        <f>D126&amp;"-"&amp;M126</f>
        <v>U014569-1068</v>
      </c>
      <c r="D126" s="73" t="s">
        <v>172</v>
      </c>
      <c r="E126" s="74" t="s">
        <v>19</v>
      </c>
      <c r="F126" s="74" t="s">
        <v>51</v>
      </c>
      <c r="G126" s="93">
        <v>45716</v>
      </c>
      <c r="H126" s="292">
        <v>45695</v>
      </c>
      <c r="I126" s="293">
        <v>45703</v>
      </c>
      <c r="J126" s="78">
        <v>45703</v>
      </c>
      <c r="K126" s="87">
        <f>+I126-G126</f>
        <v>-13</v>
      </c>
      <c r="L126" s="87">
        <f>+J126-G126</f>
        <v>-13</v>
      </c>
      <c r="M126" s="80">
        <v>1068</v>
      </c>
      <c r="N126" s="81">
        <v>1068</v>
      </c>
      <c r="O126" s="79" t="s">
        <v>18</v>
      </c>
      <c r="P126" s="82">
        <v>0</v>
      </c>
      <c r="Q126" s="82">
        <v>0</v>
      </c>
      <c r="R126" s="83">
        <v>0</v>
      </c>
      <c r="S126" s="83">
        <v>0</v>
      </c>
      <c r="T126" s="83">
        <v>0</v>
      </c>
      <c r="U126" s="83">
        <v>0</v>
      </c>
      <c r="V126" s="83">
        <v>0</v>
      </c>
      <c r="W126" s="83">
        <v>0</v>
      </c>
      <c r="X126" s="83">
        <v>132</v>
      </c>
      <c r="Y126" s="83">
        <v>48</v>
      </c>
      <c r="Z126" s="83">
        <v>120</v>
      </c>
      <c r="AA126" s="83">
        <v>138</v>
      </c>
      <c r="AB126" s="83">
        <v>108</v>
      </c>
      <c r="AC126" s="83">
        <v>174</v>
      </c>
      <c r="AD126" s="83">
        <v>90</v>
      </c>
      <c r="AE126" s="83">
        <v>150</v>
      </c>
      <c r="AF126" s="83">
        <v>60</v>
      </c>
      <c r="AG126" s="83">
        <v>0</v>
      </c>
      <c r="AH126" s="83">
        <v>48</v>
      </c>
      <c r="AI126" s="83">
        <v>0</v>
      </c>
      <c r="AJ126" s="82">
        <v>0</v>
      </c>
      <c r="AK126" s="82">
        <v>0</v>
      </c>
      <c r="AL126" s="82">
        <v>0</v>
      </c>
      <c r="AM126" s="82">
        <v>0</v>
      </c>
      <c r="AN126" s="82">
        <v>0</v>
      </c>
      <c r="AO126" s="84">
        <f>SUM(P126:AN126)</f>
        <v>1068</v>
      </c>
      <c r="AP126" s="85"/>
    </row>
    <row r="127" spans="1:42" ht="14.25" customHeight="1">
      <c r="A127" s="70">
        <v>45622</v>
      </c>
      <c r="B127" s="71" t="s">
        <v>15</v>
      </c>
      <c r="C127" s="72" t="str">
        <f>D127&amp;"-"&amp;M127</f>
        <v>7781012-1500</v>
      </c>
      <c r="D127" s="73" t="s">
        <v>180</v>
      </c>
      <c r="E127" s="74" t="s">
        <v>28</v>
      </c>
      <c r="F127" s="74" t="s">
        <v>25</v>
      </c>
      <c r="G127" s="93">
        <v>45716</v>
      </c>
      <c r="H127" s="292">
        <v>45695</v>
      </c>
      <c r="I127" s="293">
        <v>45705</v>
      </c>
      <c r="J127" s="78">
        <v>45705</v>
      </c>
      <c r="K127" s="87">
        <f>+I127-G127</f>
        <v>-11</v>
      </c>
      <c r="L127" s="87">
        <f>+J127-G127</f>
        <v>-11</v>
      </c>
      <c r="M127" s="80">
        <v>1500</v>
      </c>
      <c r="N127" s="81">
        <v>1500</v>
      </c>
      <c r="O127" s="79" t="s">
        <v>18</v>
      </c>
      <c r="P127" s="82">
        <v>30</v>
      </c>
      <c r="Q127" s="82">
        <v>90</v>
      </c>
      <c r="R127" s="83">
        <v>120</v>
      </c>
      <c r="S127" s="83">
        <v>192</v>
      </c>
      <c r="T127" s="83">
        <v>180</v>
      </c>
      <c r="U127" s="83">
        <v>204</v>
      </c>
      <c r="V127" s="83">
        <v>192</v>
      </c>
      <c r="W127" s="83">
        <v>120</v>
      </c>
      <c r="X127" s="83">
        <v>90</v>
      </c>
      <c r="Y127" s="83">
        <v>48</v>
      </c>
      <c r="Z127" s="83">
        <v>30</v>
      </c>
      <c r="AA127" s="83">
        <v>60</v>
      </c>
      <c r="AB127" s="83">
        <v>60</v>
      </c>
      <c r="AC127" s="83">
        <v>18</v>
      </c>
      <c r="AD127" s="83">
        <v>24</v>
      </c>
      <c r="AE127" s="83">
        <v>18</v>
      </c>
      <c r="AF127" s="83">
        <v>24</v>
      </c>
      <c r="AG127" s="83">
        <v>0</v>
      </c>
      <c r="AH127" s="83">
        <v>0</v>
      </c>
      <c r="AI127" s="83">
        <v>0</v>
      </c>
      <c r="AJ127" s="82">
        <v>0</v>
      </c>
      <c r="AK127" s="82">
        <v>0</v>
      </c>
      <c r="AL127" s="82">
        <v>0</v>
      </c>
      <c r="AM127" s="82">
        <v>0</v>
      </c>
      <c r="AN127" s="82">
        <v>0</v>
      </c>
      <c r="AO127" s="84">
        <f>SUM(P127:AN127)</f>
        <v>1500</v>
      </c>
      <c r="AP127" s="85"/>
    </row>
    <row r="128" spans="1:42" ht="14.25" customHeight="1">
      <c r="A128" s="70">
        <v>45623</v>
      </c>
      <c r="B128" s="71" t="s">
        <v>15</v>
      </c>
      <c r="C128" s="72" t="str">
        <f>D128&amp;"-"&amp;M128</f>
        <v>U014483-1764</v>
      </c>
      <c r="D128" s="73" t="s">
        <v>168</v>
      </c>
      <c r="E128" s="74" t="s">
        <v>19</v>
      </c>
      <c r="F128" s="74" t="s">
        <v>51</v>
      </c>
      <c r="G128" s="93">
        <v>45716</v>
      </c>
      <c r="H128" s="292">
        <v>45695</v>
      </c>
      <c r="I128" s="293">
        <v>45702</v>
      </c>
      <c r="J128" s="78">
        <v>45702</v>
      </c>
      <c r="K128" s="87">
        <f>+I128-G128</f>
        <v>-14</v>
      </c>
      <c r="L128" s="87">
        <f>+J128-G128</f>
        <v>-14</v>
      </c>
      <c r="M128" s="80">
        <v>1764</v>
      </c>
      <c r="N128" s="81">
        <v>1764</v>
      </c>
      <c r="O128" s="79" t="s">
        <v>18</v>
      </c>
      <c r="P128" s="82">
        <v>0</v>
      </c>
      <c r="Q128" s="82">
        <v>0</v>
      </c>
      <c r="R128" s="83">
        <v>0</v>
      </c>
      <c r="S128" s="83">
        <v>0</v>
      </c>
      <c r="T128" s="83">
        <v>0</v>
      </c>
      <c r="U128" s="83">
        <v>0</v>
      </c>
      <c r="V128" s="83">
        <v>0</v>
      </c>
      <c r="W128" s="83">
        <v>0</v>
      </c>
      <c r="X128" s="83">
        <v>294</v>
      </c>
      <c r="Y128" s="83">
        <v>294</v>
      </c>
      <c r="Z128" s="83">
        <v>294</v>
      </c>
      <c r="AA128" s="83">
        <v>294</v>
      </c>
      <c r="AB128" s="83">
        <v>294</v>
      </c>
      <c r="AC128" s="83">
        <v>294</v>
      </c>
      <c r="AD128" s="83">
        <v>0</v>
      </c>
      <c r="AE128" s="83">
        <v>0</v>
      </c>
      <c r="AF128" s="83">
        <v>0</v>
      </c>
      <c r="AG128" s="83">
        <v>0</v>
      </c>
      <c r="AH128" s="83">
        <v>0</v>
      </c>
      <c r="AI128" s="83">
        <v>0</v>
      </c>
      <c r="AJ128" s="82">
        <v>0</v>
      </c>
      <c r="AK128" s="82">
        <v>0</v>
      </c>
      <c r="AL128" s="82">
        <v>0</v>
      </c>
      <c r="AM128" s="82">
        <v>0</v>
      </c>
      <c r="AN128" s="82">
        <v>0</v>
      </c>
      <c r="AO128" s="84">
        <f>SUM(P128:AN128)</f>
        <v>1764</v>
      </c>
      <c r="AP128" s="85"/>
    </row>
    <row r="129" spans="1:42" ht="14.25" customHeight="1">
      <c r="A129" s="70">
        <v>45632</v>
      </c>
      <c r="B129" s="86" t="s">
        <v>26</v>
      </c>
      <c r="C129" s="72" t="str">
        <f>D129&amp;"-"&amp;M129</f>
        <v>N02NB0178-1794</v>
      </c>
      <c r="D129" s="73" t="s">
        <v>133</v>
      </c>
      <c r="E129" s="74" t="s">
        <v>95</v>
      </c>
      <c r="F129" s="74" t="s">
        <v>68</v>
      </c>
      <c r="G129" s="93">
        <v>45716</v>
      </c>
      <c r="H129" s="292">
        <v>45694</v>
      </c>
      <c r="I129" s="293">
        <v>45694</v>
      </c>
      <c r="J129" s="78">
        <v>45694</v>
      </c>
      <c r="K129" s="79">
        <f>+I129-G129</f>
        <v>-22</v>
      </c>
      <c r="L129" s="79">
        <f>+J129-G129</f>
        <v>-22</v>
      </c>
      <c r="M129" s="80">
        <v>1794</v>
      </c>
      <c r="N129" s="81">
        <v>1794</v>
      </c>
      <c r="O129" s="79" t="s">
        <v>18</v>
      </c>
      <c r="P129" s="82">
        <v>54</v>
      </c>
      <c r="Q129" s="82">
        <v>90</v>
      </c>
      <c r="R129" s="83">
        <v>126</v>
      </c>
      <c r="S129" s="83">
        <v>168</v>
      </c>
      <c r="T129" s="83">
        <v>222</v>
      </c>
      <c r="U129" s="83">
        <v>288</v>
      </c>
      <c r="V129" s="83">
        <v>216</v>
      </c>
      <c r="W129" s="83">
        <v>180</v>
      </c>
      <c r="X129" s="83">
        <v>126</v>
      </c>
      <c r="Y129" s="83">
        <v>90</v>
      </c>
      <c r="Z129" s="83">
        <v>72</v>
      </c>
      <c r="AA129" s="83">
        <v>90</v>
      </c>
      <c r="AB129" s="83">
        <v>42</v>
      </c>
      <c r="AC129" s="83">
        <v>18</v>
      </c>
      <c r="AD129" s="83">
        <v>12</v>
      </c>
      <c r="AE129" s="83">
        <v>0</v>
      </c>
      <c r="AF129" s="83">
        <v>0</v>
      </c>
      <c r="AG129" s="83">
        <v>0</v>
      </c>
      <c r="AH129" s="83">
        <v>0</v>
      </c>
      <c r="AI129" s="83">
        <v>0</v>
      </c>
      <c r="AJ129" s="82">
        <v>0</v>
      </c>
      <c r="AK129" s="82">
        <v>0</v>
      </c>
      <c r="AL129" s="82">
        <v>0</v>
      </c>
      <c r="AM129" s="82">
        <v>0</v>
      </c>
      <c r="AN129" s="82">
        <v>0</v>
      </c>
      <c r="AO129" s="84">
        <f>SUM(P129:AN129)</f>
        <v>1794</v>
      </c>
      <c r="AP129" s="85"/>
    </row>
    <row r="130" spans="1:42" ht="14.25" customHeight="1">
      <c r="A130" s="70">
        <v>45623</v>
      </c>
      <c r="B130" s="71" t="s">
        <v>15</v>
      </c>
      <c r="C130" s="72" t="str">
        <f>D130&amp;"-"&amp;M130</f>
        <v>U014565-1932</v>
      </c>
      <c r="D130" s="73" t="s">
        <v>170</v>
      </c>
      <c r="E130" s="74" t="s">
        <v>19</v>
      </c>
      <c r="F130" s="74" t="s">
        <v>51</v>
      </c>
      <c r="G130" s="93">
        <v>45716</v>
      </c>
      <c r="H130" s="292">
        <v>45695</v>
      </c>
      <c r="I130" s="293">
        <v>45702</v>
      </c>
      <c r="J130" s="78">
        <v>45702</v>
      </c>
      <c r="K130" s="87">
        <f>+I130-G130</f>
        <v>-14</v>
      </c>
      <c r="L130" s="87">
        <f>+J130-G130</f>
        <v>-14</v>
      </c>
      <c r="M130" s="80">
        <v>1932</v>
      </c>
      <c r="N130" s="81">
        <v>1932</v>
      </c>
      <c r="O130" s="79" t="s">
        <v>18</v>
      </c>
      <c r="P130" s="82">
        <v>0</v>
      </c>
      <c r="Q130" s="82">
        <v>0</v>
      </c>
      <c r="R130" s="83">
        <v>0</v>
      </c>
      <c r="S130" s="83">
        <v>0</v>
      </c>
      <c r="T130" s="83">
        <v>0</v>
      </c>
      <c r="U130" s="83">
        <v>0</v>
      </c>
      <c r="V130" s="83">
        <v>0</v>
      </c>
      <c r="W130" s="83">
        <v>0</v>
      </c>
      <c r="X130" s="83">
        <v>240</v>
      </c>
      <c r="Y130" s="83">
        <v>84</v>
      </c>
      <c r="Z130" s="83">
        <v>222</v>
      </c>
      <c r="AA130" s="83">
        <v>252</v>
      </c>
      <c r="AB130" s="83">
        <v>204</v>
      </c>
      <c r="AC130" s="83">
        <v>318</v>
      </c>
      <c r="AD130" s="83">
        <v>156</v>
      </c>
      <c r="AE130" s="83">
        <v>270</v>
      </c>
      <c r="AF130" s="83">
        <v>102</v>
      </c>
      <c r="AG130" s="83">
        <v>0</v>
      </c>
      <c r="AH130" s="83">
        <v>84</v>
      </c>
      <c r="AI130" s="83">
        <v>0</v>
      </c>
      <c r="AJ130" s="82">
        <v>0</v>
      </c>
      <c r="AK130" s="82">
        <v>0</v>
      </c>
      <c r="AL130" s="82">
        <v>0</v>
      </c>
      <c r="AM130" s="82">
        <v>0</v>
      </c>
      <c r="AN130" s="82">
        <v>0</v>
      </c>
      <c r="AO130" s="84">
        <f>SUM(P130:AN130)</f>
        <v>1932</v>
      </c>
      <c r="AP130" s="85"/>
    </row>
    <row r="131" spans="1:42" ht="14.25" customHeight="1">
      <c r="A131" s="70">
        <v>45623</v>
      </c>
      <c r="B131" s="71" t="s">
        <v>15</v>
      </c>
      <c r="C131" s="72" t="str">
        <f>D131&amp;"-"&amp;M131</f>
        <v>U014574-1938</v>
      </c>
      <c r="D131" s="73" t="s">
        <v>177</v>
      </c>
      <c r="E131" s="74" t="s">
        <v>48</v>
      </c>
      <c r="F131" s="74" t="s">
        <v>381</v>
      </c>
      <c r="G131" s="93">
        <v>45716</v>
      </c>
      <c r="H131" s="292">
        <v>45695</v>
      </c>
      <c r="I131" s="293">
        <v>45703</v>
      </c>
      <c r="J131" s="78">
        <v>45703</v>
      </c>
      <c r="K131" s="87">
        <f>+I131-G131</f>
        <v>-13</v>
      </c>
      <c r="L131" s="87">
        <f>+J131-G131</f>
        <v>-13</v>
      </c>
      <c r="M131" s="80">
        <v>1938</v>
      </c>
      <c r="N131" s="81">
        <v>1938</v>
      </c>
      <c r="O131" s="79" t="s">
        <v>18</v>
      </c>
      <c r="P131" s="82">
        <v>0</v>
      </c>
      <c r="Q131" s="82">
        <v>0</v>
      </c>
      <c r="R131" s="83">
        <v>0</v>
      </c>
      <c r="S131" s="83">
        <v>0</v>
      </c>
      <c r="T131" s="83">
        <v>0</v>
      </c>
      <c r="U131" s="83">
        <v>0</v>
      </c>
      <c r="V131" s="83">
        <v>0</v>
      </c>
      <c r="W131" s="83">
        <v>24</v>
      </c>
      <c r="X131" s="83">
        <v>102</v>
      </c>
      <c r="Y131" s="83">
        <v>216</v>
      </c>
      <c r="Z131" s="83">
        <v>330</v>
      </c>
      <c r="AA131" s="83">
        <v>200</v>
      </c>
      <c r="AB131" s="83">
        <v>240</v>
      </c>
      <c r="AC131" s="83">
        <v>180</v>
      </c>
      <c r="AD131" s="83">
        <v>246</v>
      </c>
      <c r="AE131" s="83">
        <v>54</v>
      </c>
      <c r="AF131" s="83">
        <v>150</v>
      </c>
      <c r="AG131" s="83">
        <v>0</v>
      </c>
      <c r="AH131" s="83">
        <v>150</v>
      </c>
      <c r="AI131" s="83">
        <v>0</v>
      </c>
      <c r="AJ131" s="82">
        <v>12</v>
      </c>
      <c r="AK131" s="82">
        <v>0</v>
      </c>
      <c r="AL131" s="82">
        <v>0</v>
      </c>
      <c r="AM131" s="82">
        <v>0</v>
      </c>
      <c r="AN131" s="82">
        <v>0</v>
      </c>
      <c r="AO131" s="84">
        <f>SUM(P131:AN131)</f>
        <v>1904</v>
      </c>
      <c r="AP131" s="85"/>
    </row>
    <row r="132" spans="1:42" ht="14.25" customHeight="1">
      <c r="A132" s="70">
        <v>45622</v>
      </c>
      <c r="B132" s="71" t="s">
        <v>15</v>
      </c>
      <c r="C132" s="72" t="str">
        <f>D132&amp;"-"&amp;M132</f>
        <v>7781303-2094</v>
      </c>
      <c r="D132" s="73" t="s">
        <v>181</v>
      </c>
      <c r="E132" s="74" t="s">
        <v>28</v>
      </c>
      <c r="F132" s="74" t="s">
        <v>25</v>
      </c>
      <c r="G132" s="93">
        <v>45716</v>
      </c>
      <c r="H132" s="292">
        <v>45695</v>
      </c>
      <c r="I132" s="293">
        <v>45705</v>
      </c>
      <c r="J132" s="78">
        <v>45705</v>
      </c>
      <c r="K132" s="87">
        <f>+I132-G132</f>
        <v>-11</v>
      </c>
      <c r="L132" s="87">
        <f>+J132-G132</f>
        <v>-11</v>
      </c>
      <c r="M132" s="80">
        <v>2094</v>
      </c>
      <c r="N132" s="81">
        <v>2094</v>
      </c>
      <c r="O132" s="79" t="s">
        <v>18</v>
      </c>
      <c r="P132" s="82">
        <v>54</v>
      </c>
      <c r="Q132" s="82">
        <v>120</v>
      </c>
      <c r="R132" s="83">
        <v>138</v>
      </c>
      <c r="S132" s="83">
        <v>186</v>
      </c>
      <c r="T132" s="83">
        <v>168</v>
      </c>
      <c r="U132" s="83">
        <v>198</v>
      </c>
      <c r="V132" s="83">
        <v>168</v>
      </c>
      <c r="W132" s="83">
        <v>126</v>
      </c>
      <c r="X132" s="83">
        <v>138</v>
      </c>
      <c r="Y132" s="83">
        <v>120</v>
      </c>
      <c r="Z132" s="83">
        <v>96</v>
      </c>
      <c r="AA132" s="83">
        <v>144</v>
      </c>
      <c r="AB132" s="83">
        <v>108</v>
      </c>
      <c r="AC132" s="83">
        <v>84</v>
      </c>
      <c r="AD132" s="83">
        <v>90</v>
      </c>
      <c r="AE132" s="83">
        <v>72</v>
      </c>
      <c r="AF132" s="83">
        <v>66</v>
      </c>
      <c r="AG132" s="83">
        <v>0</v>
      </c>
      <c r="AH132" s="83">
        <v>12</v>
      </c>
      <c r="AI132" s="83">
        <v>0</v>
      </c>
      <c r="AJ132" s="82">
        <v>6</v>
      </c>
      <c r="AK132" s="82">
        <v>0</v>
      </c>
      <c r="AL132" s="82">
        <v>0</v>
      </c>
      <c r="AM132" s="82">
        <v>0</v>
      </c>
      <c r="AN132" s="82">
        <v>0</v>
      </c>
      <c r="AO132" s="84">
        <f>SUM(P132:AN132)</f>
        <v>2094</v>
      </c>
      <c r="AP132" s="85"/>
    </row>
    <row r="133" spans="1:42" ht="14.25" customHeight="1">
      <c r="A133" s="70">
        <v>45632</v>
      </c>
      <c r="B133" s="86" t="s">
        <v>26</v>
      </c>
      <c r="C133" s="72" t="str">
        <f>D133&amp;"-"&amp;M133</f>
        <v>N02NB0141-2268</v>
      </c>
      <c r="D133" s="73" t="s">
        <v>134</v>
      </c>
      <c r="E133" s="74" t="s">
        <v>67</v>
      </c>
      <c r="F133" s="74" t="s">
        <v>382</v>
      </c>
      <c r="G133" s="93">
        <v>45716</v>
      </c>
      <c r="H133" s="292">
        <v>45694</v>
      </c>
      <c r="I133" s="293">
        <v>45694</v>
      </c>
      <c r="J133" s="78">
        <v>45694</v>
      </c>
      <c r="K133" s="79">
        <f>+I133-G133</f>
        <v>-22</v>
      </c>
      <c r="L133" s="79">
        <f>+J133-G133</f>
        <v>-22</v>
      </c>
      <c r="M133" s="80">
        <v>2268</v>
      </c>
      <c r="N133" s="81">
        <v>2268</v>
      </c>
      <c r="O133" s="79" t="s">
        <v>18</v>
      </c>
      <c r="P133" s="82">
        <v>60</v>
      </c>
      <c r="Q133" s="82">
        <v>114</v>
      </c>
      <c r="R133" s="83">
        <v>132</v>
      </c>
      <c r="S133" s="83">
        <v>192</v>
      </c>
      <c r="T133" s="83">
        <v>180</v>
      </c>
      <c r="U133" s="83">
        <v>222</v>
      </c>
      <c r="V133" s="83">
        <v>186</v>
      </c>
      <c r="W133" s="83">
        <v>126</v>
      </c>
      <c r="X133" s="83">
        <v>144</v>
      </c>
      <c r="Y133" s="83">
        <v>144</v>
      </c>
      <c r="Z133" s="83">
        <v>120</v>
      </c>
      <c r="AA133" s="83">
        <v>174</v>
      </c>
      <c r="AB133" s="83">
        <v>132</v>
      </c>
      <c r="AC133" s="83">
        <v>90</v>
      </c>
      <c r="AD133" s="83">
        <v>96</v>
      </c>
      <c r="AE133" s="83">
        <v>72</v>
      </c>
      <c r="AF133" s="83">
        <v>66</v>
      </c>
      <c r="AG133" s="83">
        <v>0</v>
      </c>
      <c r="AH133" s="83">
        <v>12</v>
      </c>
      <c r="AI133" s="83">
        <v>0</v>
      </c>
      <c r="AJ133" s="82">
        <v>6</v>
      </c>
      <c r="AK133" s="82">
        <v>0</v>
      </c>
      <c r="AL133" s="82">
        <v>0</v>
      </c>
      <c r="AM133" s="82">
        <v>0</v>
      </c>
      <c r="AN133" s="82">
        <v>0</v>
      </c>
      <c r="AO133" s="84">
        <f>SUM(P133:AN133)</f>
        <v>2268</v>
      </c>
      <c r="AP133" s="85"/>
    </row>
    <row r="134" spans="1:42" ht="14.25" customHeight="1">
      <c r="A134" s="70">
        <v>45622</v>
      </c>
      <c r="B134" s="71" t="s">
        <v>15</v>
      </c>
      <c r="C134" s="72" t="str">
        <f>D134&amp;"-"&amp;M134</f>
        <v>7781126-2274</v>
      </c>
      <c r="D134" s="73" t="s">
        <v>182</v>
      </c>
      <c r="E134" s="74" t="s">
        <v>28</v>
      </c>
      <c r="F134" s="74" t="s">
        <v>25</v>
      </c>
      <c r="G134" s="93">
        <v>45716</v>
      </c>
      <c r="H134" s="292">
        <v>45695</v>
      </c>
      <c r="I134" s="293">
        <v>45705</v>
      </c>
      <c r="J134" s="78">
        <v>45705</v>
      </c>
      <c r="K134" s="87">
        <f>+I134-G134</f>
        <v>-11</v>
      </c>
      <c r="L134" s="87">
        <f>+J134-G134</f>
        <v>-11</v>
      </c>
      <c r="M134" s="80">
        <v>2274</v>
      </c>
      <c r="N134" s="81">
        <v>2274</v>
      </c>
      <c r="O134" s="79" t="s">
        <v>18</v>
      </c>
      <c r="P134" s="82">
        <v>78</v>
      </c>
      <c r="Q134" s="82">
        <v>144</v>
      </c>
      <c r="R134" s="83">
        <v>174</v>
      </c>
      <c r="S134" s="83">
        <v>258</v>
      </c>
      <c r="T134" s="83">
        <v>264</v>
      </c>
      <c r="U134" s="83">
        <v>276</v>
      </c>
      <c r="V134" s="83">
        <v>222</v>
      </c>
      <c r="W134" s="83">
        <v>168</v>
      </c>
      <c r="X134" s="83">
        <v>138</v>
      </c>
      <c r="Y134" s="83">
        <v>96</v>
      </c>
      <c r="Z134" s="83">
        <v>90</v>
      </c>
      <c r="AA134" s="83">
        <v>108</v>
      </c>
      <c r="AB134" s="83">
        <v>96</v>
      </c>
      <c r="AC134" s="83">
        <v>60</v>
      </c>
      <c r="AD134" s="83">
        <v>48</v>
      </c>
      <c r="AE134" s="83">
        <v>18</v>
      </c>
      <c r="AF134" s="83">
        <v>24</v>
      </c>
      <c r="AG134" s="83">
        <v>0</v>
      </c>
      <c r="AH134" s="83">
        <v>12</v>
      </c>
      <c r="AI134" s="83">
        <v>0</v>
      </c>
      <c r="AJ134" s="82">
        <v>0</v>
      </c>
      <c r="AK134" s="82">
        <v>0</v>
      </c>
      <c r="AL134" s="82">
        <v>0</v>
      </c>
      <c r="AM134" s="82">
        <v>0</v>
      </c>
      <c r="AN134" s="82">
        <v>0</v>
      </c>
      <c r="AO134" s="84">
        <f>SUM(P134:AN134)</f>
        <v>2274</v>
      </c>
      <c r="AP134" s="85"/>
    </row>
    <row r="135" spans="1:42" ht="14.25" customHeight="1">
      <c r="A135" s="70">
        <v>45623</v>
      </c>
      <c r="B135" s="71" t="s">
        <v>15</v>
      </c>
      <c r="C135" s="72" t="str">
        <f>D135&amp;"-"&amp;M135</f>
        <v>U014482-2277</v>
      </c>
      <c r="D135" s="73" t="s">
        <v>174</v>
      </c>
      <c r="E135" s="74" t="s">
        <v>48</v>
      </c>
      <c r="F135" s="74" t="s">
        <v>381</v>
      </c>
      <c r="G135" s="93">
        <v>45716</v>
      </c>
      <c r="H135" s="292">
        <v>45695</v>
      </c>
      <c r="I135" s="293">
        <v>45703</v>
      </c>
      <c r="J135" s="78">
        <v>45703</v>
      </c>
      <c r="K135" s="87">
        <f>+I135-G135</f>
        <v>-13</v>
      </c>
      <c r="L135" s="87">
        <f>+J135-G135</f>
        <v>-13</v>
      </c>
      <c r="M135" s="80">
        <v>2277</v>
      </c>
      <c r="N135" s="81">
        <v>2277</v>
      </c>
      <c r="O135" s="79" t="s">
        <v>18</v>
      </c>
      <c r="P135" s="82">
        <v>0</v>
      </c>
      <c r="Q135" s="82">
        <v>0</v>
      </c>
      <c r="R135" s="83">
        <v>0</v>
      </c>
      <c r="S135" s="83">
        <v>0</v>
      </c>
      <c r="T135" s="83">
        <v>0</v>
      </c>
      <c r="U135" s="83">
        <v>0</v>
      </c>
      <c r="V135" s="83">
        <v>0</v>
      </c>
      <c r="W135" s="83">
        <v>0</v>
      </c>
      <c r="X135" s="83">
        <v>253</v>
      </c>
      <c r="Y135" s="83">
        <v>253</v>
      </c>
      <c r="Z135" s="83">
        <v>253</v>
      </c>
      <c r="AA135" s="83">
        <v>0</v>
      </c>
      <c r="AB135" s="83">
        <v>253</v>
      </c>
      <c r="AC135" s="83">
        <v>253</v>
      </c>
      <c r="AD135" s="83">
        <v>253</v>
      </c>
      <c r="AE135" s="83">
        <v>0</v>
      </c>
      <c r="AF135" s="83">
        <v>253</v>
      </c>
      <c r="AG135" s="83">
        <v>0</v>
      </c>
      <c r="AH135" s="83">
        <v>253</v>
      </c>
      <c r="AI135" s="83">
        <v>0</v>
      </c>
      <c r="AJ135" s="82">
        <v>0</v>
      </c>
      <c r="AK135" s="82">
        <v>0</v>
      </c>
      <c r="AL135" s="82">
        <v>0</v>
      </c>
      <c r="AM135" s="82">
        <v>0</v>
      </c>
      <c r="AN135" s="82">
        <v>0</v>
      </c>
      <c r="AO135" s="84">
        <f>SUM(P135:AN135)</f>
        <v>2024</v>
      </c>
      <c r="AP135" s="85"/>
    </row>
    <row r="136" spans="1:42" ht="14.25" customHeight="1">
      <c r="A136" s="70">
        <v>45632</v>
      </c>
      <c r="B136" s="86" t="s">
        <v>26</v>
      </c>
      <c r="C136" s="72" t="str">
        <f>D136&amp;"-"&amp;M136</f>
        <v>N02NB0131-2304</v>
      </c>
      <c r="D136" s="73" t="s">
        <v>103</v>
      </c>
      <c r="E136" s="74" t="s">
        <v>45</v>
      </c>
      <c r="F136" s="74" t="s">
        <v>383</v>
      </c>
      <c r="G136" s="93">
        <v>45716</v>
      </c>
      <c r="H136" s="292">
        <v>45687</v>
      </c>
      <c r="I136" s="293">
        <v>45687</v>
      </c>
      <c r="J136" s="78">
        <v>45687</v>
      </c>
      <c r="K136" s="79">
        <f>+I136-G136</f>
        <v>-29</v>
      </c>
      <c r="L136" s="79">
        <f>+J136-G136</f>
        <v>-29</v>
      </c>
      <c r="M136" s="80">
        <v>2304</v>
      </c>
      <c r="N136" s="81">
        <v>2304</v>
      </c>
      <c r="O136" s="79" t="s">
        <v>18</v>
      </c>
      <c r="P136" s="82">
        <v>0</v>
      </c>
      <c r="Q136" s="82">
        <v>0</v>
      </c>
      <c r="R136" s="83">
        <v>0</v>
      </c>
      <c r="S136" s="83">
        <v>0</v>
      </c>
      <c r="T136" s="83">
        <v>0</v>
      </c>
      <c r="U136" s="83">
        <v>36</v>
      </c>
      <c r="V136" s="83">
        <v>0</v>
      </c>
      <c r="W136" s="83">
        <v>216</v>
      </c>
      <c r="X136" s="83">
        <v>120</v>
      </c>
      <c r="Y136" s="83">
        <v>396</v>
      </c>
      <c r="Z136" s="83">
        <v>144</v>
      </c>
      <c r="AA136" s="83">
        <v>492</v>
      </c>
      <c r="AB136" s="83">
        <v>204</v>
      </c>
      <c r="AC136" s="83">
        <v>312</v>
      </c>
      <c r="AD136" s="83">
        <v>240</v>
      </c>
      <c r="AE136" s="83">
        <v>120</v>
      </c>
      <c r="AF136" s="83">
        <v>0</v>
      </c>
      <c r="AG136" s="83">
        <v>0</v>
      </c>
      <c r="AH136" s="83">
        <v>0</v>
      </c>
      <c r="AI136" s="83">
        <v>0</v>
      </c>
      <c r="AJ136" s="82">
        <v>0</v>
      </c>
      <c r="AK136" s="82">
        <v>0</v>
      </c>
      <c r="AL136" s="82">
        <v>0</v>
      </c>
      <c r="AM136" s="82">
        <v>0</v>
      </c>
      <c r="AN136" s="82">
        <v>0</v>
      </c>
      <c r="AO136" s="84">
        <f>SUM(P136:AN136)</f>
        <v>2280</v>
      </c>
      <c r="AP136" s="85"/>
    </row>
    <row r="137" spans="1:42" ht="14.25" customHeight="1">
      <c r="A137" s="70">
        <v>45622</v>
      </c>
      <c r="B137" s="71" t="s">
        <v>15</v>
      </c>
      <c r="C137" s="72" t="str">
        <f>D137&amp;"-"&amp;M137</f>
        <v>7781171-2652</v>
      </c>
      <c r="D137" s="73" t="s">
        <v>183</v>
      </c>
      <c r="E137" s="74" t="s">
        <v>28</v>
      </c>
      <c r="F137" s="74" t="s">
        <v>25</v>
      </c>
      <c r="G137" s="93">
        <v>45716</v>
      </c>
      <c r="H137" s="292">
        <v>45695</v>
      </c>
      <c r="I137" s="293">
        <v>45705</v>
      </c>
      <c r="J137" s="78">
        <v>45705</v>
      </c>
      <c r="K137" s="87">
        <f>+I137-G137</f>
        <v>-11</v>
      </c>
      <c r="L137" s="87">
        <f>+J137-G137</f>
        <v>-11</v>
      </c>
      <c r="M137" s="80">
        <v>2652</v>
      </c>
      <c r="N137" s="81">
        <v>2652</v>
      </c>
      <c r="O137" s="79" t="s">
        <v>18</v>
      </c>
      <c r="P137" s="82">
        <v>96</v>
      </c>
      <c r="Q137" s="82">
        <v>132</v>
      </c>
      <c r="R137" s="83">
        <v>162</v>
      </c>
      <c r="S137" s="83">
        <v>342</v>
      </c>
      <c r="T137" s="83">
        <v>402</v>
      </c>
      <c r="U137" s="83">
        <v>402</v>
      </c>
      <c r="V137" s="83">
        <v>300</v>
      </c>
      <c r="W137" s="83">
        <v>180</v>
      </c>
      <c r="X137" s="83">
        <v>150</v>
      </c>
      <c r="Y137" s="83">
        <v>84</v>
      </c>
      <c r="Z137" s="83">
        <v>66</v>
      </c>
      <c r="AA137" s="83">
        <v>84</v>
      </c>
      <c r="AB137" s="83">
        <v>84</v>
      </c>
      <c r="AC137" s="83">
        <v>60</v>
      </c>
      <c r="AD137" s="83">
        <v>42</v>
      </c>
      <c r="AE137" s="83">
        <v>24</v>
      </c>
      <c r="AF137" s="83">
        <v>18</v>
      </c>
      <c r="AG137" s="83">
        <v>0</v>
      </c>
      <c r="AH137" s="83">
        <v>12</v>
      </c>
      <c r="AI137" s="83">
        <v>0</v>
      </c>
      <c r="AJ137" s="82">
        <v>12</v>
      </c>
      <c r="AK137" s="82">
        <v>0</v>
      </c>
      <c r="AL137" s="82">
        <v>0</v>
      </c>
      <c r="AM137" s="82">
        <v>0</v>
      </c>
      <c r="AN137" s="82">
        <v>0</v>
      </c>
      <c r="AO137" s="84">
        <f>SUM(P137:AN137)</f>
        <v>2652</v>
      </c>
      <c r="AP137" s="85"/>
    </row>
    <row r="138" spans="1:42" ht="14.25" customHeight="1">
      <c r="A138" s="70">
        <v>45622</v>
      </c>
      <c r="B138" s="71" t="s">
        <v>15</v>
      </c>
      <c r="C138" s="72" t="str">
        <f>D138&amp;"-"&amp;M138</f>
        <v>7781177-2652</v>
      </c>
      <c r="D138" s="73" t="s">
        <v>184</v>
      </c>
      <c r="E138" s="74" t="s">
        <v>28</v>
      </c>
      <c r="F138" s="74" t="s">
        <v>25</v>
      </c>
      <c r="G138" s="93">
        <v>45716</v>
      </c>
      <c r="H138" s="292">
        <v>45695</v>
      </c>
      <c r="I138" s="293">
        <v>45705</v>
      </c>
      <c r="J138" s="78">
        <v>45705</v>
      </c>
      <c r="K138" s="87">
        <f>+I138-G138</f>
        <v>-11</v>
      </c>
      <c r="L138" s="87">
        <f>+J138-G138</f>
        <v>-11</v>
      </c>
      <c r="M138" s="80">
        <v>2652</v>
      </c>
      <c r="N138" s="81">
        <v>2652</v>
      </c>
      <c r="O138" s="79" t="s">
        <v>18</v>
      </c>
      <c r="P138" s="82">
        <v>96</v>
      </c>
      <c r="Q138" s="82">
        <v>132</v>
      </c>
      <c r="R138" s="83">
        <v>162</v>
      </c>
      <c r="S138" s="83">
        <v>342</v>
      </c>
      <c r="T138" s="83">
        <v>402</v>
      </c>
      <c r="U138" s="83">
        <v>402</v>
      </c>
      <c r="V138" s="83">
        <v>300</v>
      </c>
      <c r="W138" s="83">
        <v>180</v>
      </c>
      <c r="X138" s="83">
        <v>150</v>
      </c>
      <c r="Y138" s="83">
        <v>84</v>
      </c>
      <c r="Z138" s="83">
        <v>66</v>
      </c>
      <c r="AA138" s="83">
        <v>84</v>
      </c>
      <c r="AB138" s="83">
        <v>84</v>
      </c>
      <c r="AC138" s="83">
        <v>60</v>
      </c>
      <c r="AD138" s="83">
        <v>42</v>
      </c>
      <c r="AE138" s="83">
        <v>24</v>
      </c>
      <c r="AF138" s="83">
        <v>18</v>
      </c>
      <c r="AG138" s="83">
        <v>0</v>
      </c>
      <c r="AH138" s="83">
        <v>12</v>
      </c>
      <c r="AI138" s="83">
        <v>0</v>
      </c>
      <c r="AJ138" s="82">
        <v>12</v>
      </c>
      <c r="AK138" s="82">
        <v>0</v>
      </c>
      <c r="AL138" s="82">
        <v>0</v>
      </c>
      <c r="AM138" s="82">
        <v>0</v>
      </c>
      <c r="AN138" s="82">
        <v>0</v>
      </c>
      <c r="AO138" s="84">
        <f>SUM(P138:AN138)</f>
        <v>2652</v>
      </c>
      <c r="AP138" s="85"/>
    </row>
    <row r="139" spans="1:42" ht="14.25" customHeight="1">
      <c r="A139" s="70">
        <v>45623</v>
      </c>
      <c r="B139" s="71" t="s">
        <v>15</v>
      </c>
      <c r="C139" s="72" t="str">
        <f>D139&amp;"-"&amp;M139</f>
        <v>U014481-2652</v>
      </c>
      <c r="D139" s="73" t="s">
        <v>173</v>
      </c>
      <c r="E139" s="74" t="s">
        <v>48</v>
      </c>
      <c r="F139" s="74" t="s">
        <v>381</v>
      </c>
      <c r="G139" s="93">
        <v>45716</v>
      </c>
      <c r="H139" s="292">
        <v>45695</v>
      </c>
      <c r="I139" s="293">
        <v>45703</v>
      </c>
      <c r="J139" s="78">
        <v>45703</v>
      </c>
      <c r="K139" s="87">
        <f>+I139-G139</f>
        <v>-13</v>
      </c>
      <c r="L139" s="87">
        <f>+J139-G139</f>
        <v>-13</v>
      </c>
      <c r="M139" s="80">
        <v>2652</v>
      </c>
      <c r="N139" s="81">
        <v>2652</v>
      </c>
      <c r="O139" s="79" t="s">
        <v>18</v>
      </c>
      <c r="P139" s="82">
        <v>0</v>
      </c>
      <c r="Q139" s="82">
        <v>0</v>
      </c>
      <c r="R139" s="83">
        <v>0</v>
      </c>
      <c r="S139" s="83">
        <v>0</v>
      </c>
      <c r="T139" s="83">
        <v>0</v>
      </c>
      <c r="U139" s="83">
        <v>0</v>
      </c>
      <c r="V139" s="83">
        <v>0</v>
      </c>
      <c r="W139" s="83">
        <v>156</v>
      </c>
      <c r="X139" s="83">
        <v>336</v>
      </c>
      <c r="Y139" s="83">
        <v>264</v>
      </c>
      <c r="Z139" s="83">
        <v>240</v>
      </c>
      <c r="AA139" s="83">
        <v>0</v>
      </c>
      <c r="AB139" s="83">
        <v>204</v>
      </c>
      <c r="AC139" s="83">
        <v>216</v>
      </c>
      <c r="AD139" s="83">
        <v>276</v>
      </c>
      <c r="AE139" s="83">
        <v>228</v>
      </c>
      <c r="AF139" s="83">
        <v>312</v>
      </c>
      <c r="AG139" s="83">
        <v>0</v>
      </c>
      <c r="AH139" s="83">
        <v>132</v>
      </c>
      <c r="AI139" s="83">
        <v>0</v>
      </c>
      <c r="AJ139" s="82">
        <v>60</v>
      </c>
      <c r="AK139" s="82">
        <v>0</v>
      </c>
      <c r="AL139" s="82">
        <v>0</v>
      </c>
      <c r="AM139" s="82">
        <v>0</v>
      </c>
      <c r="AN139" s="82">
        <v>0</v>
      </c>
      <c r="AO139" s="84">
        <f>SUM(P139:AN139)</f>
        <v>2424</v>
      </c>
      <c r="AP139" s="85"/>
    </row>
    <row r="140" spans="1:42" ht="14.25" customHeight="1">
      <c r="A140" s="70">
        <v>45623</v>
      </c>
      <c r="B140" s="71" t="s">
        <v>15</v>
      </c>
      <c r="C140" s="72" t="str">
        <f>D140&amp;"-"&amp;M140</f>
        <v>U014485-2826</v>
      </c>
      <c r="D140" s="73" t="s">
        <v>169</v>
      </c>
      <c r="E140" s="74" t="s">
        <v>19</v>
      </c>
      <c r="F140" s="74" t="s">
        <v>51</v>
      </c>
      <c r="G140" s="93">
        <v>45716</v>
      </c>
      <c r="H140" s="292">
        <v>45695</v>
      </c>
      <c r="I140" s="293">
        <v>45702</v>
      </c>
      <c r="J140" s="78">
        <v>45702</v>
      </c>
      <c r="K140" s="87">
        <f>+I140-G140</f>
        <v>-14</v>
      </c>
      <c r="L140" s="87">
        <f>+J140-G140</f>
        <v>-14</v>
      </c>
      <c r="M140" s="80">
        <v>2826</v>
      </c>
      <c r="N140" s="81">
        <v>2826</v>
      </c>
      <c r="O140" s="79" t="s">
        <v>18</v>
      </c>
      <c r="P140" s="82">
        <v>0</v>
      </c>
      <c r="Q140" s="82">
        <v>0</v>
      </c>
      <c r="R140" s="83">
        <v>0</v>
      </c>
      <c r="S140" s="83">
        <v>0</v>
      </c>
      <c r="T140" s="83">
        <v>0</v>
      </c>
      <c r="U140" s="83">
        <v>0</v>
      </c>
      <c r="V140" s="83">
        <v>0</v>
      </c>
      <c r="W140" s="83">
        <v>22</v>
      </c>
      <c r="X140" s="83">
        <v>138</v>
      </c>
      <c r="Y140" s="83">
        <v>132</v>
      </c>
      <c r="Z140" s="83">
        <v>186</v>
      </c>
      <c r="AA140" s="83">
        <v>198</v>
      </c>
      <c r="AB140" s="83">
        <v>252</v>
      </c>
      <c r="AC140" s="83">
        <v>216</v>
      </c>
      <c r="AD140" s="83">
        <v>462</v>
      </c>
      <c r="AE140" s="83">
        <v>342</v>
      </c>
      <c r="AF140" s="83">
        <v>402</v>
      </c>
      <c r="AG140" s="83">
        <v>0</v>
      </c>
      <c r="AH140" s="83">
        <v>294</v>
      </c>
      <c r="AI140" s="83">
        <v>0</v>
      </c>
      <c r="AJ140" s="82">
        <v>84</v>
      </c>
      <c r="AK140" s="82">
        <v>0</v>
      </c>
      <c r="AL140" s="82">
        <v>0</v>
      </c>
      <c r="AM140" s="82">
        <v>0</v>
      </c>
      <c r="AN140" s="82">
        <v>0</v>
      </c>
      <c r="AO140" s="84">
        <f>SUM(P140:AN140)</f>
        <v>2728</v>
      </c>
      <c r="AP140" s="85"/>
    </row>
    <row r="141" spans="1:42" ht="14.25" customHeight="1">
      <c r="A141" s="70">
        <v>45623</v>
      </c>
      <c r="B141" s="71" t="s">
        <v>15</v>
      </c>
      <c r="C141" s="72" t="str">
        <f>D141&amp;"-"&amp;M141</f>
        <v>U014488-3192</v>
      </c>
      <c r="D141" s="73" t="s">
        <v>176</v>
      </c>
      <c r="E141" s="74" t="s">
        <v>48</v>
      </c>
      <c r="F141" s="74" t="s">
        <v>381</v>
      </c>
      <c r="G141" s="93">
        <v>45716</v>
      </c>
      <c r="H141" s="292">
        <v>45695</v>
      </c>
      <c r="I141" s="293">
        <v>45703</v>
      </c>
      <c r="J141" s="78">
        <v>45703</v>
      </c>
      <c r="K141" s="87">
        <f>+I141-G141</f>
        <v>-13</v>
      </c>
      <c r="L141" s="87">
        <f>+J141-G141</f>
        <v>-13</v>
      </c>
      <c r="M141" s="80">
        <v>3192</v>
      </c>
      <c r="N141" s="81">
        <v>3192</v>
      </c>
      <c r="O141" s="79" t="s">
        <v>18</v>
      </c>
      <c r="P141" s="82">
        <v>0</v>
      </c>
      <c r="Q141" s="82">
        <v>0</v>
      </c>
      <c r="R141" s="83">
        <v>532</v>
      </c>
      <c r="S141" s="83">
        <v>532</v>
      </c>
      <c r="T141" s="83">
        <v>532</v>
      </c>
      <c r="U141" s="83">
        <v>532</v>
      </c>
      <c r="V141" s="83">
        <v>1064</v>
      </c>
      <c r="W141" s="83">
        <v>0</v>
      </c>
      <c r="X141" s="83">
        <v>0</v>
      </c>
      <c r="Y141" s="83">
        <v>0</v>
      </c>
      <c r="Z141" s="83">
        <v>0</v>
      </c>
      <c r="AA141" s="83">
        <v>0</v>
      </c>
      <c r="AB141" s="83">
        <v>0</v>
      </c>
      <c r="AC141" s="83">
        <v>0</v>
      </c>
      <c r="AD141" s="83">
        <v>0</v>
      </c>
      <c r="AE141" s="83">
        <v>0</v>
      </c>
      <c r="AF141" s="83">
        <v>0</v>
      </c>
      <c r="AG141" s="83">
        <v>0</v>
      </c>
      <c r="AH141" s="83">
        <v>0</v>
      </c>
      <c r="AI141" s="83">
        <v>0</v>
      </c>
      <c r="AJ141" s="82">
        <v>0</v>
      </c>
      <c r="AK141" s="82">
        <v>0</v>
      </c>
      <c r="AL141" s="82">
        <v>0</v>
      </c>
      <c r="AM141" s="82">
        <v>0</v>
      </c>
      <c r="AN141" s="82">
        <v>0</v>
      </c>
      <c r="AO141" s="84">
        <f>SUM(P141:AN141)</f>
        <v>3192</v>
      </c>
      <c r="AP141" s="85"/>
    </row>
    <row r="142" spans="1:42" ht="14.25" customHeight="1">
      <c r="A142" s="70">
        <v>45632</v>
      </c>
      <c r="B142" s="86" t="s">
        <v>26</v>
      </c>
      <c r="C142" s="72" t="str">
        <f>D142&amp;"-"&amp;M142</f>
        <v>N02NB0130-4176</v>
      </c>
      <c r="D142" s="73" t="s">
        <v>88</v>
      </c>
      <c r="E142" s="74" t="s">
        <v>45</v>
      </c>
      <c r="F142" s="74" t="s">
        <v>383</v>
      </c>
      <c r="G142" s="93">
        <v>45716</v>
      </c>
      <c r="H142" s="292">
        <v>45682</v>
      </c>
      <c r="I142" s="293">
        <v>45682</v>
      </c>
      <c r="J142" s="78">
        <v>45682</v>
      </c>
      <c r="K142" s="79">
        <f>+I142-G142</f>
        <v>-34</v>
      </c>
      <c r="L142" s="79">
        <f>+J142-G142</f>
        <v>-34</v>
      </c>
      <c r="M142" s="80">
        <v>4176</v>
      </c>
      <c r="N142" s="81">
        <v>4176</v>
      </c>
      <c r="O142" s="79" t="s">
        <v>18</v>
      </c>
      <c r="P142" s="82">
        <v>0</v>
      </c>
      <c r="Q142" s="82">
        <v>0</v>
      </c>
      <c r="R142" s="83">
        <v>0</v>
      </c>
      <c r="S142" s="83">
        <v>0</v>
      </c>
      <c r="T142" s="83">
        <v>0</v>
      </c>
      <c r="U142" s="83">
        <v>0</v>
      </c>
      <c r="V142" s="83">
        <v>0</v>
      </c>
      <c r="W142" s="83">
        <v>0</v>
      </c>
      <c r="X142" s="83">
        <v>348</v>
      </c>
      <c r="Y142" s="83">
        <v>696</v>
      </c>
      <c r="Z142" s="83">
        <v>348</v>
      </c>
      <c r="AA142" s="83">
        <v>696</v>
      </c>
      <c r="AB142" s="83">
        <v>696</v>
      </c>
      <c r="AC142" s="83">
        <v>348</v>
      </c>
      <c r="AD142" s="83">
        <v>696</v>
      </c>
      <c r="AE142" s="83">
        <v>0</v>
      </c>
      <c r="AF142" s="83">
        <v>150</v>
      </c>
      <c r="AG142" s="83">
        <v>0</v>
      </c>
      <c r="AH142" s="83">
        <v>0</v>
      </c>
      <c r="AI142" s="83">
        <v>0</v>
      </c>
      <c r="AJ142" s="82">
        <v>0</v>
      </c>
      <c r="AK142" s="82">
        <v>0</v>
      </c>
      <c r="AL142" s="82">
        <v>0</v>
      </c>
      <c r="AM142" s="82">
        <v>0</v>
      </c>
      <c r="AN142" s="82">
        <v>0</v>
      </c>
      <c r="AO142" s="84">
        <f>SUM(P142:AN142)</f>
        <v>3978</v>
      </c>
      <c r="AP142" s="85"/>
    </row>
    <row r="143" spans="1:42" ht="14.25" customHeight="1">
      <c r="A143" s="70">
        <v>45639</v>
      </c>
      <c r="B143" s="71" t="s">
        <v>15</v>
      </c>
      <c r="C143" s="72" t="str">
        <f>D143&amp;"-"&amp;M143</f>
        <v>U016465-4656</v>
      </c>
      <c r="D143" s="73" t="s">
        <v>186</v>
      </c>
      <c r="E143" s="74" t="s">
        <v>16</v>
      </c>
      <c r="F143" s="74" t="s">
        <v>379</v>
      </c>
      <c r="G143" s="93">
        <v>45716</v>
      </c>
      <c r="H143" s="292">
        <v>45695</v>
      </c>
      <c r="I143" s="293">
        <v>45716</v>
      </c>
      <c r="J143" s="78">
        <v>45706</v>
      </c>
      <c r="K143" s="87">
        <f>+I143-G143</f>
        <v>0</v>
      </c>
      <c r="L143" s="87">
        <f>+J143-G143</f>
        <v>-10</v>
      </c>
      <c r="M143" s="80">
        <v>4656</v>
      </c>
      <c r="N143" s="81">
        <v>4656</v>
      </c>
      <c r="O143" s="79" t="s">
        <v>18</v>
      </c>
      <c r="P143" s="82">
        <v>0</v>
      </c>
      <c r="Q143" s="82">
        <v>348</v>
      </c>
      <c r="R143" s="83">
        <v>10</v>
      </c>
      <c r="S143" s="83">
        <v>582</v>
      </c>
      <c r="T143" s="83">
        <v>750</v>
      </c>
      <c r="U143" s="83">
        <v>801</v>
      </c>
      <c r="V143" s="83">
        <v>408</v>
      </c>
      <c r="W143" s="83">
        <v>0</v>
      </c>
      <c r="X143" s="83">
        <v>0</v>
      </c>
      <c r="Y143" s="83">
        <v>0</v>
      </c>
      <c r="Z143" s="83">
        <v>0</v>
      </c>
      <c r="AA143" s="83">
        <v>0</v>
      </c>
      <c r="AB143" s="83">
        <v>420</v>
      </c>
      <c r="AC143" s="83">
        <v>570</v>
      </c>
      <c r="AD143" s="83">
        <v>44</v>
      </c>
      <c r="AE143" s="83">
        <v>0</v>
      </c>
      <c r="AF143" s="83">
        <v>0</v>
      </c>
      <c r="AG143" s="83">
        <v>0</v>
      </c>
      <c r="AH143" s="83">
        <v>0</v>
      </c>
      <c r="AI143" s="83">
        <v>0</v>
      </c>
      <c r="AJ143" s="82">
        <v>0</v>
      </c>
      <c r="AK143" s="82">
        <v>0</v>
      </c>
      <c r="AL143" s="82">
        <v>0</v>
      </c>
      <c r="AM143" s="82">
        <v>0</v>
      </c>
      <c r="AN143" s="82">
        <v>0</v>
      </c>
      <c r="AO143" s="84">
        <f>SUM(P143:AN143)</f>
        <v>3933</v>
      </c>
      <c r="AP143" s="85"/>
    </row>
    <row r="144" spans="1:42" ht="14.25" customHeight="1">
      <c r="A144" s="70">
        <v>45632</v>
      </c>
      <c r="B144" s="86" t="s">
        <v>26</v>
      </c>
      <c r="C144" s="72" t="str">
        <f>D144&amp;"-"&amp;M144</f>
        <v>N02NB0142-4920</v>
      </c>
      <c r="D144" s="73" t="s">
        <v>135</v>
      </c>
      <c r="E144" s="74" t="s">
        <v>45</v>
      </c>
      <c r="F144" s="74" t="s">
        <v>383</v>
      </c>
      <c r="G144" s="93">
        <v>45716</v>
      </c>
      <c r="H144" s="292">
        <v>45694</v>
      </c>
      <c r="I144" s="293">
        <v>45694</v>
      </c>
      <c r="J144" s="78">
        <v>45694</v>
      </c>
      <c r="K144" s="79">
        <f>+I144-G144</f>
        <v>-22</v>
      </c>
      <c r="L144" s="79">
        <f>+J144-G144</f>
        <v>-22</v>
      </c>
      <c r="M144" s="80">
        <v>4920</v>
      </c>
      <c r="N144" s="81">
        <v>4920</v>
      </c>
      <c r="O144" s="79" t="s">
        <v>18</v>
      </c>
      <c r="P144" s="82">
        <v>0</v>
      </c>
      <c r="Q144" s="82">
        <v>54</v>
      </c>
      <c r="R144" s="83">
        <v>18</v>
      </c>
      <c r="S144" s="83">
        <v>306</v>
      </c>
      <c r="T144" s="83">
        <v>258</v>
      </c>
      <c r="U144" s="83">
        <v>276</v>
      </c>
      <c r="V144" s="83">
        <v>137</v>
      </c>
      <c r="W144" s="83">
        <v>162</v>
      </c>
      <c r="X144" s="83">
        <v>288</v>
      </c>
      <c r="Y144" s="83">
        <v>426</v>
      </c>
      <c r="Z144" s="83">
        <v>486</v>
      </c>
      <c r="AA144" s="83">
        <v>528</v>
      </c>
      <c r="AB144" s="83">
        <v>420</v>
      </c>
      <c r="AC144" s="83">
        <v>228</v>
      </c>
      <c r="AD144" s="83">
        <v>300</v>
      </c>
      <c r="AE144" s="83">
        <v>216</v>
      </c>
      <c r="AF144" s="83">
        <v>270</v>
      </c>
      <c r="AG144" s="83">
        <v>0</v>
      </c>
      <c r="AH144" s="83">
        <v>18</v>
      </c>
      <c r="AI144" s="83">
        <v>0</v>
      </c>
      <c r="AJ144" s="82">
        <v>6</v>
      </c>
      <c r="AK144" s="82">
        <v>0</v>
      </c>
      <c r="AL144" s="82">
        <v>0</v>
      </c>
      <c r="AM144" s="82">
        <v>0</v>
      </c>
      <c r="AN144" s="82">
        <v>0</v>
      </c>
      <c r="AO144" s="84">
        <f>SUM(P144:AN144)</f>
        <v>4397</v>
      </c>
      <c r="AP144" s="85"/>
    </row>
    <row r="145" spans="1:42" ht="14.25" customHeight="1">
      <c r="A145" s="70">
        <v>45623</v>
      </c>
      <c r="B145" s="71" t="s">
        <v>15</v>
      </c>
      <c r="C145" s="72" t="str">
        <f>D145&amp;"-"&amp;M145</f>
        <v>U014487-5820</v>
      </c>
      <c r="D145" s="73" t="s">
        <v>185</v>
      </c>
      <c r="E145" s="74" t="s">
        <v>48</v>
      </c>
      <c r="F145" s="74" t="s">
        <v>381</v>
      </c>
      <c r="G145" s="93">
        <v>45716</v>
      </c>
      <c r="H145" s="292">
        <v>45695</v>
      </c>
      <c r="I145" s="293">
        <v>45706</v>
      </c>
      <c r="J145" s="78">
        <v>45706</v>
      </c>
      <c r="K145" s="87">
        <f>+I145-G145</f>
        <v>-10</v>
      </c>
      <c r="L145" s="87">
        <f>+J145-G145</f>
        <v>-10</v>
      </c>
      <c r="M145" s="80">
        <v>5820</v>
      </c>
      <c r="N145" s="81">
        <v>5820</v>
      </c>
      <c r="O145" s="79" t="s">
        <v>18</v>
      </c>
      <c r="P145" s="82">
        <v>204</v>
      </c>
      <c r="Q145" s="82">
        <v>396</v>
      </c>
      <c r="R145" s="83">
        <v>624</v>
      </c>
      <c r="S145" s="83">
        <v>1104</v>
      </c>
      <c r="T145" s="83">
        <v>1116</v>
      </c>
      <c r="U145" s="83">
        <v>1308</v>
      </c>
      <c r="V145" s="83">
        <v>1068</v>
      </c>
      <c r="W145" s="83">
        <v>0</v>
      </c>
      <c r="X145" s="83">
        <v>0</v>
      </c>
      <c r="Y145" s="83">
        <v>0</v>
      </c>
      <c r="Z145" s="83">
        <v>0</v>
      </c>
      <c r="AA145" s="83">
        <v>0</v>
      </c>
      <c r="AB145" s="83">
        <v>0</v>
      </c>
      <c r="AC145" s="83">
        <v>0</v>
      </c>
      <c r="AD145" s="83">
        <v>0</v>
      </c>
      <c r="AE145" s="83">
        <v>0</v>
      </c>
      <c r="AF145" s="83">
        <v>0</v>
      </c>
      <c r="AG145" s="83">
        <v>0</v>
      </c>
      <c r="AH145" s="83">
        <v>0</v>
      </c>
      <c r="AI145" s="83">
        <v>0</v>
      </c>
      <c r="AJ145" s="82">
        <v>0</v>
      </c>
      <c r="AK145" s="82">
        <v>0</v>
      </c>
      <c r="AL145" s="82">
        <v>0</v>
      </c>
      <c r="AM145" s="82">
        <v>0</v>
      </c>
      <c r="AN145" s="82">
        <v>0</v>
      </c>
      <c r="AO145" s="84">
        <f>SUM(P145:AN145)</f>
        <v>5820</v>
      </c>
      <c r="AP145" s="85"/>
    </row>
    <row r="146" spans="1:42" ht="14.25" customHeight="1">
      <c r="A146" s="70">
        <v>45610</v>
      </c>
      <c r="B146" s="71" t="s">
        <v>15</v>
      </c>
      <c r="C146" s="72" t="str">
        <f>D146&amp;"-"&amp;M146</f>
        <v>H011132-204</v>
      </c>
      <c r="D146" s="73" t="s">
        <v>190</v>
      </c>
      <c r="E146" s="74" t="s">
        <v>24</v>
      </c>
      <c r="F146" s="74" t="s">
        <v>51</v>
      </c>
      <c r="G146" s="93">
        <v>45723</v>
      </c>
      <c r="H146" s="292">
        <v>45702</v>
      </c>
      <c r="I146" s="293">
        <v>45706</v>
      </c>
      <c r="J146" s="78">
        <v>45706</v>
      </c>
      <c r="K146" s="87">
        <f>+I146-G146</f>
        <v>-17</v>
      </c>
      <c r="L146" s="87">
        <f>+J146-G146</f>
        <v>-17</v>
      </c>
      <c r="M146" s="80">
        <v>204</v>
      </c>
      <c r="N146" s="81">
        <v>204</v>
      </c>
      <c r="O146" s="79" t="s">
        <v>18</v>
      </c>
      <c r="P146" s="82">
        <v>0</v>
      </c>
      <c r="Q146" s="82">
        <v>6</v>
      </c>
      <c r="R146" s="83">
        <v>6</v>
      </c>
      <c r="S146" s="83">
        <v>18</v>
      </c>
      <c r="T146" s="83">
        <v>18</v>
      </c>
      <c r="U146" s="83">
        <v>36</v>
      </c>
      <c r="V146" s="83">
        <v>12</v>
      </c>
      <c r="W146" s="83">
        <v>24</v>
      </c>
      <c r="X146" s="83">
        <v>12</v>
      </c>
      <c r="Y146" s="83">
        <v>6</v>
      </c>
      <c r="Z146" s="83">
        <v>12</v>
      </c>
      <c r="AA146" s="83">
        <v>6</v>
      </c>
      <c r="AB146" s="83">
        <v>12</v>
      </c>
      <c r="AC146" s="83">
        <v>6</v>
      </c>
      <c r="AD146" s="83">
        <v>12</v>
      </c>
      <c r="AE146" s="83">
        <v>0</v>
      </c>
      <c r="AF146" s="83">
        <v>12</v>
      </c>
      <c r="AG146" s="83">
        <v>0</v>
      </c>
      <c r="AH146" s="83">
        <v>6</v>
      </c>
      <c r="AI146" s="83">
        <v>0</v>
      </c>
      <c r="AJ146" s="82">
        <v>0</v>
      </c>
      <c r="AK146" s="82">
        <v>0</v>
      </c>
      <c r="AL146" s="82">
        <v>0</v>
      </c>
      <c r="AM146" s="82">
        <v>0</v>
      </c>
      <c r="AN146" s="82">
        <v>0</v>
      </c>
      <c r="AO146" s="84">
        <f>SUM(P146:AN146)</f>
        <v>204</v>
      </c>
      <c r="AP146" s="85"/>
    </row>
    <row r="147" spans="1:42" ht="14.25" customHeight="1">
      <c r="A147" s="70">
        <v>45632</v>
      </c>
      <c r="B147" s="86" t="s">
        <v>26</v>
      </c>
      <c r="C147" s="72" t="str">
        <f>D147&amp;"-"&amp;M147</f>
        <v>N02NB0233-660</v>
      </c>
      <c r="D147" s="73" t="s">
        <v>151</v>
      </c>
      <c r="E147" s="74" t="s">
        <v>24</v>
      </c>
      <c r="F147" s="74" t="s">
        <v>51</v>
      </c>
      <c r="G147" s="93">
        <v>45723</v>
      </c>
      <c r="H147" s="292">
        <v>45695</v>
      </c>
      <c r="I147" s="293">
        <v>45695</v>
      </c>
      <c r="J147" s="78">
        <v>45695</v>
      </c>
      <c r="K147" s="79">
        <f>+I147-G147</f>
        <v>-28</v>
      </c>
      <c r="L147" s="79">
        <f>+J147-G147</f>
        <v>-28</v>
      </c>
      <c r="M147" s="80">
        <v>660</v>
      </c>
      <c r="N147" s="81">
        <v>354</v>
      </c>
      <c r="O147" s="79" t="s">
        <v>18</v>
      </c>
      <c r="P147" s="82">
        <v>0</v>
      </c>
      <c r="Q147" s="82">
        <v>0</v>
      </c>
      <c r="R147" s="83">
        <v>0</v>
      </c>
      <c r="S147" s="83">
        <v>0</v>
      </c>
      <c r="T147" s="83">
        <v>0</v>
      </c>
      <c r="U147" s="83">
        <v>0</v>
      </c>
      <c r="V147" s="83">
        <v>0</v>
      </c>
      <c r="W147" s="83">
        <v>0</v>
      </c>
      <c r="X147" s="83">
        <v>0</v>
      </c>
      <c r="Y147" s="83">
        <v>0</v>
      </c>
      <c r="Z147" s="83">
        <v>33</v>
      </c>
      <c r="AA147" s="83">
        <v>6</v>
      </c>
      <c r="AB147" s="83">
        <v>0</v>
      </c>
      <c r="AC147" s="83">
        <v>0</v>
      </c>
      <c r="AD147" s="83">
        <v>0</v>
      </c>
      <c r="AE147" s="83">
        <v>0</v>
      </c>
      <c r="AF147" s="83">
        <v>42</v>
      </c>
      <c r="AG147" s="83">
        <v>0</v>
      </c>
      <c r="AH147" s="83">
        <v>18</v>
      </c>
      <c r="AI147" s="83">
        <v>0</v>
      </c>
      <c r="AJ147" s="82">
        <v>0</v>
      </c>
      <c r="AK147" s="82">
        <v>0</v>
      </c>
      <c r="AL147" s="82">
        <v>0</v>
      </c>
      <c r="AM147" s="82">
        <v>0</v>
      </c>
      <c r="AN147" s="82">
        <v>0</v>
      </c>
      <c r="AO147" s="84">
        <f>SUM(P147:AN147)</f>
        <v>99</v>
      </c>
      <c r="AP147" s="85"/>
    </row>
    <row r="148" spans="1:42" ht="14.25" customHeight="1">
      <c r="A148" s="70">
        <v>45623</v>
      </c>
      <c r="B148" s="71" t="s">
        <v>15</v>
      </c>
      <c r="C148" s="72" t="str">
        <f>D148&amp;"-"&amp;M148</f>
        <v>H012494-450</v>
      </c>
      <c r="D148" s="73" t="s">
        <v>195</v>
      </c>
      <c r="E148" s="74" t="s">
        <v>19</v>
      </c>
      <c r="F148" s="74" t="s">
        <v>51</v>
      </c>
      <c r="G148" s="93">
        <v>45723</v>
      </c>
      <c r="H148" s="292">
        <v>45702</v>
      </c>
      <c r="I148" s="293">
        <v>45707</v>
      </c>
      <c r="J148" s="78">
        <v>45707</v>
      </c>
      <c r="K148" s="87">
        <f>+I148-G148</f>
        <v>-16</v>
      </c>
      <c r="L148" s="87">
        <f>+J148-G148</f>
        <v>-16</v>
      </c>
      <c r="M148" s="80">
        <v>450</v>
      </c>
      <c r="N148" s="81">
        <v>450</v>
      </c>
      <c r="O148" s="79" t="s">
        <v>18</v>
      </c>
      <c r="P148" s="82">
        <v>0</v>
      </c>
      <c r="Q148" s="82">
        <v>54</v>
      </c>
      <c r="R148" s="83">
        <v>132</v>
      </c>
      <c r="S148" s="83">
        <v>66</v>
      </c>
      <c r="T148" s="83">
        <v>54</v>
      </c>
      <c r="U148" s="83">
        <v>72</v>
      </c>
      <c r="V148" s="83">
        <v>0</v>
      </c>
      <c r="W148" s="83">
        <v>48</v>
      </c>
      <c r="X148" s="83">
        <v>0</v>
      </c>
      <c r="Y148" s="83">
        <v>6</v>
      </c>
      <c r="Z148" s="83">
        <v>12</v>
      </c>
      <c r="AA148" s="83">
        <v>0</v>
      </c>
      <c r="AB148" s="83">
        <v>0</v>
      </c>
      <c r="AC148" s="83">
        <v>0</v>
      </c>
      <c r="AD148" s="83">
        <v>6</v>
      </c>
      <c r="AE148" s="83">
        <v>0</v>
      </c>
      <c r="AF148" s="83">
        <v>0</v>
      </c>
      <c r="AG148" s="83">
        <v>0</v>
      </c>
      <c r="AH148" s="83">
        <v>0</v>
      </c>
      <c r="AI148" s="83">
        <v>0</v>
      </c>
      <c r="AJ148" s="82">
        <v>0</v>
      </c>
      <c r="AK148" s="82">
        <v>0</v>
      </c>
      <c r="AL148" s="82">
        <v>0</v>
      </c>
      <c r="AM148" s="82">
        <v>0</v>
      </c>
      <c r="AN148" s="82">
        <v>0</v>
      </c>
      <c r="AO148" s="84">
        <f>SUM(P148:AN148)</f>
        <v>450</v>
      </c>
      <c r="AP148" s="85"/>
    </row>
    <row r="149" spans="1:42" ht="14.25" customHeight="1">
      <c r="A149" s="70">
        <v>45610</v>
      </c>
      <c r="B149" s="71" t="s">
        <v>15</v>
      </c>
      <c r="C149" s="72" t="str">
        <f>D149&amp;"-"&amp;M149</f>
        <v>H011126-540</v>
      </c>
      <c r="D149" s="73" t="s">
        <v>189</v>
      </c>
      <c r="E149" s="74" t="s">
        <v>24</v>
      </c>
      <c r="F149" s="74" t="s">
        <v>51</v>
      </c>
      <c r="G149" s="93">
        <v>45723</v>
      </c>
      <c r="H149" s="292">
        <v>45702</v>
      </c>
      <c r="I149" s="293">
        <v>45706</v>
      </c>
      <c r="J149" s="78">
        <v>45706</v>
      </c>
      <c r="K149" s="87">
        <f>+I149-G149</f>
        <v>-17</v>
      </c>
      <c r="L149" s="87">
        <f>+J149-G149</f>
        <v>-17</v>
      </c>
      <c r="M149" s="80">
        <v>540</v>
      </c>
      <c r="N149" s="81">
        <v>540</v>
      </c>
      <c r="O149" s="79" t="s">
        <v>18</v>
      </c>
      <c r="P149" s="82">
        <v>0</v>
      </c>
      <c r="Q149" s="82">
        <v>0</v>
      </c>
      <c r="R149" s="83">
        <v>12</v>
      </c>
      <c r="S149" s="83">
        <v>6</v>
      </c>
      <c r="T149" s="83">
        <v>24</v>
      </c>
      <c r="U149" s="83">
        <v>30</v>
      </c>
      <c r="V149" s="83">
        <v>42</v>
      </c>
      <c r="W149" s="83">
        <v>12</v>
      </c>
      <c r="X149" s="83">
        <v>66</v>
      </c>
      <c r="Y149" s="83">
        <v>66</v>
      </c>
      <c r="Z149" s="83">
        <v>78</v>
      </c>
      <c r="AA149" s="83">
        <v>72</v>
      </c>
      <c r="AB149" s="83">
        <v>60</v>
      </c>
      <c r="AC149" s="83">
        <v>18</v>
      </c>
      <c r="AD149" s="83">
        <v>36</v>
      </c>
      <c r="AE149" s="83">
        <v>0</v>
      </c>
      <c r="AF149" s="83">
        <v>18</v>
      </c>
      <c r="AG149" s="83">
        <v>0</v>
      </c>
      <c r="AH149" s="83">
        <v>0</v>
      </c>
      <c r="AI149" s="83">
        <v>0</v>
      </c>
      <c r="AJ149" s="82">
        <v>0</v>
      </c>
      <c r="AK149" s="82">
        <v>0</v>
      </c>
      <c r="AL149" s="82">
        <v>0</v>
      </c>
      <c r="AM149" s="82">
        <v>0</v>
      </c>
      <c r="AN149" s="82">
        <v>0</v>
      </c>
      <c r="AO149" s="84">
        <f>SUM(P149:AN149)</f>
        <v>540</v>
      </c>
      <c r="AP149" s="85"/>
    </row>
    <row r="150" spans="1:42" ht="14.25" customHeight="1">
      <c r="A150" s="70">
        <v>45610</v>
      </c>
      <c r="B150" s="71" t="s">
        <v>15</v>
      </c>
      <c r="C150" s="72" t="str">
        <f>D150&amp;"-"&amp;M150</f>
        <v>H011119-600</v>
      </c>
      <c r="D150" s="73" t="s">
        <v>187</v>
      </c>
      <c r="E150" s="74" t="s">
        <v>48</v>
      </c>
      <c r="F150" s="74" t="s">
        <v>381</v>
      </c>
      <c r="G150" s="93">
        <v>45723</v>
      </c>
      <c r="H150" s="292">
        <v>45702</v>
      </c>
      <c r="I150" s="293">
        <v>45706</v>
      </c>
      <c r="J150" s="78">
        <v>45706</v>
      </c>
      <c r="K150" s="87">
        <f>+I150-G150</f>
        <v>-17</v>
      </c>
      <c r="L150" s="87">
        <f>+J150-G150</f>
        <v>-17</v>
      </c>
      <c r="M150" s="80">
        <v>600</v>
      </c>
      <c r="N150" s="81">
        <v>600</v>
      </c>
      <c r="O150" s="79" t="s">
        <v>18</v>
      </c>
      <c r="P150" s="82">
        <v>0</v>
      </c>
      <c r="Q150" s="82">
        <v>120</v>
      </c>
      <c r="R150" s="83">
        <v>0</v>
      </c>
      <c r="S150" s="83">
        <v>174</v>
      </c>
      <c r="T150" s="83">
        <v>0</v>
      </c>
      <c r="U150" s="83">
        <v>144</v>
      </c>
      <c r="V150" s="83">
        <v>0</v>
      </c>
      <c r="W150" s="83">
        <v>96</v>
      </c>
      <c r="X150" s="83">
        <v>0</v>
      </c>
      <c r="Y150" s="83">
        <v>66</v>
      </c>
      <c r="Z150" s="83">
        <v>0</v>
      </c>
      <c r="AA150" s="83">
        <v>0</v>
      </c>
      <c r="AB150" s="83">
        <v>0</v>
      </c>
      <c r="AC150" s="83">
        <v>0</v>
      </c>
      <c r="AD150" s="83">
        <v>0</v>
      </c>
      <c r="AE150" s="83">
        <v>0</v>
      </c>
      <c r="AF150" s="83">
        <v>0</v>
      </c>
      <c r="AG150" s="83">
        <v>0</v>
      </c>
      <c r="AH150" s="83">
        <v>0</v>
      </c>
      <c r="AI150" s="83">
        <v>0</v>
      </c>
      <c r="AJ150" s="82">
        <v>0</v>
      </c>
      <c r="AK150" s="82">
        <v>0</v>
      </c>
      <c r="AL150" s="82">
        <v>0</v>
      </c>
      <c r="AM150" s="82">
        <v>0</v>
      </c>
      <c r="AN150" s="82">
        <v>0</v>
      </c>
      <c r="AO150" s="84">
        <f>SUM(P150:AN150)</f>
        <v>600</v>
      </c>
      <c r="AP150" s="85"/>
    </row>
    <row r="151" spans="1:42" ht="14.25" customHeight="1">
      <c r="A151" s="70">
        <v>45623</v>
      </c>
      <c r="B151" s="71" t="s">
        <v>15</v>
      </c>
      <c r="C151" s="72" t="str">
        <f>D151&amp;"-"&amp;M151</f>
        <v>C095716-600</v>
      </c>
      <c r="D151" s="73" t="s">
        <v>192</v>
      </c>
      <c r="E151" s="74" t="s">
        <v>16</v>
      </c>
      <c r="F151" s="74" t="s">
        <v>379</v>
      </c>
      <c r="G151" s="93">
        <v>45723</v>
      </c>
      <c r="H151" s="292">
        <v>45702</v>
      </c>
      <c r="I151" s="293">
        <v>45707</v>
      </c>
      <c r="J151" s="78">
        <v>45707</v>
      </c>
      <c r="K151" s="87">
        <f>+I151-G151</f>
        <v>-16</v>
      </c>
      <c r="L151" s="87">
        <f>+J151-G151</f>
        <v>-16</v>
      </c>
      <c r="M151" s="80">
        <v>600</v>
      </c>
      <c r="N151" s="81">
        <v>600</v>
      </c>
      <c r="O151" s="79" t="s">
        <v>18</v>
      </c>
      <c r="P151" s="82">
        <v>0</v>
      </c>
      <c r="Q151" s="82">
        <v>0</v>
      </c>
      <c r="R151" s="83">
        <v>0</v>
      </c>
      <c r="S151" s="83">
        <v>0</v>
      </c>
      <c r="T151" s="83">
        <v>0</v>
      </c>
      <c r="U151" s="83">
        <v>0</v>
      </c>
      <c r="V151" s="83">
        <v>0</v>
      </c>
      <c r="W151" s="83">
        <v>0</v>
      </c>
      <c r="X151" s="83">
        <v>42</v>
      </c>
      <c r="Y151" s="83">
        <v>0</v>
      </c>
      <c r="Z151" s="83">
        <v>84</v>
      </c>
      <c r="AA151" s="83">
        <v>90</v>
      </c>
      <c r="AB151" s="83">
        <v>90</v>
      </c>
      <c r="AC151" s="83">
        <v>78</v>
      </c>
      <c r="AD151" s="83">
        <v>84</v>
      </c>
      <c r="AE151" s="83">
        <v>0</v>
      </c>
      <c r="AF151" s="83">
        <v>54</v>
      </c>
      <c r="AG151" s="83">
        <v>0</v>
      </c>
      <c r="AH151" s="83">
        <v>30</v>
      </c>
      <c r="AI151" s="83">
        <v>0</v>
      </c>
      <c r="AJ151" s="82">
        <v>0</v>
      </c>
      <c r="AK151" s="82">
        <v>0</v>
      </c>
      <c r="AL151" s="82">
        <v>0</v>
      </c>
      <c r="AM151" s="82">
        <v>0</v>
      </c>
      <c r="AN151" s="82">
        <v>0</v>
      </c>
      <c r="AO151" s="84">
        <f>SUM(P151:AN151)</f>
        <v>552</v>
      </c>
      <c r="AP151" s="85"/>
    </row>
    <row r="152" spans="1:42" ht="14.25" customHeight="1">
      <c r="A152" s="70">
        <v>45623</v>
      </c>
      <c r="B152" s="71" t="s">
        <v>15</v>
      </c>
      <c r="C152" s="72" t="str">
        <f>D152&amp;"-"&amp;M152</f>
        <v>C095719-600</v>
      </c>
      <c r="D152" s="73" t="s">
        <v>196</v>
      </c>
      <c r="E152" s="74" t="s">
        <v>48</v>
      </c>
      <c r="F152" s="74" t="s">
        <v>381</v>
      </c>
      <c r="G152" s="93">
        <v>45723</v>
      </c>
      <c r="H152" s="292">
        <v>45702</v>
      </c>
      <c r="I152" s="293">
        <v>45707</v>
      </c>
      <c r="J152" s="78">
        <v>45707</v>
      </c>
      <c r="K152" s="87">
        <f>+I152-G152</f>
        <v>-16</v>
      </c>
      <c r="L152" s="87">
        <f>+J152-G152</f>
        <v>-16</v>
      </c>
      <c r="M152" s="80">
        <v>600</v>
      </c>
      <c r="N152" s="81">
        <v>600</v>
      </c>
      <c r="O152" s="79" t="s">
        <v>18</v>
      </c>
      <c r="P152" s="82">
        <v>0</v>
      </c>
      <c r="Q152" s="82">
        <v>0</v>
      </c>
      <c r="R152" s="83">
        <v>0</v>
      </c>
      <c r="S152" s="83">
        <v>0</v>
      </c>
      <c r="T152" s="83">
        <v>0</v>
      </c>
      <c r="U152" s="83">
        <v>0</v>
      </c>
      <c r="V152" s="83">
        <v>0</v>
      </c>
      <c r="W152" s="83">
        <v>0</v>
      </c>
      <c r="X152" s="83">
        <v>24</v>
      </c>
      <c r="Y152" s="83">
        <v>24</v>
      </c>
      <c r="Z152" s="83">
        <v>66</v>
      </c>
      <c r="AA152" s="83">
        <v>78</v>
      </c>
      <c r="AB152" s="83">
        <v>96</v>
      </c>
      <c r="AC152" s="83">
        <v>84</v>
      </c>
      <c r="AD152" s="83">
        <v>126</v>
      </c>
      <c r="AE152" s="83">
        <v>0</v>
      </c>
      <c r="AF152" s="83">
        <v>66</v>
      </c>
      <c r="AG152" s="83">
        <v>0</v>
      </c>
      <c r="AH152" s="83">
        <v>36</v>
      </c>
      <c r="AI152" s="83">
        <v>0</v>
      </c>
      <c r="AJ152" s="82">
        <v>0</v>
      </c>
      <c r="AK152" s="82">
        <v>0</v>
      </c>
      <c r="AL152" s="82">
        <v>0</v>
      </c>
      <c r="AM152" s="82">
        <v>0</v>
      </c>
      <c r="AN152" s="82">
        <v>0</v>
      </c>
      <c r="AO152" s="84">
        <f>SUM(P152:AN152)</f>
        <v>600</v>
      </c>
      <c r="AP152" s="85"/>
    </row>
    <row r="153" spans="1:42" ht="14.25" customHeight="1">
      <c r="A153" s="70">
        <v>45623</v>
      </c>
      <c r="B153" s="71" t="s">
        <v>15</v>
      </c>
      <c r="C153" s="72" t="str">
        <f>D153&amp;"-"&amp;M153</f>
        <v>C095718-600</v>
      </c>
      <c r="D153" s="73" t="s">
        <v>205</v>
      </c>
      <c r="E153" s="74" t="s">
        <v>28</v>
      </c>
      <c r="F153" s="74" t="s">
        <v>25</v>
      </c>
      <c r="G153" s="93">
        <v>45723</v>
      </c>
      <c r="H153" s="292">
        <v>45702</v>
      </c>
      <c r="I153" s="293">
        <v>45710</v>
      </c>
      <c r="J153" s="78">
        <v>45710</v>
      </c>
      <c r="K153" s="87">
        <f>+I153-G153</f>
        <v>-13</v>
      </c>
      <c r="L153" s="87">
        <f>+J153-G153</f>
        <v>-13</v>
      </c>
      <c r="M153" s="80">
        <v>600</v>
      </c>
      <c r="N153" s="81">
        <v>600</v>
      </c>
      <c r="O153" s="79" t="s">
        <v>18</v>
      </c>
      <c r="P153" s="82">
        <v>30</v>
      </c>
      <c r="Q153" s="82">
        <v>48</v>
      </c>
      <c r="R153" s="83">
        <v>60</v>
      </c>
      <c r="S153" s="83">
        <v>96</v>
      </c>
      <c r="T153" s="83">
        <v>108</v>
      </c>
      <c r="U153" s="83">
        <v>96</v>
      </c>
      <c r="V153" s="83">
        <v>96</v>
      </c>
      <c r="W153" s="83">
        <v>66</v>
      </c>
      <c r="X153" s="83">
        <v>0</v>
      </c>
      <c r="Y153" s="83">
        <v>0</v>
      </c>
      <c r="Z153" s="83">
        <v>0</v>
      </c>
      <c r="AA153" s="83">
        <v>0</v>
      </c>
      <c r="AB153" s="83">
        <v>0</v>
      </c>
      <c r="AC153" s="83">
        <v>0</v>
      </c>
      <c r="AD153" s="83">
        <v>0</v>
      </c>
      <c r="AE153" s="83">
        <v>0</v>
      </c>
      <c r="AF153" s="83">
        <v>0</v>
      </c>
      <c r="AG153" s="83">
        <v>0</v>
      </c>
      <c r="AH153" s="83">
        <v>0</v>
      </c>
      <c r="AI153" s="83">
        <v>0</v>
      </c>
      <c r="AJ153" s="82">
        <v>0</v>
      </c>
      <c r="AK153" s="82">
        <v>0</v>
      </c>
      <c r="AL153" s="82">
        <v>0</v>
      </c>
      <c r="AM153" s="82">
        <v>0</v>
      </c>
      <c r="AN153" s="82">
        <v>0</v>
      </c>
      <c r="AO153" s="84">
        <f>SUM(P153:AN153)</f>
        <v>600</v>
      </c>
      <c r="AP153" s="85"/>
    </row>
    <row r="154" spans="1:42" ht="14.25" customHeight="1">
      <c r="A154" s="70">
        <v>45623</v>
      </c>
      <c r="B154" s="71" t="s">
        <v>15</v>
      </c>
      <c r="C154" s="72" t="str">
        <f>D154&amp;"-"&amp;M154</f>
        <v>C095721-600</v>
      </c>
      <c r="D154" s="73" t="s">
        <v>206</v>
      </c>
      <c r="E154" s="74" t="s">
        <v>28</v>
      </c>
      <c r="F154" s="74" t="s">
        <v>25</v>
      </c>
      <c r="G154" s="93">
        <v>45723</v>
      </c>
      <c r="H154" s="292">
        <v>45702</v>
      </c>
      <c r="I154" s="293">
        <v>45710</v>
      </c>
      <c r="J154" s="78">
        <v>45710</v>
      </c>
      <c r="K154" s="87">
        <f>+I154-G154</f>
        <v>-13</v>
      </c>
      <c r="L154" s="87">
        <f>+J154-G154</f>
        <v>-13</v>
      </c>
      <c r="M154" s="80">
        <v>600</v>
      </c>
      <c r="N154" s="81">
        <v>600</v>
      </c>
      <c r="O154" s="79" t="s">
        <v>18</v>
      </c>
      <c r="P154" s="82">
        <v>30</v>
      </c>
      <c r="Q154" s="82">
        <v>48</v>
      </c>
      <c r="R154" s="83">
        <v>60</v>
      </c>
      <c r="S154" s="83">
        <v>96</v>
      </c>
      <c r="T154" s="83">
        <v>108</v>
      </c>
      <c r="U154" s="83">
        <v>96</v>
      </c>
      <c r="V154" s="83">
        <v>96</v>
      </c>
      <c r="W154" s="83">
        <v>66</v>
      </c>
      <c r="X154" s="83">
        <v>0</v>
      </c>
      <c r="Y154" s="83">
        <v>0</v>
      </c>
      <c r="Z154" s="83">
        <v>0</v>
      </c>
      <c r="AA154" s="83">
        <v>0</v>
      </c>
      <c r="AB154" s="83">
        <v>0</v>
      </c>
      <c r="AC154" s="83">
        <v>0</v>
      </c>
      <c r="AD154" s="83">
        <v>0</v>
      </c>
      <c r="AE154" s="83">
        <v>0</v>
      </c>
      <c r="AF154" s="83">
        <v>0</v>
      </c>
      <c r="AG154" s="83">
        <v>0</v>
      </c>
      <c r="AH154" s="83">
        <v>0</v>
      </c>
      <c r="AI154" s="83">
        <v>0</v>
      </c>
      <c r="AJ154" s="82">
        <v>0</v>
      </c>
      <c r="AK154" s="82">
        <v>0</v>
      </c>
      <c r="AL154" s="82">
        <v>0</v>
      </c>
      <c r="AM154" s="82">
        <v>0</v>
      </c>
      <c r="AN154" s="82">
        <v>0</v>
      </c>
      <c r="AO154" s="84">
        <f>SUM(P154:AN154)</f>
        <v>600</v>
      </c>
      <c r="AP154" s="85"/>
    </row>
    <row r="155" spans="1:42" ht="14.25" customHeight="1">
      <c r="A155" s="70">
        <v>45623</v>
      </c>
      <c r="B155" s="71" t="s">
        <v>15</v>
      </c>
      <c r="C155" s="72" t="str">
        <f>D155&amp;"-"&amp;M155</f>
        <v>C095729-600</v>
      </c>
      <c r="D155" s="73" t="s">
        <v>207</v>
      </c>
      <c r="E155" s="74" t="s">
        <v>48</v>
      </c>
      <c r="F155" s="74" t="s">
        <v>381</v>
      </c>
      <c r="G155" s="93">
        <v>45723</v>
      </c>
      <c r="H155" s="292">
        <v>45702</v>
      </c>
      <c r="I155" s="293">
        <v>45710</v>
      </c>
      <c r="J155" s="78">
        <v>45710</v>
      </c>
      <c r="K155" s="87">
        <f>+I155-G155</f>
        <v>-13</v>
      </c>
      <c r="L155" s="87">
        <f>+J155-G155</f>
        <v>-13</v>
      </c>
      <c r="M155" s="80">
        <v>600</v>
      </c>
      <c r="N155" s="81">
        <v>600</v>
      </c>
      <c r="O155" s="79" t="s">
        <v>18</v>
      </c>
      <c r="P155" s="82">
        <v>48</v>
      </c>
      <c r="Q155" s="82">
        <v>48</v>
      </c>
      <c r="R155" s="83">
        <v>96</v>
      </c>
      <c r="S155" s="83">
        <v>102</v>
      </c>
      <c r="T155" s="83">
        <v>102</v>
      </c>
      <c r="U155" s="83">
        <v>102</v>
      </c>
      <c r="V155" s="83">
        <v>102</v>
      </c>
      <c r="W155" s="83">
        <v>0</v>
      </c>
      <c r="X155" s="83">
        <v>0</v>
      </c>
      <c r="Y155" s="83">
        <v>0</v>
      </c>
      <c r="Z155" s="83">
        <v>0</v>
      </c>
      <c r="AA155" s="83">
        <v>0</v>
      </c>
      <c r="AB155" s="83">
        <v>0</v>
      </c>
      <c r="AC155" s="83">
        <v>0</v>
      </c>
      <c r="AD155" s="83">
        <v>0</v>
      </c>
      <c r="AE155" s="83">
        <v>0</v>
      </c>
      <c r="AF155" s="83">
        <v>0</v>
      </c>
      <c r="AG155" s="83">
        <v>0</v>
      </c>
      <c r="AH155" s="83">
        <v>0</v>
      </c>
      <c r="AI155" s="83">
        <v>0</v>
      </c>
      <c r="AJ155" s="82">
        <v>0</v>
      </c>
      <c r="AK155" s="82">
        <v>0</v>
      </c>
      <c r="AL155" s="82">
        <v>0</v>
      </c>
      <c r="AM155" s="82">
        <v>0</v>
      </c>
      <c r="AN155" s="82">
        <v>0</v>
      </c>
      <c r="AO155" s="84">
        <f>SUM(P155:AN155)</f>
        <v>600</v>
      </c>
      <c r="AP155" s="85"/>
    </row>
    <row r="156" spans="1:42" ht="14.25" customHeight="1">
      <c r="A156" s="70">
        <v>45623</v>
      </c>
      <c r="B156" s="71" t="s">
        <v>15</v>
      </c>
      <c r="C156" s="72" t="str">
        <f>D156&amp;"-"&amp;M156</f>
        <v>C095723-600</v>
      </c>
      <c r="D156" s="73" t="s">
        <v>208</v>
      </c>
      <c r="E156" s="74" t="s">
        <v>48</v>
      </c>
      <c r="F156" s="74" t="s">
        <v>381</v>
      </c>
      <c r="G156" s="93">
        <v>45723</v>
      </c>
      <c r="H156" s="292">
        <v>45702</v>
      </c>
      <c r="I156" s="293">
        <v>45710</v>
      </c>
      <c r="J156" s="78">
        <v>45710</v>
      </c>
      <c r="K156" s="87">
        <f>+I156-G156</f>
        <v>-13</v>
      </c>
      <c r="L156" s="87">
        <f>+J156-G156</f>
        <v>-13</v>
      </c>
      <c r="M156" s="80">
        <v>600</v>
      </c>
      <c r="N156" s="81">
        <v>600</v>
      </c>
      <c r="O156" s="79" t="s">
        <v>18</v>
      </c>
      <c r="P156" s="82">
        <v>54</v>
      </c>
      <c r="Q156" s="82">
        <v>72</v>
      </c>
      <c r="R156" s="83">
        <v>96</v>
      </c>
      <c r="S156" s="83">
        <v>96</v>
      </c>
      <c r="T156" s="83">
        <v>96</v>
      </c>
      <c r="U156" s="83">
        <v>96</v>
      </c>
      <c r="V156" s="83">
        <v>90</v>
      </c>
      <c r="W156" s="83">
        <v>0</v>
      </c>
      <c r="X156" s="83">
        <v>0</v>
      </c>
      <c r="Y156" s="83">
        <v>0</v>
      </c>
      <c r="Z156" s="83">
        <v>0</v>
      </c>
      <c r="AA156" s="83">
        <v>0</v>
      </c>
      <c r="AB156" s="83">
        <v>0</v>
      </c>
      <c r="AC156" s="83">
        <v>0</v>
      </c>
      <c r="AD156" s="83">
        <v>0</v>
      </c>
      <c r="AE156" s="83">
        <v>0</v>
      </c>
      <c r="AF156" s="83">
        <v>0</v>
      </c>
      <c r="AG156" s="83">
        <v>0</v>
      </c>
      <c r="AH156" s="83">
        <v>0</v>
      </c>
      <c r="AI156" s="83">
        <v>0</v>
      </c>
      <c r="AJ156" s="82">
        <v>0</v>
      </c>
      <c r="AK156" s="82">
        <v>0</v>
      </c>
      <c r="AL156" s="82">
        <v>0</v>
      </c>
      <c r="AM156" s="82">
        <v>0</v>
      </c>
      <c r="AN156" s="82">
        <v>0</v>
      </c>
      <c r="AO156" s="84">
        <f>SUM(P156:AN156)</f>
        <v>600</v>
      </c>
      <c r="AP156" s="85"/>
    </row>
    <row r="157" spans="1:42" ht="14.25" customHeight="1">
      <c r="A157" s="70">
        <v>45623</v>
      </c>
      <c r="B157" s="71" t="s">
        <v>15</v>
      </c>
      <c r="C157" s="72" t="str">
        <f>D157&amp;"-"&amp;M157</f>
        <v>C095730-960</v>
      </c>
      <c r="D157" s="73" t="s">
        <v>197</v>
      </c>
      <c r="E157" s="74" t="s">
        <v>48</v>
      </c>
      <c r="F157" s="74" t="s">
        <v>381</v>
      </c>
      <c r="G157" s="93">
        <v>45723</v>
      </c>
      <c r="H157" s="292">
        <v>45702</v>
      </c>
      <c r="I157" s="293">
        <v>45707</v>
      </c>
      <c r="J157" s="78">
        <v>45707</v>
      </c>
      <c r="K157" s="87">
        <f>+I157-G157</f>
        <v>-16</v>
      </c>
      <c r="L157" s="87">
        <f>+J157-G157</f>
        <v>-16</v>
      </c>
      <c r="M157" s="80">
        <v>960</v>
      </c>
      <c r="N157" s="81">
        <v>960</v>
      </c>
      <c r="O157" s="79" t="s">
        <v>18</v>
      </c>
      <c r="P157" s="82">
        <v>0</v>
      </c>
      <c r="Q157" s="82">
        <v>0</v>
      </c>
      <c r="R157" s="83">
        <v>0</v>
      </c>
      <c r="S157" s="83">
        <v>0</v>
      </c>
      <c r="T157" s="83">
        <v>0</v>
      </c>
      <c r="U157" s="83">
        <v>0</v>
      </c>
      <c r="V157" s="83">
        <v>0</v>
      </c>
      <c r="W157" s="83">
        <v>0</v>
      </c>
      <c r="X157" s="83">
        <v>84</v>
      </c>
      <c r="Y157" s="83">
        <v>78</v>
      </c>
      <c r="Z157" s="83">
        <v>132</v>
      </c>
      <c r="AA157" s="83">
        <v>114</v>
      </c>
      <c r="AB157" s="83">
        <v>150</v>
      </c>
      <c r="AC157" s="83">
        <v>114</v>
      </c>
      <c r="AD157" s="83">
        <v>144</v>
      </c>
      <c r="AE157" s="83">
        <v>0</v>
      </c>
      <c r="AF157" s="83">
        <v>96</v>
      </c>
      <c r="AG157" s="83">
        <v>0</v>
      </c>
      <c r="AH157" s="83">
        <v>48</v>
      </c>
      <c r="AI157" s="83">
        <v>0</v>
      </c>
      <c r="AJ157" s="82">
        <v>0</v>
      </c>
      <c r="AK157" s="82">
        <v>0</v>
      </c>
      <c r="AL157" s="82">
        <v>0</v>
      </c>
      <c r="AM157" s="82">
        <v>0</v>
      </c>
      <c r="AN157" s="82">
        <v>0</v>
      </c>
      <c r="AO157" s="84">
        <f>SUM(P157:AN157)</f>
        <v>960</v>
      </c>
      <c r="AP157" s="85"/>
    </row>
    <row r="158" spans="1:42" ht="14.25" customHeight="1">
      <c r="A158" s="70">
        <v>45610</v>
      </c>
      <c r="B158" s="71" t="s">
        <v>15</v>
      </c>
      <c r="C158" s="72" t="str">
        <f>D158&amp;"-"&amp;M158</f>
        <v>H011125-1068</v>
      </c>
      <c r="D158" s="73" t="s">
        <v>188</v>
      </c>
      <c r="E158" s="74" t="s">
        <v>24</v>
      </c>
      <c r="F158" s="74" t="s">
        <v>51</v>
      </c>
      <c r="G158" s="93">
        <v>45723</v>
      </c>
      <c r="H158" s="292">
        <v>45702</v>
      </c>
      <c r="I158" s="293">
        <v>45706</v>
      </c>
      <c r="J158" s="78">
        <v>45706</v>
      </c>
      <c r="K158" s="87">
        <f>+I158-G158</f>
        <v>-17</v>
      </c>
      <c r="L158" s="87">
        <f>+J158-G158</f>
        <v>-17</v>
      </c>
      <c r="M158" s="80">
        <v>1068</v>
      </c>
      <c r="N158" s="81">
        <v>1068</v>
      </c>
      <c r="O158" s="79" t="s">
        <v>18</v>
      </c>
      <c r="P158" s="82">
        <v>0</v>
      </c>
      <c r="Q158" s="82">
        <v>0</v>
      </c>
      <c r="R158" s="83">
        <v>0</v>
      </c>
      <c r="S158" s="83">
        <v>0</v>
      </c>
      <c r="T158" s="83">
        <v>0</v>
      </c>
      <c r="U158" s="83">
        <v>0</v>
      </c>
      <c r="V158" s="83">
        <v>54</v>
      </c>
      <c r="W158" s="83">
        <v>0</v>
      </c>
      <c r="X158" s="83">
        <v>114</v>
      </c>
      <c r="Y158" s="83">
        <v>78</v>
      </c>
      <c r="Z158" s="83">
        <v>156</v>
      </c>
      <c r="AA158" s="83">
        <v>66</v>
      </c>
      <c r="AB158" s="83">
        <v>168</v>
      </c>
      <c r="AC158" s="83">
        <v>78</v>
      </c>
      <c r="AD158" s="83">
        <v>150</v>
      </c>
      <c r="AE158" s="83">
        <v>24</v>
      </c>
      <c r="AF158" s="83">
        <v>114</v>
      </c>
      <c r="AG158" s="83">
        <v>0</v>
      </c>
      <c r="AH158" s="83">
        <v>54</v>
      </c>
      <c r="AI158" s="83">
        <v>0</v>
      </c>
      <c r="AJ158" s="82">
        <v>12</v>
      </c>
      <c r="AK158" s="82">
        <v>0</v>
      </c>
      <c r="AL158" s="82">
        <v>0</v>
      </c>
      <c r="AM158" s="82">
        <v>0</v>
      </c>
      <c r="AN158" s="82">
        <v>0</v>
      </c>
      <c r="AO158" s="84">
        <f>SUM(P158:AN158)</f>
        <v>1068</v>
      </c>
      <c r="AP158" s="85"/>
    </row>
    <row r="159" spans="1:42" ht="14.25" customHeight="1">
      <c r="A159" s="70">
        <v>45623</v>
      </c>
      <c r="B159" s="71" t="s">
        <v>15</v>
      </c>
      <c r="C159" s="72" t="str">
        <f>D159&amp;"-"&amp;M159</f>
        <v>C095717-1200</v>
      </c>
      <c r="D159" s="73" t="s">
        <v>193</v>
      </c>
      <c r="E159" s="74" t="s">
        <v>16</v>
      </c>
      <c r="F159" s="74" t="s">
        <v>379</v>
      </c>
      <c r="G159" s="93">
        <v>45723</v>
      </c>
      <c r="H159" s="292">
        <v>45702</v>
      </c>
      <c r="I159" s="293">
        <v>45707</v>
      </c>
      <c r="J159" s="78">
        <v>45707</v>
      </c>
      <c r="K159" s="87">
        <f>+I159-G159</f>
        <v>-16</v>
      </c>
      <c r="L159" s="87">
        <f>+J159-G159</f>
        <v>-16</v>
      </c>
      <c r="M159" s="80">
        <v>1200</v>
      </c>
      <c r="N159" s="81">
        <v>1200</v>
      </c>
      <c r="O159" s="79" t="s">
        <v>18</v>
      </c>
      <c r="P159" s="82">
        <v>0</v>
      </c>
      <c r="Q159" s="82">
        <v>0</v>
      </c>
      <c r="R159" s="83">
        <v>0</v>
      </c>
      <c r="S159" s="83">
        <v>0</v>
      </c>
      <c r="T159" s="83">
        <v>0</v>
      </c>
      <c r="U159" s="83">
        <v>0</v>
      </c>
      <c r="V159" s="83">
        <v>0</v>
      </c>
      <c r="W159" s="83">
        <v>0</v>
      </c>
      <c r="X159" s="83">
        <v>78</v>
      </c>
      <c r="Y159" s="83">
        <v>29</v>
      </c>
      <c r="Z159" s="83">
        <v>174</v>
      </c>
      <c r="AA159" s="83">
        <v>114</v>
      </c>
      <c r="AB159" s="83">
        <v>198</v>
      </c>
      <c r="AC159" s="83">
        <v>126</v>
      </c>
      <c r="AD159" s="83">
        <v>192</v>
      </c>
      <c r="AE159" s="83">
        <v>18</v>
      </c>
      <c r="AF159" s="83">
        <v>138</v>
      </c>
      <c r="AG159" s="83">
        <v>0</v>
      </c>
      <c r="AH159" s="83">
        <v>78</v>
      </c>
      <c r="AI159" s="83">
        <v>0</v>
      </c>
      <c r="AJ159" s="82">
        <v>0</v>
      </c>
      <c r="AK159" s="89">
        <v>0</v>
      </c>
      <c r="AL159" s="82">
        <v>0</v>
      </c>
      <c r="AM159" s="82">
        <v>0</v>
      </c>
      <c r="AN159" s="82">
        <v>0</v>
      </c>
      <c r="AO159" s="84">
        <f>SUM(P159:AN159)</f>
        <v>1145</v>
      </c>
      <c r="AP159" s="85"/>
    </row>
    <row r="160" spans="1:42" ht="14.25" customHeight="1">
      <c r="A160" s="70">
        <v>45623</v>
      </c>
      <c r="B160" s="71" t="s">
        <v>15</v>
      </c>
      <c r="C160" s="72" t="str">
        <f>D160&amp;"-"&amp;M160</f>
        <v>C095727-1200</v>
      </c>
      <c r="D160" s="73" t="s">
        <v>194</v>
      </c>
      <c r="E160" s="74" t="s">
        <v>16</v>
      </c>
      <c r="F160" s="74" t="s">
        <v>379</v>
      </c>
      <c r="G160" s="93">
        <v>45723</v>
      </c>
      <c r="H160" s="292">
        <v>45702</v>
      </c>
      <c r="I160" s="293">
        <v>45707</v>
      </c>
      <c r="J160" s="78">
        <v>45707</v>
      </c>
      <c r="K160" s="87">
        <f>+I160-G160</f>
        <v>-16</v>
      </c>
      <c r="L160" s="87">
        <f>+J160-G160</f>
        <v>-16</v>
      </c>
      <c r="M160" s="80">
        <v>1200</v>
      </c>
      <c r="N160" s="81">
        <v>1200</v>
      </c>
      <c r="O160" s="79" t="s">
        <v>18</v>
      </c>
      <c r="P160" s="82">
        <v>0</v>
      </c>
      <c r="Q160" s="82">
        <v>0</v>
      </c>
      <c r="R160" s="83">
        <v>0</v>
      </c>
      <c r="S160" s="83">
        <v>0</v>
      </c>
      <c r="T160" s="83">
        <v>0</v>
      </c>
      <c r="U160" s="83">
        <v>0</v>
      </c>
      <c r="V160" s="83">
        <v>0</v>
      </c>
      <c r="W160" s="83">
        <v>0</v>
      </c>
      <c r="X160" s="83">
        <v>102</v>
      </c>
      <c r="Y160" s="83">
        <v>96</v>
      </c>
      <c r="Z160" s="83">
        <v>168</v>
      </c>
      <c r="AA160" s="83">
        <v>144</v>
      </c>
      <c r="AB160" s="83">
        <v>186</v>
      </c>
      <c r="AC160" s="83">
        <v>144</v>
      </c>
      <c r="AD160" s="83">
        <v>186</v>
      </c>
      <c r="AE160" s="83">
        <v>0</v>
      </c>
      <c r="AF160" s="83">
        <v>120</v>
      </c>
      <c r="AG160" s="83">
        <v>0</v>
      </c>
      <c r="AH160" s="83">
        <v>54</v>
      </c>
      <c r="AI160" s="83">
        <v>0</v>
      </c>
      <c r="AJ160" s="82">
        <v>0</v>
      </c>
      <c r="AK160" s="82">
        <v>0</v>
      </c>
      <c r="AL160" s="82">
        <v>0</v>
      </c>
      <c r="AM160" s="82">
        <v>0</v>
      </c>
      <c r="AN160" s="82">
        <v>0</v>
      </c>
      <c r="AO160" s="84">
        <f>SUM(P160:AN160)</f>
        <v>1200</v>
      </c>
      <c r="AP160" s="85"/>
    </row>
    <row r="161" spans="1:42" ht="14.25" customHeight="1">
      <c r="A161" s="70">
        <v>45644</v>
      </c>
      <c r="B161" s="71" t="s">
        <v>15</v>
      </c>
      <c r="C161" s="72" t="str">
        <f>D161&amp;"-"&amp;M161</f>
        <v>7789891-1200</v>
      </c>
      <c r="D161" s="73" t="s">
        <v>202</v>
      </c>
      <c r="E161" s="74" t="s">
        <v>48</v>
      </c>
      <c r="F161" s="74" t="s">
        <v>381</v>
      </c>
      <c r="G161" s="93">
        <v>45723</v>
      </c>
      <c r="H161" s="292">
        <v>45702</v>
      </c>
      <c r="I161" s="293">
        <v>45719</v>
      </c>
      <c r="J161" s="78">
        <v>45709</v>
      </c>
      <c r="K161" s="87">
        <f>+I161-G161</f>
        <v>-4</v>
      </c>
      <c r="L161" s="87">
        <f>+J161-G161</f>
        <v>-14</v>
      </c>
      <c r="M161" s="80">
        <v>1200</v>
      </c>
      <c r="N161" s="81">
        <v>1200</v>
      </c>
      <c r="O161" s="79" t="s">
        <v>18</v>
      </c>
      <c r="P161" s="82">
        <v>0</v>
      </c>
      <c r="Q161" s="82">
        <v>0</v>
      </c>
      <c r="R161" s="83">
        <v>0</v>
      </c>
      <c r="S161" s="83">
        <v>0</v>
      </c>
      <c r="T161" s="83">
        <v>0</v>
      </c>
      <c r="U161" s="83">
        <v>0</v>
      </c>
      <c r="V161" s="83">
        <v>0</v>
      </c>
      <c r="W161" s="83">
        <v>100</v>
      </c>
      <c r="X161" s="83">
        <v>100</v>
      </c>
      <c r="Y161" s="83">
        <v>100</v>
      </c>
      <c r="Z161" s="83">
        <v>100</v>
      </c>
      <c r="AA161" s="83">
        <v>200</v>
      </c>
      <c r="AB161" s="83">
        <v>200</v>
      </c>
      <c r="AC161" s="83">
        <v>100</v>
      </c>
      <c r="AD161" s="83">
        <v>100</v>
      </c>
      <c r="AE161" s="83">
        <v>100</v>
      </c>
      <c r="AF161" s="83">
        <v>100</v>
      </c>
      <c r="AG161" s="83">
        <v>0</v>
      </c>
      <c r="AH161" s="83">
        <v>0</v>
      </c>
      <c r="AI161" s="83">
        <v>0</v>
      </c>
      <c r="AJ161" s="82">
        <v>0</v>
      </c>
      <c r="AK161" s="82">
        <v>0</v>
      </c>
      <c r="AL161" s="82">
        <v>0</v>
      </c>
      <c r="AM161" s="82">
        <v>0</v>
      </c>
      <c r="AN161" s="82">
        <v>0</v>
      </c>
      <c r="AO161" s="84">
        <f>SUM(P161:AN161)</f>
        <v>1200</v>
      </c>
      <c r="AP161" s="85"/>
    </row>
    <row r="162" spans="1:42" ht="14.25" customHeight="1">
      <c r="A162" s="70">
        <v>45628</v>
      </c>
      <c r="B162" s="71" t="s">
        <v>15</v>
      </c>
      <c r="C162" s="72" t="str">
        <f>D162&amp;"-"&amp;M162</f>
        <v>U014999-1260</v>
      </c>
      <c r="D162" s="73" t="s">
        <v>199</v>
      </c>
      <c r="E162" s="74" t="s">
        <v>19</v>
      </c>
      <c r="F162" s="74" t="s">
        <v>51</v>
      </c>
      <c r="G162" s="93">
        <v>45723</v>
      </c>
      <c r="H162" s="292">
        <v>45702</v>
      </c>
      <c r="I162" s="293">
        <v>45707</v>
      </c>
      <c r="J162" s="78">
        <v>45707</v>
      </c>
      <c r="K162" s="87">
        <f>+I162-G162</f>
        <v>-16</v>
      </c>
      <c r="L162" s="87">
        <f>+J162-G162</f>
        <v>-16</v>
      </c>
      <c r="M162" s="80">
        <v>1260</v>
      </c>
      <c r="N162" s="81">
        <v>1260</v>
      </c>
      <c r="O162" s="79" t="s">
        <v>18</v>
      </c>
      <c r="P162" s="82">
        <v>0</v>
      </c>
      <c r="Q162" s="82">
        <v>0</v>
      </c>
      <c r="R162" s="83">
        <v>0</v>
      </c>
      <c r="S162" s="83">
        <v>0</v>
      </c>
      <c r="T162" s="83">
        <v>0</v>
      </c>
      <c r="U162" s="83">
        <v>0</v>
      </c>
      <c r="V162" s="83">
        <v>0</v>
      </c>
      <c r="W162" s="83">
        <v>0</v>
      </c>
      <c r="X162" s="83">
        <v>234</v>
      </c>
      <c r="Y162" s="83">
        <v>84</v>
      </c>
      <c r="Z162" s="83">
        <v>210</v>
      </c>
      <c r="AA162" s="83">
        <v>198</v>
      </c>
      <c r="AB162" s="83">
        <v>114</v>
      </c>
      <c r="AC162" s="83">
        <v>114</v>
      </c>
      <c r="AD162" s="83">
        <v>234</v>
      </c>
      <c r="AE162" s="83">
        <v>0</v>
      </c>
      <c r="AF162" s="83">
        <v>72</v>
      </c>
      <c r="AG162" s="83">
        <v>0</v>
      </c>
      <c r="AH162" s="83">
        <v>0</v>
      </c>
      <c r="AI162" s="83">
        <v>0</v>
      </c>
      <c r="AJ162" s="82">
        <v>0</v>
      </c>
      <c r="AK162" s="82">
        <v>0</v>
      </c>
      <c r="AL162" s="82">
        <v>0</v>
      </c>
      <c r="AM162" s="82">
        <v>0</v>
      </c>
      <c r="AN162" s="82">
        <v>0</v>
      </c>
      <c r="AO162" s="84">
        <f>SUM(P162:AN162)</f>
        <v>1260</v>
      </c>
      <c r="AP162" s="85"/>
    </row>
    <row r="163" spans="1:42" ht="14.25" customHeight="1">
      <c r="A163" s="70">
        <v>45610</v>
      </c>
      <c r="B163" s="71" t="s">
        <v>15</v>
      </c>
      <c r="C163" s="72" t="str">
        <f>D163&amp;"-"&amp;M163</f>
        <v>H011124-1308</v>
      </c>
      <c r="D163" s="73" t="s">
        <v>203</v>
      </c>
      <c r="E163" s="74" t="s">
        <v>24</v>
      </c>
      <c r="F163" s="74" t="s">
        <v>51</v>
      </c>
      <c r="G163" s="93">
        <v>45723</v>
      </c>
      <c r="H163" s="292">
        <v>45702</v>
      </c>
      <c r="I163" s="293">
        <v>45710</v>
      </c>
      <c r="J163" s="78">
        <v>45710</v>
      </c>
      <c r="K163" s="87">
        <f>+I163-G163</f>
        <v>-13</v>
      </c>
      <c r="L163" s="87">
        <f>+J163-G163</f>
        <v>-13</v>
      </c>
      <c r="M163" s="80">
        <v>1308</v>
      </c>
      <c r="N163" s="81">
        <v>1308</v>
      </c>
      <c r="O163" s="79" t="s">
        <v>18</v>
      </c>
      <c r="P163" s="82">
        <v>6</v>
      </c>
      <c r="Q163" s="82">
        <v>42</v>
      </c>
      <c r="R163" s="83">
        <v>144</v>
      </c>
      <c r="S163" s="83">
        <v>102</v>
      </c>
      <c r="T163" s="83">
        <v>282</v>
      </c>
      <c r="U163" s="83">
        <v>108</v>
      </c>
      <c r="V163" s="83">
        <v>246</v>
      </c>
      <c r="W163" s="83">
        <v>66</v>
      </c>
      <c r="X163" s="83">
        <v>132</v>
      </c>
      <c r="Y163" s="83">
        <v>36</v>
      </c>
      <c r="Z163" s="83">
        <v>66</v>
      </c>
      <c r="AA163" s="83">
        <v>6</v>
      </c>
      <c r="AB163" s="83">
        <v>30</v>
      </c>
      <c r="AC163" s="83">
        <v>6</v>
      </c>
      <c r="AD163" s="83">
        <v>30</v>
      </c>
      <c r="AE163" s="83">
        <v>6</v>
      </c>
      <c r="AF163" s="83">
        <v>0</v>
      </c>
      <c r="AG163" s="83">
        <v>0</v>
      </c>
      <c r="AH163" s="83">
        <v>0</v>
      </c>
      <c r="AI163" s="83">
        <v>0</v>
      </c>
      <c r="AJ163" s="82">
        <v>0</v>
      </c>
      <c r="AK163" s="82">
        <v>0</v>
      </c>
      <c r="AL163" s="82">
        <v>0</v>
      </c>
      <c r="AM163" s="82">
        <v>0</v>
      </c>
      <c r="AN163" s="82">
        <v>0</v>
      </c>
      <c r="AO163" s="84">
        <f>SUM(P163:AN163)</f>
        <v>1308</v>
      </c>
      <c r="AP163" s="85"/>
    </row>
    <row r="164" spans="1:42" ht="14.25" customHeight="1">
      <c r="A164" s="70">
        <v>45610</v>
      </c>
      <c r="B164" s="71" t="s">
        <v>15</v>
      </c>
      <c r="C164" s="72" t="str">
        <f>D164&amp;"-"&amp;M164</f>
        <v>H011130-1608</v>
      </c>
      <c r="D164" s="73" t="s">
        <v>204</v>
      </c>
      <c r="E164" s="74" t="s">
        <v>24</v>
      </c>
      <c r="F164" s="74" t="s">
        <v>51</v>
      </c>
      <c r="G164" s="93">
        <v>45723</v>
      </c>
      <c r="H164" s="292">
        <v>45702</v>
      </c>
      <c r="I164" s="293">
        <v>45710</v>
      </c>
      <c r="J164" s="78">
        <v>45710</v>
      </c>
      <c r="K164" s="87">
        <f>+I164-G164</f>
        <v>-13</v>
      </c>
      <c r="L164" s="87">
        <f>+J164-G164</f>
        <v>-13</v>
      </c>
      <c r="M164" s="80">
        <v>1608</v>
      </c>
      <c r="N164" s="81">
        <v>1608</v>
      </c>
      <c r="O164" s="79" t="s">
        <v>18</v>
      </c>
      <c r="P164" s="82">
        <v>54</v>
      </c>
      <c r="Q164" s="82">
        <v>84</v>
      </c>
      <c r="R164" s="83">
        <v>114</v>
      </c>
      <c r="S164" s="83">
        <v>174</v>
      </c>
      <c r="T164" s="83">
        <v>162</v>
      </c>
      <c r="U164" s="83">
        <v>180</v>
      </c>
      <c r="V164" s="83">
        <v>138</v>
      </c>
      <c r="W164" s="83">
        <v>138</v>
      </c>
      <c r="X164" s="83">
        <v>108</v>
      </c>
      <c r="Y164" s="83">
        <v>78</v>
      </c>
      <c r="Z164" s="83">
        <v>96</v>
      </c>
      <c r="AA164" s="83">
        <v>36</v>
      </c>
      <c r="AB164" s="83">
        <v>60</v>
      </c>
      <c r="AC164" s="83">
        <v>30</v>
      </c>
      <c r="AD164" s="83">
        <v>60</v>
      </c>
      <c r="AE164" s="83">
        <v>24</v>
      </c>
      <c r="AF164" s="83">
        <v>42</v>
      </c>
      <c r="AG164" s="83">
        <v>0</v>
      </c>
      <c r="AH164" s="83">
        <v>30</v>
      </c>
      <c r="AI164" s="83">
        <v>0</v>
      </c>
      <c r="AJ164" s="82">
        <v>0</v>
      </c>
      <c r="AK164" s="82">
        <v>0</v>
      </c>
      <c r="AL164" s="82">
        <v>0</v>
      </c>
      <c r="AM164" s="82">
        <v>0</v>
      </c>
      <c r="AN164" s="82">
        <v>0</v>
      </c>
      <c r="AO164" s="84">
        <f>SUM(P164:AN164)</f>
        <v>1608</v>
      </c>
      <c r="AP164" s="85"/>
    </row>
    <row r="165" spans="1:42" ht="14.25" customHeight="1">
      <c r="A165" s="70">
        <v>45628</v>
      </c>
      <c r="B165" s="71" t="s">
        <v>15</v>
      </c>
      <c r="C165" s="72" t="str">
        <f>D165&amp;"-"&amp;M165</f>
        <v>U015009-1794</v>
      </c>
      <c r="D165" s="73" t="s">
        <v>198</v>
      </c>
      <c r="E165" s="74" t="s">
        <v>16</v>
      </c>
      <c r="F165" s="74" t="s">
        <v>379</v>
      </c>
      <c r="G165" s="93">
        <v>45723</v>
      </c>
      <c r="H165" s="292">
        <v>45702</v>
      </c>
      <c r="I165" s="293">
        <v>45707</v>
      </c>
      <c r="J165" s="78">
        <v>45707</v>
      </c>
      <c r="K165" s="87">
        <f>+I165-G165</f>
        <v>-16</v>
      </c>
      <c r="L165" s="87">
        <f>+J165-G165</f>
        <v>-16</v>
      </c>
      <c r="M165" s="80">
        <v>1794</v>
      </c>
      <c r="N165" s="81">
        <v>1794</v>
      </c>
      <c r="O165" s="79" t="s">
        <v>18</v>
      </c>
      <c r="P165" s="82">
        <v>0</v>
      </c>
      <c r="Q165" s="82">
        <v>0</v>
      </c>
      <c r="R165" s="83">
        <v>0</v>
      </c>
      <c r="S165" s="83">
        <v>0</v>
      </c>
      <c r="T165" s="83">
        <v>0</v>
      </c>
      <c r="U165" s="83">
        <v>0</v>
      </c>
      <c r="V165" s="83">
        <v>0</v>
      </c>
      <c r="W165" s="83">
        <v>192</v>
      </c>
      <c r="X165" s="83">
        <v>270</v>
      </c>
      <c r="Y165" s="83">
        <v>108</v>
      </c>
      <c r="Z165" s="83">
        <v>168</v>
      </c>
      <c r="AA165" s="83">
        <v>138</v>
      </c>
      <c r="AB165" s="83">
        <v>144</v>
      </c>
      <c r="AC165" s="83">
        <v>162</v>
      </c>
      <c r="AD165" s="83">
        <v>282</v>
      </c>
      <c r="AE165" s="83">
        <v>48</v>
      </c>
      <c r="AF165" s="83">
        <v>144</v>
      </c>
      <c r="AG165" s="83">
        <v>0</v>
      </c>
      <c r="AH165" s="83">
        <v>132</v>
      </c>
      <c r="AI165" s="83">
        <v>0</v>
      </c>
      <c r="AJ165" s="82">
        <v>6</v>
      </c>
      <c r="AK165" s="82">
        <v>0</v>
      </c>
      <c r="AL165" s="82">
        <v>0</v>
      </c>
      <c r="AM165" s="82">
        <v>0</v>
      </c>
      <c r="AN165" s="82">
        <v>0</v>
      </c>
      <c r="AO165" s="84">
        <f>SUM(P165:AN165)</f>
        <v>1794</v>
      </c>
      <c r="AP165" s="85"/>
    </row>
    <row r="166" spans="1:42" ht="14.25" customHeight="1">
      <c r="A166" s="70">
        <v>45638</v>
      </c>
      <c r="B166" s="86" t="s">
        <v>26</v>
      </c>
      <c r="C166" s="72" t="str">
        <f>D166&amp;"-"&amp;M166</f>
        <v>N02NB0493-1920</v>
      </c>
      <c r="D166" s="73" t="s">
        <v>161</v>
      </c>
      <c r="E166" s="74" t="s">
        <v>50</v>
      </c>
      <c r="F166" s="74" t="s">
        <v>217</v>
      </c>
      <c r="G166" s="93">
        <v>45723</v>
      </c>
      <c r="H166" s="292">
        <v>45712</v>
      </c>
      <c r="I166" s="293">
        <v>45699</v>
      </c>
      <c r="J166" s="78">
        <v>45699</v>
      </c>
      <c r="K166" s="79">
        <f>+I166-G166</f>
        <v>-24</v>
      </c>
      <c r="L166" s="79">
        <f>+J166-G166</f>
        <v>-24</v>
      </c>
      <c r="M166" s="80">
        <v>1920</v>
      </c>
      <c r="N166" s="81">
        <v>1920</v>
      </c>
      <c r="O166" s="79" t="s">
        <v>18</v>
      </c>
      <c r="P166" s="82">
        <v>54</v>
      </c>
      <c r="Q166" s="82">
        <v>120</v>
      </c>
      <c r="R166" s="83">
        <v>150</v>
      </c>
      <c r="S166" s="83">
        <v>180</v>
      </c>
      <c r="T166" s="83">
        <v>210</v>
      </c>
      <c r="U166" s="83">
        <v>222</v>
      </c>
      <c r="V166" s="83">
        <v>198</v>
      </c>
      <c r="W166" s="83">
        <v>168</v>
      </c>
      <c r="X166" s="83">
        <v>120</v>
      </c>
      <c r="Y166" s="83">
        <v>84</v>
      </c>
      <c r="Z166" s="83">
        <v>54</v>
      </c>
      <c r="AA166" s="83">
        <v>60</v>
      </c>
      <c r="AB166" s="83">
        <v>42</v>
      </c>
      <c r="AC166" s="83">
        <v>66</v>
      </c>
      <c r="AD166" s="83">
        <v>42</v>
      </c>
      <c r="AE166" s="83">
        <v>24</v>
      </c>
      <c r="AF166" s="83">
        <v>36</v>
      </c>
      <c r="AG166" s="83">
        <v>24</v>
      </c>
      <c r="AH166" s="83">
        <v>0</v>
      </c>
      <c r="AI166" s="83">
        <v>12</v>
      </c>
      <c r="AJ166" s="82">
        <v>12</v>
      </c>
      <c r="AK166" s="402">
        <v>0</v>
      </c>
      <c r="AL166" s="82">
        <v>18</v>
      </c>
      <c r="AM166" s="82">
        <v>18</v>
      </c>
      <c r="AN166" s="82">
        <v>6</v>
      </c>
      <c r="AO166" s="84">
        <f>SUM(P166:AN166)</f>
        <v>1920</v>
      </c>
      <c r="AP166" s="85"/>
    </row>
    <row r="167" spans="1:42" ht="14.25" customHeight="1">
      <c r="A167" s="70">
        <v>45628</v>
      </c>
      <c r="B167" s="71" t="s">
        <v>15</v>
      </c>
      <c r="C167" s="72" t="str">
        <f>D167&amp;"-"&amp;M167</f>
        <v>U015007-5676</v>
      </c>
      <c r="D167" s="73" t="s">
        <v>200</v>
      </c>
      <c r="E167" s="74" t="s">
        <v>19</v>
      </c>
      <c r="F167" s="74" t="s">
        <v>51</v>
      </c>
      <c r="G167" s="93">
        <v>45723</v>
      </c>
      <c r="H167" s="292">
        <v>45702</v>
      </c>
      <c r="I167" s="293">
        <v>45709</v>
      </c>
      <c r="J167" s="78">
        <v>45709</v>
      </c>
      <c r="K167" s="87">
        <f>+I167-G167</f>
        <v>-14</v>
      </c>
      <c r="L167" s="87">
        <f>+J167-G167</f>
        <v>-14</v>
      </c>
      <c r="M167" s="80">
        <v>5676</v>
      </c>
      <c r="N167" s="81">
        <v>5676</v>
      </c>
      <c r="O167" s="79" t="s">
        <v>18</v>
      </c>
      <c r="P167" s="82">
        <v>0</v>
      </c>
      <c r="Q167" s="82">
        <v>0</v>
      </c>
      <c r="R167" s="83">
        <v>0</v>
      </c>
      <c r="S167" s="83">
        <v>0</v>
      </c>
      <c r="T167" s="83">
        <v>0</v>
      </c>
      <c r="U167" s="83">
        <v>0</v>
      </c>
      <c r="V167" s="83">
        <v>0</v>
      </c>
      <c r="W167" s="83">
        <v>0</v>
      </c>
      <c r="X167" s="83">
        <v>1062</v>
      </c>
      <c r="Y167" s="83">
        <v>378</v>
      </c>
      <c r="Z167" s="83">
        <v>930</v>
      </c>
      <c r="AA167" s="83">
        <v>900</v>
      </c>
      <c r="AB167" s="83">
        <v>522</v>
      </c>
      <c r="AC167" s="83">
        <v>498</v>
      </c>
      <c r="AD167" s="83">
        <v>1056</v>
      </c>
      <c r="AE167" s="83">
        <v>6</v>
      </c>
      <c r="AF167" s="83">
        <v>324</v>
      </c>
      <c r="AG167" s="83">
        <v>0</v>
      </c>
      <c r="AH167" s="83">
        <v>0</v>
      </c>
      <c r="AI167" s="83">
        <v>0</v>
      </c>
      <c r="AJ167" s="82">
        <v>0</v>
      </c>
      <c r="AK167" s="82">
        <v>0</v>
      </c>
      <c r="AL167" s="82">
        <v>0</v>
      </c>
      <c r="AM167" s="82">
        <v>0</v>
      </c>
      <c r="AN167" s="82">
        <v>0</v>
      </c>
      <c r="AO167" s="84">
        <f>SUM(P167:AN167)</f>
        <v>5676</v>
      </c>
      <c r="AP167" s="85"/>
    </row>
    <row r="168" spans="1:42" ht="14.25" customHeight="1">
      <c r="A168" s="70">
        <v>45628</v>
      </c>
      <c r="B168" s="71" t="s">
        <v>15</v>
      </c>
      <c r="C168" s="72" t="str">
        <f>D168&amp;"-"&amp;M168</f>
        <v>U014995-6468</v>
      </c>
      <c r="D168" s="73" t="s">
        <v>201</v>
      </c>
      <c r="E168" s="74" t="s">
        <v>48</v>
      </c>
      <c r="F168" s="74" t="s">
        <v>381</v>
      </c>
      <c r="G168" s="93">
        <v>45723</v>
      </c>
      <c r="H168" s="292">
        <v>45702</v>
      </c>
      <c r="I168" s="293">
        <v>45709</v>
      </c>
      <c r="J168" s="78">
        <v>45709</v>
      </c>
      <c r="K168" s="87">
        <f>+I168-G168</f>
        <v>-14</v>
      </c>
      <c r="L168" s="87">
        <f>+J168-G168</f>
        <v>-14</v>
      </c>
      <c r="M168" s="80">
        <v>6468</v>
      </c>
      <c r="N168" s="81">
        <v>6468</v>
      </c>
      <c r="O168" s="79" t="s">
        <v>18</v>
      </c>
      <c r="P168" s="82">
        <v>0</v>
      </c>
      <c r="Q168" s="82">
        <v>0</v>
      </c>
      <c r="R168" s="83">
        <v>0</v>
      </c>
      <c r="S168" s="83">
        <v>0</v>
      </c>
      <c r="T168" s="83">
        <v>0</v>
      </c>
      <c r="U168" s="83">
        <v>0</v>
      </c>
      <c r="V168" s="83">
        <v>0</v>
      </c>
      <c r="W168" s="83">
        <v>972</v>
      </c>
      <c r="X168" s="83">
        <v>1470</v>
      </c>
      <c r="Y168" s="83">
        <v>1206</v>
      </c>
      <c r="Z168" s="83">
        <v>684</v>
      </c>
      <c r="AA168" s="83">
        <v>612</v>
      </c>
      <c r="AB168" s="83">
        <v>390</v>
      </c>
      <c r="AC168" s="83">
        <v>336</v>
      </c>
      <c r="AD168" s="83">
        <v>330</v>
      </c>
      <c r="AE168" s="83">
        <v>144</v>
      </c>
      <c r="AF168" s="83">
        <v>204</v>
      </c>
      <c r="AG168" s="83">
        <v>0</v>
      </c>
      <c r="AH168" s="83">
        <v>120</v>
      </c>
      <c r="AI168" s="83">
        <v>0</v>
      </c>
      <c r="AJ168" s="82">
        <v>0</v>
      </c>
      <c r="AK168" s="82">
        <v>0</v>
      </c>
      <c r="AL168" s="82">
        <v>0</v>
      </c>
      <c r="AM168" s="82">
        <v>0</v>
      </c>
      <c r="AN168" s="82">
        <v>0</v>
      </c>
      <c r="AO168" s="84">
        <f>SUM(P168:AN168)</f>
        <v>6468</v>
      </c>
      <c r="AP168" s="85"/>
    </row>
    <row r="169" spans="1:42" ht="14.25" customHeight="1">
      <c r="A169" s="70">
        <v>45630</v>
      </c>
      <c r="B169" s="86" t="s">
        <v>26</v>
      </c>
      <c r="C169" s="72" t="str">
        <f>D169&amp;"-"&amp;M169</f>
        <v>N03NB0026-600</v>
      </c>
      <c r="D169" s="73" t="s">
        <v>152</v>
      </c>
      <c r="E169" s="74" t="s">
        <v>43</v>
      </c>
      <c r="F169" s="74" t="s">
        <v>25</v>
      </c>
      <c r="G169" s="93">
        <v>45730</v>
      </c>
      <c r="H169" s="292">
        <v>45695</v>
      </c>
      <c r="I169" s="293">
        <v>45695</v>
      </c>
      <c r="J169" s="78">
        <v>45695</v>
      </c>
      <c r="K169" s="79">
        <f>+I169-G169</f>
        <v>-35</v>
      </c>
      <c r="L169" s="79">
        <f>+J169-G169</f>
        <v>-35</v>
      </c>
      <c r="M169" s="80">
        <v>600</v>
      </c>
      <c r="N169" s="81">
        <v>174</v>
      </c>
      <c r="O169" s="79" t="s">
        <v>18</v>
      </c>
      <c r="P169" s="82">
        <v>0</v>
      </c>
      <c r="Q169" s="82">
        <v>0</v>
      </c>
      <c r="R169" s="83">
        <v>0</v>
      </c>
      <c r="S169" s="83">
        <v>66</v>
      </c>
      <c r="T169" s="83">
        <v>0</v>
      </c>
      <c r="U169" s="83">
        <v>108</v>
      </c>
      <c r="V169" s="83">
        <v>0</v>
      </c>
      <c r="W169" s="83">
        <v>0</v>
      </c>
      <c r="X169" s="83">
        <v>0</v>
      </c>
      <c r="Y169" s="83">
        <v>0</v>
      </c>
      <c r="Z169" s="83">
        <v>0</v>
      </c>
      <c r="AA169" s="83">
        <v>0</v>
      </c>
      <c r="AB169" s="83">
        <v>0</v>
      </c>
      <c r="AC169" s="83">
        <v>0</v>
      </c>
      <c r="AD169" s="83">
        <v>0</v>
      </c>
      <c r="AE169" s="83">
        <v>0</v>
      </c>
      <c r="AF169" s="83">
        <v>0</v>
      </c>
      <c r="AG169" s="83">
        <v>0</v>
      </c>
      <c r="AH169" s="83">
        <v>0</v>
      </c>
      <c r="AI169" s="83">
        <v>0</v>
      </c>
      <c r="AJ169" s="82">
        <v>0</v>
      </c>
      <c r="AK169" s="82">
        <v>0</v>
      </c>
      <c r="AL169" s="82">
        <v>0</v>
      </c>
      <c r="AM169" s="82">
        <v>0</v>
      </c>
      <c r="AN169" s="82">
        <v>0</v>
      </c>
      <c r="AO169" s="84">
        <f>SUM(P169:AN169)</f>
        <v>174</v>
      </c>
      <c r="AP169" s="85"/>
    </row>
    <row r="170" spans="1:42" ht="14.25" customHeight="1">
      <c r="A170" s="70">
        <v>45638</v>
      </c>
      <c r="B170" s="86" t="s">
        <v>26</v>
      </c>
      <c r="C170" s="72" t="str">
        <f>D170&amp;"-"&amp;M170</f>
        <v>N03NB0029-414</v>
      </c>
      <c r="D170" s="73" t="s">
        <v>191</v>
      </c>
      <c r="E170" s="74" t="s">
        <v>50</v>
      </c>
      <c r="F170" s="74" t="s">
        <v>217</v>
      </c>
      <c r="G170" s="93">
        <v>45730</v>
      </c>
      <c r="H170" s="292">
        <v>45716</v>
      </c>
      <c r="I170" s="293">
        <v>45706</v>
      </c>
      <c r="J170" s="78">
        <v>45706</v>
      </c>
      <c r="K170" s="79">
        <f>+I170-G170</f>
        <v>-24</v>
      </c>
      <c r="L170" s="79">
        <f>+J170-G170</f>
        <v>-24</v>
      </c>
      <c r="M170" s="80">
        <v>414</v>
      </c>
      <c r="N170" s="81">
        <v>414</v>
      </c>
      <c r="O170" s="79" t="s">
        <v>18</v>
      </c>
      <c r="P170" s="82">
        <v>12</v>
      </c>
      <c r="Q170" s="82">
        <v>48</v>
      </c>
      <c r="R170" s="83">
        <v>66</v>
      </c>
      <c r="S170" s="83">
        <v>90</v>
      </c>
      <c r="T170" s="83">
        <v>78</v>
      </c>
      <c r="U170" s="83">
        <v>90</v>
      </c>
      <c r="V170" s="83">
        <v>30</v>
      </c>
      <c r="W170" s="83">
        <v>0</v>
      </c>
      <c r="X170" s="83">
        <v>0</v>
      </c>
      <c r="Y170" s="83">
        <v>0</v>
      </c>
      <c r="Z170" s="83">
        <v>0</v>
      </c>
      <c r="AA170" s="83">
        <v>0</v>
      </c>
      <c r="AB170" s="83">
        <v>0</v>
      </c>
      <c r="AC170" s="83">
        <v>0</v>
      </c>
      <c r="AD170" s="83">
        <v>0</v>
      </c>
      <c r="AE170" s="83">
        <v>0</v>
      </c>
      <c r="AF170" s="83">
        <v>0</v>
      </c>
      <c r="AG170" s="83">
        <v>0</v>
      </c>
      <c r="AH170" s="83">
        <v>0</v>
      </c>
      <c r="AI170" s="83">
        <v>0</v>
      </c>
      <c r="AJ170" s="82">
        <v>0</v>
      </c>
      <c r="AK170" s="90">
        <v>0</v>
      </c>
      <c r="AL170" s="82">
        <v>0</v>
      </c>
      <c r="AM170" s="82">
        <v>0</v>
      </c>
      <c r="AN170" s="82">
        <v>0</v>
      </c>
      <c r="AO170" s="84">
        <f>SUM(P170:AN170)</f>
        <v>414</v>
      </c>
      <c r="AP170" s="85"/>
    </row>
    <row r="171" spans="1:42" ht="14.25" customHeight="1">
      <c r="A171" s="70">
        <v>45628</v>
      </c>
      <c r="B171" s="71" t="s">
        <v>15</v>
      </c>
      <c r="C171" s="72" t="str">
        <f>D171&amp;"-"&amp;M171</f>
        <v>U014977-9456</v>
      </c>
      <c r="D171" s="73" t="s">
        <v>209</v>
      </c>
      <c r="E171" s="74" t="s">
        <v>16</v>
      </c>
      <c r="F171" s="74" t="s">
        <v>379</v>
      </c>
      <c r="G171" s="93">
        <v>45730</v>
      </c>
      <c r="H171" s="292">
        <v>45709</v>
      </c>
      <c r="I171" s="293">
        <v>45712</v>
      </c>
      <c r="J171" s="78">
        <v>45712</v>
      </c>
      <c r="K171" s="87">
        <f>+I171-G171</f>
        <v>-18</v>
      </c>
      <c r="L171" s="87">
        <f>+J171-G171</f>
        <v>-18</v>
      </c>
      <c r="M171" s="80">
        <v>9456</v>
      </c>
      <c r="N171" s="81">
        <v>9456</v>
      </c>
      <c r="O171" s="79" t="s">
        <v>18</v>
      </c>
      <c r="P171" s="82">
        <v>0</v>
      </c>
      <c r="Q171" s="82">
        <v>0</v>
      </c>
      <c r="R171" s="83">
        <v>0</v>
      </c>
      <c r="S171" s="83">
        <v>0</v>
      </c>
      <c r="T171" s="83">
        <v>0</v>
      </c>
      <c r="U171" s="83">
        <v>0</v>
      </c>
      <c r="V171" s="83">
        <v>0</v>
      </c>
      <c r="W171" s="83">
        <v>408</v>
      </c>
      <c r="X171" s="83">
        <v>1104</v>
      </c>
      <c r="Y171" s="83">
        <v>900</v>
      </c>
      <c r="Z171" s="83">
        <v>1206</v>
      </c>
      <c r="AA171" s="83">
        <v>1212</v>
      </c>
      <c r="AB171" s="83">
        <v>1212</v>
      </c>
      <c r="AC171" s="83">
        <v>1110</v>
      </c>
      <c r="AD171" s="83">
        <v>894</v>
      </c>
      <c r="AE171" s="83">
        <v>450</v>
      </c>
      <c r="AF171" s="83">
        <v>618</v>
      </c>
      <c r="AG171" s="83">
        <v>0</v>
      </c>
      <c r="AH171" s="83">
        <v>324</v>
      </c>
      <c r="AI171" s="83">
        <v>0</v>
      </c>
      <c r="AJ171" s="82">
        <v>12</v>
      </c>
      <c r="AK171" s="82">
        <v>0</v>
      </c>
      <c r="AL171" s="82">
        <v>0</v>
      </c>
      <c r="AM171" s="82">
        <v>0</v>
      </c>
      <c r="AN171" s="82">
        <v>0</v>
      </c>
      <c r="AO171" s="84">
        <f>SUM(P171:AN171)</f>
        <v>9450</v>
      </c>
      <c r="AP171" s="85"/>
    </row>
    <row r="172" spans="1:42" ht="14.25" customHeight="1">
      <c r="A172" s="70">
        <v>45650</v>
      </c>
      <c r="B172" s="86" t="s">
        <v>26</v>
      </c>
      <c r="C172" s="72" t="str">
        <f>D172&amp;"-"&amp;M172</f>
        <v>N03NB0077-192</v>
      </c>
      <c r="D172" s="73" t="s">
        <v>215</v>
      </c>
      <c r="E172" s="74" t="s">
        <v>216</v>
      </c>
      <c r="F172" s="74" t="s">
        <v>68</v>
      </c>
      <c r="G172" s="93">
        <v>45730</v>
      </c>
      <c r="H172" s="292">
        <v>45696</v>
      </c>
      <c r="I172" s="293">
        <v>45719</v>
      </c>
      <c r="J172" s="78">
        <v>45713</v>
      </c>
      <c r="K172" s="87">
        <f>+I172-G172</f>
        <v>-11</v>
      </c>
      <c r="L172" s="87">
        <f>+J172-G172</f>
        <v>-17</v>
      </c>
      <c r="M172" s="80">
        <v>192</v>
      </c>
      <c r="N172" s="81">
        <v>192</v>
      </c>
      <c r="O172" s="79" t="s">
        <v>18</v>
      </c>
      <c r="P172" s="82">
        <v>0</v>
      </c>
      <c r="Q172" s="82">
        <v>6</v>
      </c>
      <c r="R172" s="83">
        <v>0</v>
      </c>
      <c r="S172" s="83">
        <v>12</v>
      </c>
      <c r="T172" s="83">
        <v>0</v>
      </c>
      <c r="U172" s="83">
        <v>18</v>
      </c>
      <c r="V172" s="83">
        <v>0</v>
      </c>
      <c r="W172" s="83">
        <v>18</v>
      </c>
      <c r="X172" s="83">
        <v>18</v>
      </c>
      <c r="Y172" s="83">
        <v>24</v>
      </c>
      <c r="Z172" s="83">
        <v>18</v>
      </c>
      <c r="AA172" s="83">
        <v>30</v>
      </c>
      <c r="AB172" s="83">
        <v>12</v>
      </c>
      <c r="AC172" s="83">
        <v>18</v>
      </c>
      <c r="AD172" s="83">
        <v>12</v>
      </c>
      <c r="AE172" s="83">
        <v>6</v>
      </c>
      <c r="AF172" s="83">
        <v>0</v>
      </c>
      <c r="AG172" s="83">
        <v>0</v>
      </c>
      <c r="AH172" s="83">
        <v>0</v>
      </c>
      <c r="AI172" s="83">
        <v>0</v>
      </c>
      <c r="AJ172" s="82">
        <v>0</v>
      </c>
      <c r="AK172" s="220">
        <v>0</v>
      </c>
      <c r="AL172" s="82">
        <v>0</v>
      </c>
      <c r="AM172" s="82">
        <v>0</v>
      </c>
      <c r="AN172" s="82">
        <v>0</v>
      </c>
      <c r="AO172" s="84">
        <f>SUM(P172:AN172)</f>
        <v>192</v>
      </c>
      <c r="AP172" s="85"/>
    </row>
    <row r="173" spans="1:42" ht="14.25" customHeight="1">
      <c r="A173" s="70">
        <v>45644</v>
      </c>
      <c r="B173" s="71" t="s">
        <v>15</v>
      </c>
      <c r="C173" s="72" t="str">
        <f>D173&amp;"-"&amp;M173</f>
        <v>7785710-252</v>
      </c>
      <c r="D173" s="73" t="s">
        <v>214</v>
      </c>
      <c r="E173" s="74" t="s">
        <v>28</v>
      </c>
      <c r="F173" s="74" t="s">
        <v>25</v>
      </c>
      <c r="G173" s="93">
        <v>45730</v>
      </c>
      <c r="H173" s="292">
        <v>45709</v>
      </c>
      <c r="I173" s="293">
        <v>45719</v>
      </c>
      <c r="J173" s="78">
        <v>45713</v>
      </c>
      <c r="K173" s="87">
        <f>+I173-G173</f>
        <v>-11</v>
      </c>
      <c r="L173" s="87">
        <f>+J173-G173</f>
        <v>-17</v>
      </c>
      <c r="M173" s="80">
        <v>252</v>
      </c>
      <c r="N173" s="81">
        <v>252</v>
      </c>
      <c r="O173" s="79" t="s">
        <v>18</v>
      </c>
      <c r="P173" s="82">
        <v>0</v>
      </c>
      <c r="Q173" s="82">
        <v>12</v>
      </c>
      <c r="R173" s="83">
        <v>12</v>
      </c>
      <c r="S173" s="83">
        <v>30</v>
      </c>
      <c r="T173" s="83">
        <v>24</v>
      </c>
      <c r="U173" s="83">
        <v>36</v>
      </c>
      <c r="V173" s="83">
        <v>18</v>
      </c>
      <c r="W173" s="83">
        <v>24</v>
      </c>
      <c r="X173" s="83">
        <v>18</v>
      </c>
      <c r="Y173" s="83">
        <v>18</v>
      </c>
      <c r="Z173" s="83">
        <v>12</v>
      </c>
      <c r="AA173" s="83">
        <v>18</v>
      </c>
      <c r="AB173" s="83">
        <v>6</v>
      </c>
      <c r="AC173" s="83">
        <v>6</v>
      </c>
      <c r="AD173" s="83">
        <v>6</v>
      </c>
      <c r="AE173" s="83">
        <v>6</v>
      </c>
      <c r="AF173" s="83">
        <v>6</v>
      </c>
      <c r="AG173" s="83">
        <v>0</v>
      </c>
      <c r="AH173" s="83">
        <v>0</v>
      </c>
      <c r="AI173" s="83">
        <v>0</v>
      </c>
      <c r="AJ173" s="82">
        <v>0</v>
      </c>
      <c r="AK173" s="82">
        <v>0</v>
      </c>
      <c r="AL173" s="82">
        <v>0</v>
      </c>
      <c r="AM173" s="82">
        <v>0</v>
      </c>
      <c r="AN173" s="82">
        <v>0</v>
      </c>
      <c r="AO173" s="84">
        <f>SUM(P173:AN173)</f>
        <v>252</v>
      </c>
      <c r="AP173" s="85"/>
    </row>
    <row r="174" spans="1:42" ht="14.25" customHeight="1">
      <c r="A174" s="70">
        <v>45650</v>
      </c>
      <c r="B174" s="86" t="s">
        <v>26</v>
      </c>
      <c r="C174" s="72" t="str">
        <f>D174&amp;"-"&amp;M174</f>
        <v>N03NB0088-510</v>
      </c>
      <c r="D174" s="73" t="s">
        <v>220</v>
      </c>
      <c r="E174" s="74" t="s">
        <v>216</v>
      </c>
      <c r="F174" s="74" t="s">
        <v>68</v>
      </c>
      <c r="G174" s="93">
        <v>45730</v>
      </c>
      <c r="H174" s="292">
        <v>45699</v>
      </c>
      <c r="I174" s="293">
        <v>45719</v>
      </c>
      <c r="J174" s="78">
        <v>45713</v>
      </c>
      <c r="K174" s="87">
        <f>+I174-G174</f>
        <v>-11</v>
      </c>
      <c r="L174" s="87">
        <f>+J174-G174</f>
        <v>-17</v>
      </c>
      <c r="M174" s="80">
        <v>510</v>
      </c>
      <c r="N174" s="81">
        <v>510</v>
      </c>
      <c r="O174" s="79" t="s">
        <v>18</v>
      </c>
      <c r="P174" s="82">
        <v>36</v>
      </c>
      <c r="Q174" s="82">
        <v>72</v>
      </c>
      <c r="R174" s="83">
        <v>36</v>
      </c>
      <c r="S174" s="83">
        <v>72</v>
      </c>
      <c r="T174" s="83">
        <v>36</v>
      </c>
      <c r="U174" s="83">
        <v>36</v>
      </c>
      <c r="V174" s="83">
        <v>30</v>
      </c>
      <c r="W174" s="83">
        <v>54</v>
      </c>
      <c r="X174" s="83">
        <v>24</v>
      </c>
      <c r="Y174" s="83">
        <v>54</v>
      </c>
      <c r="Z174" s="83">
        <v>24</v>
      </c>
      <c r="AA174" s="83">
        <v>24</v>
      </c>
      <c r="AB174" s="83">
        <v>12</v>
      </c>
      <c r="AC174" s="83">
        <v>0</v>
      </c>
      <c r="AD174" s="83">
        <v>0</v>
      </c>
      <c r="AE174" s="83">
        <v>0</v>
      </c>
      <c r="AF174" s="83">
        <v>0</v>
      </c>
      <c r="AG174" s="83">
        <v>0</v>
      </c>
      <c r="AH174" s="83">
        <v>0</v>
      </c>
      <c r="AI174" s="83">
        <v>0</v>
      </c>
      <c r="AJ174" s="82">
        <v>0</v>
      </c>
      <c r="AK174" s="402">
        <v>0</v>
      </c>
      <c r="AL174" s="82">
        <v>0</v>
      </c>
      <c r="AM174" s="82">
        <v>0</v>
      </c>
      <c r="AN174" s="82">
        <v>0</v>
      </c>
      <c r="AO174" s="84">
        <f>SUM(P174:AN174)</f>
        <v>510</v>
      </c>
      <c r="AP174" s="85"/>
    </row>
    <row r="175" spans="1:42" ht="14.25" customHeight="1">
      <c r="A175" s="70">
        <v>45650</v>
      </c>
      <c r="B175" s="86" t="s">
        <v>26</v>
      </c>
      <c r="C175" s="72" t="str">
        <f>D175&amp;"-"&amp;M175</f>
        <v>N03NB0087-660</v>
      </c>
      <c r="D175" s="73" t="s">
        <v>221</v>
      </c>
      <c r="E175" s="74" t="s">
        <v>216</v>
      </c>
      <c r="F175" s="74" t="s">
        <v>68</v>
      </c>
      <c r="G175" s="93">
        <v>45730</v>
      </c>
      <c r="H175" s="292">
        <v>45699</v>
      </c>
      <c r="I175" s="293">
        <v>45719</v>
      </c>
      <c r="J175" s="78">
        <v>45713</v>
      </c>
      <c r="K175" s="87">
        <f>+I175-G175</f>
        <v>-11</v>
      </c>
      <c r="L175" s="87">
        <f>+J175-G175</f>
        <v>-17</v>
      </c>
      <c r="M175" s="80">
        <v>660</v>
      </c>
      <c r="N175" s="81">
        <v>660</v>
      </c>
      <c r="O175" s="79" t="s">
        <v>18</v>
      </c>
      <c r="P175" s="82">
        <v>0</v>
      </c>
      <c r="Q175" s="82">
        <v>18</v>
      </c>
      <c r="R175" s="83">
        <v>0</v>
      </c>
      <c r="S175" s="83">
        <v>30</v>
      </c>
      <c r="T175" s="83">
        <v>0</v>
      </c>
      <c r="U175" s="83">
        <v>120</v>
      </c>
      <c r="V175" s="83">
        <v>0</v>
      </c>
      <c r="W175" s="83">
        <v>162</v>
      </c>
      <c r="X175" s="83">
        <v>0</v>
      </c>
      <c r="Y175" s="83">
        <v>162</v>
      </c>
      <c r="Z175" s="83">
        <v>0</v>
      </c>
      <c r="AA175" s="83">
        <v>96</v>
      </c>
      <c r="AB175" s="83">
        <v>0</v>
      </c>
      <c r="AC175" s="83">
        <v>48</v>
      </c>
      <c r="AD175" s="83">
        <v>0</v>
      </c>
      <c r="AE175" s="83">
        <v>24</v>
      </c>
      <c r="AF175" s="83">
        <v>0</v>
      </c>
      <c r="AG175" s="83">
        <v>0</v>
      </c>
      <c r="AH175" s="83">
        <v>0</v>
      </c>
      <c r="AI175" s="83">
        <v>0</v>
      </c>
      <c r="AJ175" s="82">
        <v>0</v>
      </c>
      <c r="AK175" s="220">
        <v>0</v>
      </c>
      <c r="AL175" s="82">
        <v>0</v>
      </c>
      <c r="AM175" s="82">
        <v>0</v>
      </c>
      <c r="AN175" s="82">
        <v>0</v>
      </c>
      <c r="AO175" s="84">
        <f>SUM(P175:AN175)</f>
        <v>660</v>
      </c>
      <c r="AP175" s="85"/>
    </row>
    <row r="176" spans="1:42" ht="14.25" customHeight="1">
      <c r="A176" s="70">
        <v>45650</v>
      </c>
      <c r="B176" s="86" t="s">
        <v>26</v>
      </c>
      <c r="C176" s="72" t="str">
        <f>D176&amp;"-"&amp;M176</f>
        <v>N03NB0086-1380</v>
      </c>
      <c r="D176" s="73" t="s">
        <v>219</v>
      </c>
      <c r="E176" s="74" t="s">
        <v>216</v>
      </c>
      <c r="F176" s="74" t="s">
        <v>68</v>
      </c>
      <c r="G176" s="93">
        <v>45730</v>
      </c>
      <c r="H176" s="292">
        <v>45698</v>
      </c>
      <c r="I176" s="293">
        <v>45719</v>
      </c>
      <c r="J176" s="78">
        <v>45713</v>
      </c>
      <c r="K176" s="87">
        <f>+I176-G176</f>
        <v>-11</v>
      </c>
      <c r="L176" s="87">
        <f>+J176-G176</f>
        <v>-17</v>
      </c>
      <c r="M176" s="80">
        <v>1380</v>
      </c>
      <c r="N176" s="81">
        <v>1380</v>
      </c>
      <c r="O176" s="79" t="s">
        <v>18</v>
      </c>
      <c r="P176" s="82">
        <v>48</v>
      </c>
      <c r="Q176" s="82">
        <v>78</v>
      </c>
      <c r="R176" s="83">
        <v>108</v>
      </c>
      <c r="S176" s="83">
        <v>108</v>
      </c>
      <c r="T176" s="83">
        <v>108</v>
      </c>
      <c r="U176" s="83">
        <v>78</v>
      </c>
      <c r="V176" s="83">
        <v>54</v>
      </c>
      <c r="W176" s="83">
        <v>72</v>
      </c>
      <c r="X176" s="83">
        <v>84</v>
      </c>
      <c r="Y176" s="83">
        <v>96</v>
      </c>
      <c r="Z176" s="83">
        <v>114</v>
      </c>
      <c r="AA176" s="83">
        <v>114</v>
      </c>
      <c r="AB176" s="83">
        <v>108</v>
      </c>
      <c r="AC176" s="83">
        <v>54</v>
      </c>
      <c r="AD176" s="83">
        <v>60</v>
      </c>
      <c r="AE176" s="83">
        <v>36</v>
      </c>
      <c r="AF176" s="83">
        <v>36</v>
      </c>
      <c r="AG176" s="83">
        <v>12</v>
      </c>
      <c r="AH176" s="83">
        <v>12</v>
      </c>
      <c r="AI176" s="83">
        <v>0</v>
      </c>
      <c r="AJ176" s="82">
        <v>0</v>
      </c>
      <c r="AK176" s="4">
        <v>0</v>
      </c>
      <c r="AL176" s="82">
        <v>0</v>
      </c>
      <c r="AM176" s="82">
        <v>0</v>
      </c>
      <c r="AN176" s="82">
        <v>0</v>
      </c>
      <c r="AO176" s="84">
        <f>SUM(P176:AN176)</f>
        <v>1380</v>
      </c>
      <c r="AP176" s="85"/>
    </row>
    <row r="177" spans="1:42" ht="14.25" customHeight="1">
      <c r="A177" s="70">
        <v>45650</v>
      </c>
      <c r="B177" s="86" t="s">
        <v>26</v>
      </c>
      <c r="C177" s="72" t="str">
        <f>D177&amp;"-"&amp;M177</f>
        <v>N03NB0078-1548</v>
      </c>
      <c r="D177" s="73" t="s">
        <v>218</v>
      </c>
      <c r="E177" s="74" t="s">
        <v>216</v>
      </c>
      <c r="F177" s="74" t="s">
        <v>68</v>
      </c>
      <c r="G177" s="93">
        <v>45730</v>
      </c>
      <c r="H177" s="292">
        <v>45696</v>
      </c>
      <c r="I177" s="293">
        <v>45719</v>
      </c>
      <c r="J177" s="78">
        <v>45713</v>
      </c>
      <c r="K177" s="87">
        <f>+I177-G177</f>
        <v>-11</v>
      </c>
      <c r="L177" s="87">
        <f>+J177-G177</f>
        <v>-17</v>
      </c>
      <c r="M177" s="80">
        <v>1548</v>
      </c>
      <c r="N177" s="81">
        <v>1548</v>
      </c>
      <c r="O177" s="79" t="s">
        <v>18</v>
      </c>
      <c r="P177" s="82">
        <v>0</v>
      </c>
      <c r="Q177" s="82">
        <v>0</v>
      </c>
      <c r="R177" s="83">
        <v>0</v>
      </c>
      <c r="S177" s="83">
        <v>12</v>
      </c>
      <c r="T177" s="83">
        <v>0</v>
      </c>
      <c r="U177" s="83">
        <v>54</v>
      </c>
      <c r="V177" s="83">
        <v>6</v>
      </c>
      <c r="W177" s="83">
        <v>6</v>
      </c>
      <c r="X177" s="83">
        <v>114</v>
      </c>
      <c r="Y177" s="83">
        <v>234</v>
      </c>
      <c r="Z177" s="83">
        <v>132</v>
      </c>
      <c r="AA177" s="83">
        <v>288</v>
      </c>
      <c r="AB177" s="83">
        <v>234</v>
      </c>
      <c r="AC177" s="83">
        <v>114</v>
      </c>
      <c r="AD177" s="83">
        <v>222</v>
      </c>
      <c r="AE177" s="83">
        <v>0</v>
      </c>
      <c r="AF177" s="83">
        <v>120</v>
      </c>
      <c r="AG177" s="83">
        <v>6</v>
      </c>
      <c r="AH177" s="83">
        <v>6</v>
      </c>
      <c r="AI177" s="83">
        <v>0</v>
      </c>
      <c r="AJ177" s="82">
        <v>0</v>
      </c>
      <c r="AK177" s="4">
        <v>0</v>
      </c>
      <c r="AL177" s="82">
        <v>0</v>
      </c>
      <c r="AM177" s="82">
        <v>0</v>
      </c>
      <c r="AN177" s="82">
        <v>0</v>
      </c>
      <c r="AO177" s="84">
        <f>SUM(P177:AN177)</f>
        <v>1548</v>
      </c>
      <c r="AP177" s="85"/>
    </row>
    <row r="178" spans="1:42" ht="14.25" customHeight="1">
      <c r="A178" s="70">
        <v>45628</v>
      </c>
      <c r="B178" s="71" t="s">
        <v>15</v>
      </c>
      <c r="C178" s="72" t="str">
        <f>D178&amp;"-"&amp;M178</f>
        <v>U015001-510</v>
      </c>
      <c r="D178" s="73" t="s">
        <v>212</v>
      </c>
      <c r="E178" s="74" t="s">
        <v>19</v>
      </c>
      <c r="F178" s="74" t="s">
        <v>51</v>
      </c>
      <c r="G178" s="93">
        <v>45730</v>
      </c>
      <c r="H178" s="292">
        <v>45709</v>
      </c>
      <c r="I178" s="293">
        <v>45714</v>
      </c>
      <c r="J178" s="78">
        <v>45714</v>
      </c>
      <c r="K178" s="87">
        <f>+I178-G178</f>
        <v>-16</v>
      </c>
      <c r="L178" s="87">
        <f>+J178-G178</f>
        <v>-16</v>
      </c>
      <c r="M178" s="80">
        <v>510</v>
      </c>
      <c r="N178" s="81">
        <v>510</v>
      </c>
      <c r="O178" s="79" t="s">
        <v>18</v>
      </c>
      <c r="P178" s="82">
        <v>0</v>
      </c>
      <c r="Q178" s="82">
        <v>0</v>
      </c>
      <c r="R178" s="83">
        <v>0</v>
      </c>
      <c r="S178" s="83">
        <v>0</v>
      </c>
      <c r="T178" s="83">
        <v>0</v>
      </c>
      <c r="U178" s="83">
        <v>0</v>
      </c>
      <c r="V178" s="83">
        <v>0</v>
      </c>
      <c r="W178" s="83">
        <v>12</v>
      </c>
      <c r="X178" s="83">
        <v>54</v>
      </c>
      <c r="Y178" s="83">
        <v>42</v>
      </c>
      <c r="Z178" s="83">
        <v>66</v>
      </c>
      <c r="AA178" s="83">
        <v>66</v>
      </c>
      <c r="AB178" s="83">
        <v>66</v>
      </c>
      <c r="AC178" s="83">
        <v>66</v>
      </c>
      <c r="AD178" s="83">
        <v>60</v>
      </c>
      <c r="AE178" s="83">
        <v>24</v>
      </c>
      <c r="AF178" s="83">
        <v>36</v>
      </c>
      <c r="AG178" s="83">
        <v>0</v>
      </c>
      <c r="AH178" s="83">
        <v>18</v>
      </c>
      <c r="AI178" s="83">
        <v>0</v>
      </c>
      <c r="AJ178" s="82">
        <v>0</v>
      </c>
      <c r="AK178" s="89">
        <v>0</v>
      </c>
      <c r="AL178" s="82">
        <v>0</v>
      </c>
      <c r="AM178" s="82">
        <v>0</v>
      </c>
      <c r="AN178" s="82">
        <v>0</v>
      </c>
      <c r="AO178" s="84">
        <f>SUM(P178:AN178)</f>
        <v>510</v>
      </c>
      <c r="AP178" s="85"/>
    </row>
    <row r="179" spans="1:42" ht="14.25" customHeight="1">
      <c r="A179" s="70">
        <v>45628</v>
      </c>
      <c r="B179" s="71" t="s">
        <v>15</v>
      </c>
      <c r="C179" s="72" t="str">
        <f>D179&amp;"-"&amp;M179</f>
        <v>U014978-1470</v>
      </c>
      <c r="D179" s="73" t="s">
        <v>210</v>
      </c>
      <c r="E179" s="74" t="s">
        <v>19</v>
      </c>
      <c r="F179" s="74" t="s">
        <v>51</v>
      </c>
      <c r="G179" s="93">
        <v>45730</v>
      </c>
      <c r="H179" s="292">
        <v>45709</v>
      </c>
      <c r="I179" s="293">
        <v>45714</v>
      </c>
      <c r="J179" s="78">
        <v>45714</v>
      </c>
      <c r="K179" s="87">
        <f>+I179-G179</f>
        <v>-16</v>
      </c>
      <c r="L179" s="87">
        <f>+J179-G179</f>
        <v>-16</v>
      </c>
      <c r="M179" s="80">
        <v>1470</v>
      </c>
      <c r="N179" s="81">
        <v>1470</v>
      </c>
      <c r="O179" s="79" t="s">
        <v>18</v>
      </c>
      <c r="P179" s="82">
        <v>0</v>
      </c>
      <c r="Q179" s="82">
        <v>0</v>
      </c>
      <c r="R179" s="83">
        <v>0</v>
      </c>
      <c r="S179" s="83">
        <v>0</v>
      </c>
      <c r="T179" s="83">
        <v>0</v>
      </c>
      <c r="U179" s="83">
        <v>0</v>
      </c>
      <c r="V179" s="83">
        <v>0</v>
      </c>
      <c r="W179" s="83">
        <v>30</v>
      </c>
      <c r="X179" s="83">
        <v>162</v>
      </c>
      <c r="Y179" s="83">
        <v>120</v>
      </c>
      <c r="Z179" s="83">
        <v>192</v>
      </c>
      <c r="AA179" s="83">
        <v>192</v>
      </c>
      <c r="AB179" s="83">
        <v>192</v>
      </c>
      <c r="AC179" s="83">
        <v>186</v>
      </c>
      <c r="AD179" s="83">
        <v>174</v>
      </c>
      <c r="AE179" s="83">
        <v>72</v>
      </c>
      <c r="AF179" s="83">
        <v>108</v>
      </c>
      <c r="AG179" s="83">
        <v>0</v>
      </c>
      <c r="AH179" s="83">
        <v>42</v>
      </c>
      <c r="AI179" s="83">
        <v>0</v>
      </c>
      <c r="AJ179" s="82">
        <v>0</v>
      </c>
      <c r="AK179" s="89">
        <v>0</v>
      </c>
      <c r="AL179" s="82">
        <v>0</v>
      </c>
      <c r="AM179" s="82">
        <v>0</v>
      </c>
      <c r="AN179" s="82">
        <v>0</v>
      </c>
      <c r="AO179" s="84">
        <f>SUM(P179:AN179)</f>
        <v>1470</v>
      </c>
      <c r="AP179" s="85"/>
    </row>
    <row r="180" spans="1:42" ht="14.25" customHeight="1">
      <c r="A180" s="70">
        <v>45628</v>
      </c>
      <c r="B180" s="71" t="s">
        <v>15</v>
      </c>
      <c r="C180" s="72" t="str">
        <f>D180&amp;"-"&amp;M180</f>
        <v>U014991-1620</v>
      </c>
      <c r="D180" s="73" t="s">
        <v>211</v>
      </c>
      <c r="E180" s="74" t="s">
        <v>19</v>
      </c>
      <c r="F180" s="74" t="s">
        <v>51</v>
      </c>
      <c r="G180" s="93">
        <v>45730</v>
      </c>
      <c r="H180" s="292">
        <v>45709</v>
      </c>
      <c r="I180" s="293">
        <v>45714</v>
      </c>
      <c r="J180" s="78">
        <v>45714</v>
      </c>
      <c r="K180" s="87">
        <f>+I180-G180</f>
        <v>-16</v>
      </c>
      <c r="L180" s="87">
        <f>+J180-G180</f>
        <v>-16</v>
      </c>
      <c r="M180" s="80">
        <v>1620</v>
      </c>
      <c r="N180" s="81">
        <v>1620</v>
      </c>
      <c r="O180" s="79" t="s">
        <v>18</v>
      </c>
      <c r="P180" s="82">
        <v>0</v>
      </c>
      <c r="Q180" s="82">
        <v>0</v>
      </c>
      <c r="R180" s="83">
        <v>0</v>
      </c>
      <c r="S180" s="83">
        <v>0</v>
      </c>
      <c r="T180" s="83">
        <v>0</v>
      </c>
      <c r="U180" s="83">
        <v>0</v>
      </c>
      <c r="V180" s="83">
        <v>0</v>
      </c>
      <c r="W180" s="83">
        <v>30</v>
      </c>
      <c r="X180" s="83">
        <v>174</v>
      </c>
      <c r="Y180" s="83">
        <v>132</v>
      </c>
      <c r="Z180" s="83">
        <v>222</v>
      </c>
      <c r="AA180" s="83">
        <v>210</v>
      </c>
      <c r="AB180" s="83">
        <v>210</v>
      </c>
      <c r="AC180" s="83">
        <v>204</v>
      </c>
      <c r="AD180" s="83">
        <v>192</v>
      </c>
      <c r="AE180" s="83">
        <v>84</v>
      </c>
      <c r="AF180" s="83">
        <v>114</v>
      </c>
      <c r="AG180" s="83">
        <v>0</v>
      </c>
      <c r="AH180" s="83">
        <v>48</v>
      </c>
      <c r="AI180" s="83">
        <v>0</v>
      </c>
      <c r="AJ180" s="82">
        <v>0</v>
      </c>
      <c r="AK180" s="89">
        <v>0</v>
      </c>
      <c r="AL180" s="82">
        <v>0</v>
      </c>
      <c r="AM180" s="82">
        <v>0</v>
      </c>
      <c r="AN180" s="82">
        <v>0</v>
      </c>
      <c r="AO180" s="84">
        <f>SUM(P180:AN180)</f>
        <v>1620</v>
      </c>
      <c r="AP180" s="85"/>
    </row>
    <row r="181" spans="1:42" ht="14.25" customHeight="1">
      <c r="A181" s="70">
        <v>45628</v>
      </c>
      <c r="B181" s="71" t="s">
        <v>15</v>
      </c>
      <c r="C181" s="72" t="str">
        <f>D181&amp;"-"&amp;M181</f>
        <v>U015010-5958</v>
      </c>
      <c r="D181" s="73" t="s">
        <v>213</v>
      </c>
      <c r="E181" s="74" t="s">
        <v>48</v>
      </c>
      <c r="F181" s="74" t="s">
        <v>381</v>
      </c>
      <c r="G181" s="93">
        <v>45730</v>
      </c>
      <c r="H181" s="292">
        <v>45709</v>
      </c>
      <c r="I181" s="293">
        <v>45714</v>
      </c>
      <c r="J181" s="78">
        <v>45714</v>
      </c>
      <c r="K181" s="87">
        <f>+I181-G181</f>
        <v>-16</v>
      </c>
      <c r="L181" s="87">
        <f>+J181-G181</f>
        <v>-16</v>
      </c>
      <c r="M181" s="80">
        <v>5958</v>
      </c>
      <c r="N181" s="81">
        <v>5958</v>
      </c>
      <c r="O181" s="79" t="s">
        <v>18</v>
      </c>
      <c r="P181" s="82">
        <v>0</v>
      </c>
      <c r="Q181" s="82">
        <v>0</v>
      </c>
      <c r="R181" s="83">
        <v>0</v>
      </c>
      <c r="S181" s="83">
        <v>0</v>
      </c>
      <c r="T181" s="83">
        <v>0</v>
      </c>
      <c r="U181" s="83">
        <v>0</v>
      </c>
      <c r="V181" s="83">
        <v>0</v>
      </c>
      <c r="W181" s="83">
        <v>432</v>
      </c>
      <c r="X181" s="83">
        <v>774</v>
      </c>
      <c r="Y181" s="83">
        <v>648</v>
      </c>
      <c r="Z181" s="83">
        <v>750</v>
      </c>
      <c r="AA181" s="83">
        <v>714</v>
      </c>
      <c r="AB181" s="83">
        <v>714</v>
      </c>
      <c r="AC181" s="83">
        <v>618</v>
      </c>
      <c r="AD181" s="83">
        <v>468</v>
      </c>
      <c r="AE181" s="83">
        <v>264</v>
      </c>
      <c r="AF181" s="83">
        <v>378</v>
      </c>
      <c r="AG181" s="83">
        <v>0</v>
      </c>
      <c r="AH181" s="83">
        <v>198</v>
      </c>
      <c r="AI181" s="83">
        <v>0</v>
      </c>
      <c r="AJ181" s="82">
        <v>0</v>
      </c>
      <c r="AK181" s="89">
        <v>0</v>
      </c>
      <c r="AL181" s="82">
        <v>0</v>
      </c>
      <c r="AM181" s="82">
        <v>0</v>
      </c>
      <c r="AN181" s="82">
        <v>0</v>
      </c>
      <c r="AO181" s="84">
        <f>SUM(P181:AN181)</f>
        <v>5958</v>
      </c>
      <c r="AP181" s="85"/>
    </row>
    <row r="182" spans="1:42" ht="14.25" customHeight="1">
      <c r="A182" s="70">
        <v>45650</v>
      </c>
      <c r="B182" s="86" t="s">
        <v>26</v>
      </c>
      <c r="C182" s="72" t="str">
        <f>D182&amp;"-"&amp;M182</f>
        <v>N03NB0118-6048</v>
      </c>
      <c r="D182" s="73" t="s">
        <v>222</v>
      </c>
      <c r="E182" s="74" t="s">
        <v>216</v>
      </c>
      <c r="F182" s="74" t="s">
        <v>68</v>
      </c>
      <c r="G182" s="93">
        <v>45730</v>
      </c>
      <c r="H182" s="292">
        <v>45699</v>
      </c>
      <c r="I182" s="293">
        <v>45719</v>
      </c>
      <c r="J182" s="78">
        <v>45714</v>
      </c>
      <c r="K182" s="87">
        <f>+I182-G182</f>
        <v>-11</v>
      </c>
      <c r="L182" s="87">
        <f>+J182-G182</f>
        <v>-16</v>
      </c>
      <c r="M182" s="80">
        <v>6048</v>
      </c>
      <c r="N182" s="81">
        <v>6048</v>
      </c>
      <c r="O182" s="79" t="s">
        <v>18</v>
      </c>
      <c r="P182" s="82">
        <v>0</v>
      </c>
      <c r="Q182" s="82">
        <v>0</v>
      </c>
      <c r="R182" s="83">
        <v>0</v>
      </c>
      <c r="S182" s="83">
        <v>0</v>
      </c>
      <c r="T182" s="83">
        <v>0</v>
      </c>
      <c r="U182" s="83">
        <v>0</v>
      </c>
      <c r="V182" s="83">
        <v>0</v>
      </c>
      <c r="W182" s="83">
        <v>396</v>
      </c>
      <c r="X182" s="83">
        <v>300</v>
      </c>
      <c r="Y182" s="83">
        <v>636</v>
      </c>
      <c r="Z182" s="83">
        <v>480</v>
      </c>
      <c r="AA182" s="83">
        <v>588</v>
      </c>
      <c r="AB182" s="83">
        <v>756</v>
      </c>
      <c r="AC182" s="83">
        <v>636</v>
      </c>
      <c r="AD182" s="83">
        <v>432</v>
      </c>
      <c r="AE182" s="83">
        <v>576</v>
      </c>
      <c r="AF182" s="83">
        <v>432</v>
      </c>
      <c r="AG182" s="83">
        <v>0</v>
      </c>
      <c r="AH182" s="83">
        <v>660</v>
      </c>
      <c r="AI182" s="83">
        <v>0</v>
      </c>
      <c r="AJ182" s="82">
        <v>156</v>
      </c>
      <c r="AK182" s="4">
        <v>0</v>
      </c>
      <c r="AL182" s="82">
        <v>0</v>
      </c>
      <c r="AM182" s="82">
        <v>0</v>
      </c>
      <c r="AN182" s="82">
        <v>0</v>
      </c>
      <c r="AO182" s="84">
        <f>SUM(P182:AN182)</f>
        <v>6048</v>
      </c>
      <c r="AP182" s="85"/>
    </row>
    <row r="183" spans="1:42" ht="14.25" customHeight="1">
      <c r="A183" s="70">
        <v>45610</v>
      </c>
      <c r="B183" s="71" t="s">
        <v>15</v>
      </c>
      <c r="C183" s="72" t="str">
        <f>D183&amp;"-"&amp;M183</f>
        <v>H011131-2076</v>
      </c>
      <c r="D183" s="73" t="s">
        <v>223</v>
      </c>
      <c r="E183" s="74" t="s">
        <v>24</v>
      </c>
      <c r="F183" s="74" t="s">
        <v>51</v>
      </c>
      <c r="G183" s="93">
        <v>45730</v>
      </c>
      <c r="H183" s="292">
        <v>45709</v>
      </c>
      <c r="I183" s="293">
        <v>45715</v>
      </c>
      <c r="J183" s="78">
        <v>45715</v>
      </c>
      <c r="K183" s="87">
        <f>+I183-G183</f>
        <v>-15</v>
      </c>
      <c r="L183" s="87">
        <f>+J183-G183</f>
        <v>-15</v>
      </c>
      <c r="M183" s="80">
        <v>2076</v>
      </c>
      <c r="N183" s="81">
        <v>2076</v>
      </c>
      <c r="O183" s="79" t="s">
        <v>18</v>
      </c>
      <c r="P183" s="82">
        <v>90</v>
      </c>
      <c r="Q183" s="82">
        <v>126</v>
      </c>
      <c r="R183" s="83">
        <v>144</v>
      </c>
      <c r="S183" s="83">
        <v>162</v>
      </c>
      <c r="T183" s="83">
        <v>126</v>
      </c>
      <c r="U183" s="83">
        <v>114</v>
      </c>
      <c r="V183" s="83">
        <v>120</v>
      </c>
      <c r="W183" s="83">
        <v>126</v>
      </c>
      <c r="X183" s="83">
        <v>174</v>
      </c>
      <c r="Y183" s="83">
        <v>210</v>
      </c>
      <c r="Z183" s="83">
        <v>198</v>
      </c>
      <c r="AA183" s="83">
        <v>180</v>
      </c>
      <c r="AB183" s="83">
        <v>132</v>
      </c>
      <c r="AC183" s="83">
        <v>78</v>
      </c>
      <c r="AD183" s="83">
        <v>72</v>
      </c>
      <c r="AE183" s="83">
        <v>0</v>
      </c>
      <c r="AF183" s="83">
        <v>18</v>
      </c>
      <c r="AG183" s="83">
        <v>0</v>
      </c>
      <c r="AH183" s="83">
        <v>6</v>
      </c>
      <c r="AI183" s="83">
        <v>0</v>
      </c>
      <c r="AJ183" s="82">
        <v>0</v>
      </c>
      <c r="AK183" s="89">
        <v>0</v>
      </c>
      <c r="AL183" s="82">
        <v>0</v>
      </c>
      <c r="AM183" s="82">
        <v>0</v>
      </c>
      <c r="AN183" s="82">
        <v>0</v>
      </c>
      <c r="AO183" s="84">
        <f>SUM(P183:AN183)</f>
        <v>2076</v>
      </c>
      <c r="AP183" s="85"/>
    </row>
    <row r="184" spans="1:42" ht="14.25" customHeight="1">
      <c r="A184" s="70">
        <v>45650</v>
      </c>
      <c r="B184" s="86" t="s">
        <v>26</v>
      </c>
      <c r="C184" s="72" t="str">
        <f>D184&amp;"-"&amp;M184</f>
        <v>N03NB0117-13032</v>
      </c>
      <c r="D184" s="73" t="s">
        <v>225</v>
      </c>
      <c r="E184" s="74" t="s">
        <v>216</v>
      </c>
      <c r="F184" s="74" t="s">
        <v>68</v>
      </c>
      <c r="G184" s="93">
        <v>45730</v>
      </c>
      <c r="H184" s="292">
        <v>45702</v>
      </c>
      <c r="I184" s="293">
        <v>45722</v>
      </c>
      <c r="J184" s="78">
        <v>45719</v>
      </c>
      <c r="K184" s="87">
        <f>+I184-G184</f>
        <v>-8</v>
      </c>
      <c r="L184" s="87">
        <f>+J184-G184</f>
        <v>-11</v>
      </c>
      <c r="M184" s="80">
        <v>13032</v>
      </c>
      <c r="N184" s="81">
        <v>13032</v>
      </c>
      <c r="O184" s="79" t="s">
        <v>18</v>
      </c>
      <c r="P184" s="82">
        <v>0</v>
      </c>
      <c r="Q184" s="82">
        <v>0</v>
      </c>
      <c r="R184" s="83">
        <v>0</v>
      </c>
      <c r="S184" s="83">
        <v>0</v>
      </c>
      <c r="T184" s="83">
        <v>0</v>
      </c>
      <c r="U184" s="83">
        <v>0</v>
      </c>
      <c r="V184" s="83">
        <v>0</v>
      </c>
      <c r="W184" s="83">
        <v>0</v>
      </c>
      <c r="X184" s="83">
        <v>1448</v>
      </c>
      <c r="Y184" s="83">
        <v>1448</v>
      </c>
      <c r="Z184" s="83">
        <v>1448</v>
      </c>
      <c r="AA184" s="83">
        <v>1448</v>
      </c>
      <c r="AB184" s="83">
        <v>1448</v>
      </c>
      <c r="AC184" s="83">
        <v>1448</v>
      </c>
      <c r="AD184" s="83">
        <v>1448</v>
      </c>
      <c r="AE184" s="83">
        <v>1448</v>
      </c>
      <c r="AF184" s="83">
        <v>1448</v>
      </c>
      <c r="AG184" s="83">
        <v>0</v>
      </c>
      <c r="AH184" s="83">
        <v>0</v>
      </c>
      <c r="AI184" s="83">
        <v>0</v>
      </c>
      <c r="AJ184" s="82">
        <v>0</v>
      </c>
      <c r="AK184" s="4">
        <v>0</v>
      </c>
      <c r="AL184" s="82">
        <v>0</v>
      </c>
      <c r="AM184" s="82">
        <v>0</v>
      </c>
      <c r="AN184" s="82">
        <v>0</v>
      </c>
      <c r="AO184" s="84">
        <f>SUM(P184:AN184)</f>
        <v>13032</v>
      </c>
      <c r="AP184" s="85"/>
    </row>
    <row r="185" spans="1:42" ht="14.25" customHeight="1">
      <c r="A185" s="70">
        <v>45575</v>
      </c>
      <c r="B185" s="71" t="s">
        <v>15</v>
      </c>
      <c r="C185" s="72" t="str">
        <f>D185&amp;"-"&amp;M185</f>
        <v>H008438-1014</v>
      </c>
      <c r="D185" s="73" t="s">
        <v>224</v>
      </c>
      <c r="E185" s="74" t="s">
        <v>19</v>
      </c>
      <c r="F185" s="74" t="s">
        <v>51</v>
      </c>
      <c r="G185" s="93">
        <v>45737</v>
      </c>
      <c r="H185" s="292">
        <v>45716</v>
      </c>
      <c r="I185" s="293">
        <v>45715</v>
      </c>
      <c r="J185" s="78">
        <v>45715</v>
      </c>
      <c r="K185" s="79">
        <f>+I185-G185</f>
        <v>-22</v>
      </c>
      <c r="L185" s="79">
        <f>+J185-G185</f>
        <v>-22</v>
      </c>
      <c r="M185" s="80">
        <v>1014</v>
      </c>
      <c r="N185" s="81">
        <v>1014</v>
      </c>
      <c r="O185" s="79" t="s">
        <v>18</v>
      </c>
      <c r="P185" s="82">
        <v>0</v>
      </c>
      <c r="Q185" s="82">
        <v>54</v>
      </c>
      <c r="R185" s="83">
        <v>42</v>
      </c>
      <c r="S185" s="83">
        <v>156</v>
      </c>
      <c r="T185" s="83">
        <v>48</v>
      </c>
      <c r="U185" s="83">
        <v>114</v>
      </c>
      <c r="V185" s="83">
        <v>0</v>
      </c>
      <c r="W185" s="83">
        <v>54</v>
      </c>
      <c r="X185" s="83">
        <v>54</v>
      </c>
      <c r="Y185" s="83">
        <v>84</v>
      </c>
      <c r="Z185" s="83">
        <v>114</v>
      </c>
      <c r="AA185" s="83">
        <v>126</v>
      </c>
      <c r="AB185" s="83">
        <v>114</v>
      </c>
      <c r="AC185" s="83">
        <v>0</v>
      </c>
      <c r="AD185" s="83">
        <v>54</v>
      </c>
      <c r="AE185" s="83">
        <v>0</v>
      </c>
      <c r="AF185" s="83">
        <v>0</v>
      </c>
      <c r="AG185" s="83">
        <v>0</v>
      </c>
      <c r="AH185" s="83">
        <v>0</v>
      </c>
      <c r="AI185" s="83">
        <v>0</v>
      </c>
      <c r="AJ185" s="82">
        <v>0</v>
      </c>
      <c r="AK185" s="89">
        <v>0</v>
      </c>
      <c r="AL185" s="82">
        <v>0</v>
      </c>
      <c r="AM185" s="82">
        <v>0</v>
      </c>
      <c r="AN185" s="82">
        <v>0</v>
      </c>
      <c r="AO185" s="84">
        <f>SUM(P185:AN185)</f>
        <v>1014</v>
      </c>
      <c r="AP185" s="85"/>
    </row>
    <row r="186" spans="1:42" ht="14.25" customHeight="1">
      <c r="A186" s="70">
        <v>45610</v>
      </c>
      <c r="B186" s="71" t="s">
        <v>15</v>
      </c>
      <c r="C186" s="72" t="str">
        <f>D186&amp;"-"&amp;M186</f>
        <v>H011123-846</v>
      </c>
      <c r="D186" s="73" t="s">
        <v>226</v>
      </c>
      <c r="E186" s="74" t="s">
        <v>24</v>
      </c>
      <c r="F186" s="74" t="s">
        <v>51</v>
      </c>
      <c r="G186" s="93">
        <v>45737</v>
      </c>
      <c r="H186" s="292">
        <v>45716</v>
      </c>
      <c r="I186" s="293">
        <v>45716</v>
      </c>
      <c r="J186" s="78">
        <v>45716</v>
      </c>
      <c r="K186" s="79">
        <f>+I186-G186</f>
        <v>-21</v>
      </c>
      <c r="L186" s="79">
        <f>+J186-G186</f>
        <v>-21</v>
      </c>
      <c r="M186" s="80">
        <v>846</v>
      </c>
      <c r="N186" s="81">
        <v>846</v>
      </c>
      <c r="O186" s="79" t="s">
        <v>18</v>
      </c>
      <c r="P186" s="82">
        <v>42</v>
      </c>
      <c r="Q186" s="82">
        <v>48</v>
      </c>
      <c r="R186" s="83">
        <v>78</v>
      </c>
      <c r="S186" s="83">
        <v>84</v>
      </c>
      <c r="T186" s="83">
        <v>90</v>
      </c>
      <c r="U186" s="83">
        <v>66</v>
      </c>
      <c r="V186" s="83">
        <v>42</v>
      </c>
      <c r="W186" s="83">
        <v>36</v>
      </c>
      <c r="X186" s="83">
        <v>48</v>
      </c>
      <c r="Y186" s="83">
        <v>66</v>
      </c>
      <c r="Z186" s="83">
        <v>54</v>
      </c>
      <c r="AA186" s="83">
        <v>72</v>
      </c>
      <c r="AB186" s="83">
        <v>48</v>
      </c>
      <c r="AC186" s="83">
        <v>0</v>
      </c>
      <c r="AD186" s="83">
        <v>36</v>
      </c>
      <c r="AE186" s="83">
        <v>0</v>
      </c>
      <c r="AF186" s="83">
        <v>36</v>
      </c>
      <c r="AG186" s="83">
        <v>0</v>
      </c>
      <c r="AH186" s="83">
        <v>0</v>
      </c>
      <c r="AI186" s="83">
        <v>0</v>
      </c>
      <c r="AJ186" s="82">
        <v>0</v>
      </c>
      <c r="AK186" s="89">
        <v>0</v>
      </c>
      <c r="AL186" s="82">
        <v>0</v>
      </c>
      <c r="AM186" s="82">
        <v>0</v>
      </c>
      <c r="AN186" s="82">
        <v>0</v>
      </c>
      <c r="AO186" s="84">
        <f>SUM(P186:AN186)</f>
        <v>846</v>
      </c>
      <c r="AP186" s="85"/>
    </row>
    <row r="187" spans="1:42" ht="14.25" customHeight="1">
      <c r="A187" s="70">
        <v>45650</v>
      </c>
      <c r="B187" s="86" t="s">
        <v>26</v>
      </c>
      <c r="C187" s="72" t="str">
        <f>D187&amp;"-"&amp;M187</f>
        <v>N03NB0070-348</v>
      </c>
      <c r="D187" s="73" t="s">
        <v>242</v>
      </c>
      <c r="E187" s="74" t="s">
        <v>48</v>
      </c>
      <c r="F187" s="74" t="s">
        <v>381</v>
      </c>
      <c r="G187" s="93">
        <v>45737</v>
      </c>
      <c r="H187" s="292">
        <v>45712</v>
      </c>
      <c r="I187" s="293">
        <v>45728</v>
      </c>
      <c r="J187" s="78">
        <v>45719</v>
      </c>
      <c r="K187" s="87">
        <f>+I187-G187</f>
        <v>-9</v>
      </c>
      <c r="L187" s="87">
        <f>+J187-G187</f>
        <v>-18</v>
      </c>
      <c r="M187" s="80">
        <v>348</v>
      </c>
      <c r="N187" s="81">
        <v>36</v>
      </c>
      <c r="O187" s="79" t="s">
        <v>18</v>
      </c>
      <c r="P187" s="82">
        <v>0</v>
      </c>
      <c r="Q187" s="82">
        <v>0</v>
      </c>
      <c r="R187" s="83">
        <v>0</v>
      </c>
      <c r="S187" s="83">
        <v>0</v>
      </c>
      <c r="T187" s="83">
        <v>0</v>
      </c>
      <c r="U187" s="83">
        <v>0</v>
      </c>
      <c r="V187" s="83">
        <v>0</v>
      </c>
      <c r="W187" s="83">
        <v>6</v>
      </c>
      <c r="X187" s="83">
        <v>0</v>
      </c>
      <c r="Y187" s="83">
        <v>0</v>
      </c>
      <c r="Z187" s="83">
        <v>0</v>
      </c>
      <c r="AA187" s="83">
        <v>6</v>
      </c>
      <c r="AB187" s="83">
        <v>6</v>
      </c>
      <c r="AC187" s="83">
        <v>0</v>
      </c>
      <c r="AD187" s="83">
        <v>6</v>
      </c>
      <c r="AE187" s="83">
        <v>6</v>
      </c>
      <c r="AF187" s="83">
        <v>6</v>
      </c>
      <c r="AG187" s="83">
        <v>0</v>
      </c>
      <c r="AH187" s="83">
        <v>0</v>
      </c>
      <c r="AI187" s="83">
        <v>0</v>
      </c>
      <c r="AJ187" s="82">
        <v>0</v>
      </c>
      <c r="AK187" s="402">
        <v>0</v>
      </c>
      <c r="AL187" s="82">
        <v>0</v>
      </c>
      <c r="AM187" s="82">
        <v>0</v>
      </c>
      <c r="AN187" s="82">
        <v>0</v>
      </c>
      <c r="AO187" s="84">
        <f>SUM(P187:AN187)</f>
        <v>36</v>
      </c>
      <c r="AP187" s="85"/>
    </row>
    <row r="188" spans="1:42" ht="14.25" customHeight="1">
      <c r="A188" s="70">
        <v>45650</v>
      </c>
      <c r="B188" s="86" t="s">
        <v>26</v>
      </c>
      <c r="C188" s="72" t="str">
        <f>D188&amp;"-"&amp;M188</f>
        <v>N03NB0075-2088</v>
      </c>
      <c r="D188" s="73" t="s">
        <v>244</v>
      </c>
      <c r="E188" s="74" t="s">
        <v>48</v>
      </c>
      <c r="F188" s="74" t="s">
        <v>381</v>
      </c>
      <c r="G188" s="93">
        <v>45737</v>
      </c>
      <c r="H188" s="292">
        <v>45712</v>
      </c>
      <c r="I188" s="293">
        <v>45728</v>
      </c>
      <c r="J188" s="78">
        <v>45719</v>
      </c>
      <c r="K188" s="87">
        <f>+I188-G188</f>
        <v>-9</v>
      </c>
      <c r="L188" s="87">
        <f>+J188-G188</f>
        <v>-18</v>
      </c>
      <c r="M188" s="80">
        <v>2088</v>
      </c>
      <c r="N188" s="81">
        <v>48</v>
      </c>
      <c r="O188" s="79" t="s">
        <v>18</v>
      </c>
      <c r="P188" s="82">
        <v>0</v>
      </c>
      <c r="Q188" s="82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48</v>
      </c>
      <c r="AG188" s="83">
        <v>0</v>
      </c>
      <c r="AH188" s="83">
        <v>0</v>
      </c>
      <c r="AI188" s="83">
        <v>0</v>
      </c>
      <c r="AJ188" s="82">
        <v>0</v>
      </c>
      <c r="AK188" s="402">
        <v>0</v>
      </c>
      <c r="AL188" s="82">
        <v>0</v>
      </c>
      <c r="AM188" s="82">
        <v>0</v>
      </c>
      <c r="AN188" s="82">
        <v>0</v>
      </c>
      <c r="AO188" s="84">
        <f>SUM(P188:AN188)</f>
        <v>48</v>
      </c>
      <c r="AP188" s="85"/>
    </row>
    <row r="189" spans="1:42" ht="14.25" customHeight="1">
      <c r="A189" s="70">
        <v>45654</v>
      </c>
      <c r="B189" s="86" t="s">
        <v>26</v>
      </c>
      <c r="C189" s="72" t="str">
        <f>D189&amp;"-"&amp;M189</f>
        <v>N03NB0389-252</v>
      </c>
      <c r="D189" s="73" t="s">
        <v>254</v>
      </c>
      <c r="E189" s="74" t="s">
        <v>28</v>
      </c>
      <c r="F189" s="74" t="s">
        <v>25</v>
      </c>
      <c r="G189" s="93">
        <v>45737</v>
      </c>
      <c r="H189" s="292">
        <v>45714</v>
      </c>
      <c r="I189" s="293">
        <v>45728</v>
      </c>
      <c r="J189" s="78">
        <v>45719</v>
      </c>
      <c r="K189" s="87">
        <f>+I189-G189</f>
        <v>-9</v>
      </c>
      <c r="L189" s="87">
        <f>+J189-G189</f>
        <v>-18</v>
      </c>
      <c r="M189" s="80">
        <v>252</v>
      </c>
      <c r="N189" s="81">
        <v>138</v>
      </c>
      <c r="O189" s="79" t="s">
        <v>18</v>
      </c>
      <c r="P189" s="82">
        <v>0</v>
      </c>
      <c r="Q189" s="82">
        <v>0</v>
      </c>
      <c r="R189" s="83">
        <v>6</v>
      </c>
      <c r="S189" s="83">
        <v>36</v>
      </c>
      <c r="T189" s="83">
        <v>0</v>
      </c>
      <c r="U189" s="83">
        <v>36</v>
      </c>
      <c r="V189" s="83">
        <v>0</v>
      </c>
      <c r="W189" s="83">
        <v>0</v>
      </c>
      <c r="X189" s="83">
        <v>0</v>
      </c>
      <c r="Y189" s="83">
        <v>18</v>
      </c>
      <c r="Z189" s="83">
        <v>0</v>
      </c>
      <c r="AA189" s="83">
        <v>6</v>
      </c>
      <c r="AB189" s="83">
        <v>6</v>
      </c>
      <c r="AC189" s="83">
        <v>12</v>
      </c>
      <c r="AD189" s="83">
        <v>6</v>
      </c>
      <c r="AE189" s="83">
        <v>6</v>
      </c>
      <c r="AF189" s="83">
        <v>6</v>
      </c>
      <c r="AG189" s="83">
        <v>0</v>
      </c>
      <c r="AH189" s="83">
        <v>0</v>
      </c>
      <c r="AI189" s="83">
        <v>0</v>
      </c>
      <c r="AJ189" s="82">
        <v>0</v>
      </c>
      <c r="AK189" s="92">
        <v>0</v>
      </c>
      <c r="AL189" s="82">
        <v>0</v>
      </c>
      <c r="AM189" s="82">
        <v>0</v>
      </c>
      <c r="AN189" s="82">
        <v>0</v>
      </c>
      <c r="AO189" s="84">
        <f>SUM(P189:AN189)</f>
        <v>138</v>
      </c>
      <c r="AP189" s="85"/>
    </row>
    <row r="190" spans="1:42" ht="14.25" customHeight="1">
      <c r="A190" s="70">
        <v>45654</v>
      </c>
      <c r="B190" s="86" t="s">
        <v>26</v>
      </c>
      <c r="C190" s="72" t="str">
        <f>D190&amp;"-"&amp;M190</f>
        <v>N03NB0389-252</v>
      </c>
      <c r="D190" s="73" t="s">
        <v>254</v>
      </c>
      <c r="E190" s="74" t="s">
        <v>28</v>
      </c>
      <c r="F190" s="74" t="s">
        <v>25</v>
      </c>
      <c r="G190" s="93">
        <v>45737</v>
      </c>
      <c r="H190" s="292">
        <v>45700</v>
      </c>
      <c r="I190" s="293">
        <v>45728</v>
      </c>
      <c r="J190" s="78">
        <v>45719</v>
      </c>
      <c r="K190" s="87">
        <f>+I190-G190</f>
        <v>-9</v>
      </c>
      <c r="L190" s="87">
        <f>+J190-G190</f>
        <v>-18</v>
      </c>
      <c r="M190" s="80">
        <v>252</v>
      </c>
      <c r="N190" s="81">
        <v>138</v>
      </c>
      <c r="O190" s="79" t="s">
        <v>18</v>
      </c>
      <c r="P190" s="82">
        <v>0</v>
      </c>
      <c r="Q190" s="82">
        <v>0</v>
      </c>
      <c r="R190" s="83">
        <v>6</v>
      </c>
      <c r="S190" s="83">
        <v>36</v>
      </c>
      <c r="T190" s="83">
        <v>0</v>
      </c>
      <c r="U190" s="83">
        <v>36</v>
      </c>
      <c r="V190" s="83">
        <v>0</v>
      </c>
      <c r="W190" s="83">
        <v>0</v>
      </c>
      <c r="X190" s="83">
        <v>0</v>
      </c>
      <c r="Y190" s="83">
        <v>18</v>
      </c>
      <c r="Z190" s="83">
        <v>0</v>
      </c>
      <c r="AA190" s="83">
        <v>6</v>
      </c>
      <c r="AB190" s="83">
        <v>6</v>
      </c>
      <c r="AC190" s="83">
        <v>12</v>
      </c>
      <c r="AD190" s="83">
        <v>6</v>
      </c>
      <c r="AE190" s="83">
        <v>6</v>
      </c>
      <c r="AF190" s="83">
        <v>6</v>
      </c>
      <c r="AG190" s="83">
        <v>0</v>
      </c>
      <c r="AH190" s="83">
        <v>0</v>
      </c>
      <c r="AI190" s="83">
        <v>0</v>
      </c>
      <c r="AJ190" s="82">
        <v>0</v>
      </c>
      <c r="AK190" s="92">
        <v>0</v>
      </c>
      <c r="AL190" s="82">
        <v>0</v>
      </c>
      <c r="AM190" s="82">
        <v>0</v>
      </c>
      <c r="AN190" s="82">
        <v>0</v>
      </c>
      <c r="AO190" s="84">
        <f>SUM(P190:AN190)</f>
        <v>138</v>
      </c>
      <c r="AP190" s="85"/>
    </row>
    <row r="191" spans="1:42" ht="14.25" customHeight="1">
      <c r="A191" s="70">
        <v>45654</v>
      </c>
      <c r="B191" s="86" t="s">
        <v>26</v>
      </c>
      <c r="C191" s="72" t="str">
        <f>D191&amp;"-"&amp;M191</f>
        <v>N03NB0388-402</v>
      </c>
      <c r="D191" s="73" t="s">
        <v>253</v>
      </c>
      <c r="E191" s="74" t="s">
        <v>28</v>
      </c>
      <c r="F191" s="74" t="s">
        <v>25</v>
      </c>
      <c r="G191" s="93">
        <v>45737</v>
      </c>
      <c r="H191" s="292">
        <v>45714</v>
      </c>
      <c r="I191" s="293">
        <v>45728</v>
      </c>
      <c r="J191" s="78">
        <v>45719</v>
      </c>
      <c r="K191" s="87">
        <f>+I191-G191</f>
        <v>-9</v>
      </c>
      <c r="L191" s="87">
        <f>+J191-G191</f>
        <v>-18</v>
      </c>
      <c r="M191" s="80">
        <v>402</v>
      </c>
      <c r="N191" s="81">
        <v>144</v>
      </c>
      <c r="O191" s="79" t="s">
        <v>18</v>
      </c>
      <c r="P191" s="82">
        <v>0</v>
      </c>
      <c r="Q191" s="82">
        <v>0</v>
      </c>
      <c r="R191" s="83">
        <v>0</v>
      </c>
      <c r="S191" s="83">
        <v>54</v>
      </c>
      <c r="T191" s="83">
        <v>0</v>
      </c>
      <c r="U191" s="83">
        <v>60</v>
      </c>
      <c r="V191" s="83">
        <v>0</v>
      </c>
      <c r="W191" s="83">
        <v>0</v>
      </c>
      <c r="X191" s="83">
        <v>6</v>
      </c>
      <c r="Y191" s="83">
        <v>6</v>
      </c>
      <c r="Z191" s="83">
        <v>0</v>
      </c>
      <c r="AA191" s="83">
        <v>0</v>
      </c>
      <c r="AB191" s="83">
        <v>0</v>
      </c>
      <c r="AC191" s="83">
        <v>0</v>
      </c>
      <c r="AD191" s="83">
        <v>6</v>
      </c>
      <c r="AE191" s="83">
        <v>6</v>
      </c>
      <c r="AF191" s="83">
        <v>6</v>
      </c>
      <c r="AG191" s="83">
        <v>0</v>
      </c>
      <c r="AH191" s="83">
        <v>0</v>
      </c>
      <c r="AI191" s="83">
        <v>0</v>
      </c>
      <c r="AJ191" s="82">
        <v>0</v>
      </c>
      <c r="AK191" s="92">
        <v>0</v>
      </c>
      <c r="AL191" s="82">
        <v>0</v>
      </c>
      <c r="AM191" s="82">
        <v>0</v>
      </c>
      <c r="AN191" s="82">
        <v>0</v>
      </c>
      <c r="AO191" s="84">
        <f>SUM(P191:AN191)</f>
        <v>144</v>
      </c>
      <c r="AP191" s="85"/>
    </row>
    <row r="192" spans="1:42" ht="14.25" customHeight="1">
      <c r="A192" s="70">
        <v>45654</v>
      </c>
      <c r="B192" s="86" t="s">
        <v>26</v>
      </c>
      <c r="C192" s="72" t="str">
        <f>D192&amp;"-"&amp;M192</f>
        <v>N03NB0388-402</v>
      </c>
      <c r="D192" s="73" t="s">
        <v>253</v>
      </c>
      <c r="E192" s="74" t="s">
        <v>28</v>
      </c>
      <c r="F192" s="74" t="s">
        <v>25</v>
      </c>
      <c r="G192" s="93">
        <v>45737</v>
      </c>
      <c r="H192" s="292">
        <v>45700</v>
      </c>
      <c r="I192" s="293">
        <v>45728</v>
      </c>
      <c r="J192" s="78">
        <v>45719</v>
      </c>
      <c r="K192" s="87">
        <f>+I192-G192</f>
        <v>-9</v>
      </c>
      <c r="L192" s="87">
        <f>+J192-G192</f>
        <v>-18</v>
      </c>
      <c r="M192" s="80">
        <v>402</v>
      </c>
      <c r="N192" s="81">
        <v>144</v>
      </c>
      <c r="O192" s="79" t="s">
        <v>18</v>
      </c>
      <c r="P192" s="82">
        <v>0</v>
      </c>
      <c r="Q192" s="82">
        <v>0</v>
      </c>
      <c r="R192" s="83">
        <v>0</v>
      </c>
      <c r="S192" s="83">
        <v>54</v>
      </c>
      <c r="T192" s="83">
        <v>0</v>
      </c>
      <c r="U192" s="83">
        <v>60</v>
      </c>
      <c r="V192" s="83">
        <v>0</v>
      </c>
      <c r="W192" s="83">
        <v>0</v>
      </c>
      <c r="X192" s="83">
        <v>6</v>
      </c>
      <c r="Y192" s="83">
        <v>6</v>
      </c>
      <c r="Z192" s="83">
        <v>0</v>
      </c>
      <c r="AA192" s="83">
        <v>0</v>
      </c>
      <c r="AB192" s="83">
        <v>0</v>
      </c>
      <c r="AC192" s="83">
        <v>0</v>
      </c>
      <c r="AD192" s="83">
        <v>6</v>
      </c>
      <c r="AE192" s="83">
        <v>6</v>
      </c>
      <c r="AF192" s="83">
        <v>6</v>
      </c>
      <c r="AG192" s="83">
        <v>0</v>
      </c>
      <c r="AH192" s="83">
        <v>0</v>
      </c>
      <c r="AI192" s="83">
        <v>0</v>
      </c>
      <c r="AJ192" s="82">
        <v>0</v>
      </c>
      <c r="AK192" s="92">
        <v>0</v>
      </c>
      <c r="AL192" s="82">
        <v>0</v>
      </c>
      <c r="AM192" s="82">
        <v>0</v>
      </c>
      <c r="AN192" s="82">
        <v>0</v>
      </c>
      <c r="AO192" s="84">
        <f>SUM(P192:AN192)</f>
        <v>144</v>
      </c>
      <c r="AP192" s="85"/>
    </row>
    <row r="193" spans="1:42" ht="14.25" customHeight="1">
      <c r="A193" s="70">
        <v>45664</v>
      </c>
      <c r="B193" s="71" t="s">
        <v>15</v>
      </c>
      <c r="C193" s="72" t="str">
        <f>D193&amp;"-"&amp;M193</f>
        <v>H028058-144</v>
      </c>
      <c r="D193" s="73" t="s">
        <v>259</v>
      </c>
      <c r="E193" s="74" t="s">
        <v>16</v>
      </c>
      <c r="F193" s="74" t="s">
        <v>379</v>
      </c>
      <c r="G193" s="93">
        <v>45737</v>
      </c>
      <c r="H193" s="292">
        <f>+G193-21</f>
        <v>45716</v>
      </c>
      <c r="I193" s="293">
        <v>45728</v>
      </c>
      <c r="J193" s="78">
        <v>45719</v>
      </c>
      <c r="K193" s="87">
        <f>+I193-G193</f>
        <v>-9</v>
      </c>
      <c r="L193" s="87">
        <f>+J193-G193</f>
        <v>-18</v>
      </c>
      <c r="M193" s="80">
        <v>144</v>
      </c>
      <c r="N193" s="81">
        <v>144</v>
      </c>
      <c r="O193" s="79" t="s">
        <v>18</v>
      </c>
      <c r="P193" s="82">
        <v>0</v>
      </c>
      <c r="Q193" s="82">
        <v>18</v>
      </c>
      <c r="R193" s="83">
        <v>0</v>
      </c>
      <c r="S193" s="83">
        <v>24</v>
      </c>
      <c r="T193" s="83">
        <v>0</v>
      </c>
      <c r="U193" s="83">
        <v>36</v>
      </c>
      <c r="V193" s="83">
        <v>0</v>
      </c>
      <c r="W193" s="83">
        <v>30</v>
      </c>
      <c r="X193" s="83">
        <v>0</v>
      </c>
      <c r="Y193" s="83">
        <v>12</v>
      </c>
      <c r="Z193" s="83">
        <v>0</v>
      </c>
      <c r="AA193" s="83">
        <v>12</v>
      </c>
      <c r="AB193" s="83">
        <v>0</v>
      </c>
      <c r="AC193" s="83">
        <v>12</v>
      </c>
      <c r="AD193" s="83">
        <v>0</v>
      </c>
      <c r="AE193" s="83">
        <v>0</v>
      </c>
      <c r="AF193" s="83">
        <v>0</v>
      </c>
      <c r="AG193" s="83">
        <v>0</v>
      </c>
      <c r="AH193" s="83">
        <v>0</v>
      </c>
      <c r="AI193" s="83">
        <v>0</v>
      </c>
      <c r="AJ193" s="82">
        <v>0</v>
      </c>
      <c r="AK193" s="92">
        <v>0</v>
      </c>
      <c r="AL193" s="82">
        <v>0</v>
      </c>
      <c r="AM193" s="82">
        <v>0</v>
      </c>
      <c r="AN193" s="82">
        <v>0</v>
      </c>
      <c r="AO193" s="84">
        <f>SUM(P193:AN193)</f>
        <v>144</v>
      </c>
      <c r="AP193" s="85"/>
    </row>
    <row r="194" spans="1:42" ht="14.25" customHeight="1">
      <c r="A194" s="70">
        <v>45664</v>
      </c>
      <c r="B194" s="71" t="s">
        <v>15</v>
      </c>
      <c r="C194" s="72" t="str">
        <f>D194&amp;"-"&amp;M194</f>
        <v>H028059-144</v>
      </c>
      <c r="D194" s="73" t="s">
        <v>260</v>
      </c>
      <c r="E194" s="74" t="s">
        <v>28</v>
      </c>
      <c r="F194" s="74" t="s">
        <v>25</v>
      </c>
      <c r="G194" s="93">
        <v>45737</v>
      </c>
      <c r="H194" s="292">
        <f>+G194-21</f>
        <v>45716</v>
      </c>
      <c r="I194" s="293">
        <v>45728</v>
      </c>
      <c r="J194" s="78">
        <v>45719</v>
      </c>
      <c r="K194" s="87">
        <f>+I194-G194</f>
        <v>-9</v>
      </c>
      <c r="L194" s="87">
        <f>+J194-G194</f>
        <v>-18</v>
      </c>
      <c r="M194" s="80">
        <v>144</v>
      </c>
      <c r="N194" s="81">
        <v>144</v>
      </c>
      <c r="O194" s="79" t="s">
        <v>18</v>
      </c>
      <c r="P194" s="82">
        <v>0</v>
      </c>
      <c r="Q194" s="82">
        <v>12</v>
      </c>
      <c r="R194" s="83">
        <v>0</v>
      </c>
      <c r="S194" s="83">
        <v>24</v>
      </c>
      <c r="T194" s="83">
        <v>0</v>
      </c>
      <c r="U194" s="83">
        <v>36</v>
      </c>
      <c r="V194" s="83">
        <v>0</v>
      </c>
      <c r="W194" s="83">
        <v>36</v>
      </c>
      <c r="X194" s="83">
        <v>0</v>
      </c>
      <c r="Y194" s="83">
        <v>24</v>
      </c>
      <c r="Z194" s="83">
        <v>0</v>
      </c>
      <c r="AA194" s="83">
        <v>12</v>
      </c>
      <c r="AB194" s="83">
        <v>0</v>
      </c>
      <c r="AC194" s="83">
        <v>0</v>
      </c>
      <c r="AD194" s="83">
        <v>0</v>
      </c>
      <c r="AE194" s="83">
        <v>0</v>
      </c>
      <c r="AF194" s="83">
        <v>0</v>
      </c>
      <c r="AG194" s="83">
        <v>0</v>
      </c>
      <c r="AH194" s="83">
        <v>0</v>
      </c>
      <c r="AI194" s="83">
        <v>0</v>
      </c>
      <c r="AJ194" s="82">
        <v>0</v>
      </c>
      <c r="AK194" s="92">
        <v>0</v>
      </c>
      <c r="AL194" s="82">
        <v>0</v>
      </c>
      <c r="AM194" s="82">
        <v>0</v>
      </c>
      <c r="AN194" s="82">
        <v>0</v>
      </c>
      <c r="AO194" s="84">
        <f>SUM(P194:AN194)</f>
        <v>144</v>
      </c>
      <c r="AP194" s="85"/>
    </row>
    <row r="195" spans="1:42" ht="14.25" customHeight="1">
      <c r="A195" s="70">
        <v>45664</v>
      </c>
      <c r="B195" s="71" t="s">
        <v>15</v>
      </c>
      <c r="C195" s="72" t="str">
        <f>D195&amp;"-"&amp;M195</f>
        <v>H028057-150</v>
      </c>
      <c r="D195" s="73" t="s">
        <v>261</v>
      </c>
      <c r="E195" s="74" t="s">
        <v>48</v>
      </c>
      <c r="F195" s="74" t="s">
        <v>381</v>
      </c>
      <c r="G195" s="93">
        <v>45737</v>
      </c>
      <c r="H195" s="292">
        <f>+G195-21</f>
        <v>45716</v>
      </c>
      <c r="I195" s="293">
        <v>45728</v>
      </c>
      <c r="J195" s="78">
        <v>45719</v>
      </c>
      <c r="K195" s="87">
        <f>+I195-G195</f>
        <v>-9</v>
      </c>
      <c r="L195" s="87">
        <f>+J195-G195</f>
        <v>-18</v>
      </c>
      <c r="M195" s="80">
        <v>150</v>
      </c>
      <c r="N195" s="81">
        <v>150</v>
      </c>
      <c r="O195" s="79" t="s">
        <v>18</v>
      </c>
      <c r="P195" s="82">
        <v>0</v>
      </c>
      <c r="Q195" s="82">
        <v>18</v>
      </c>
      <c r="R195" s="83">
        <v>0</v>
      </c>
      <c r="S195" s="83">
        <v>24</v>
      </c>
      <c r="T195" s="83">
        <v>0</v>
      </c>
      <c r="U195" s="83">
        <v>36</v>
      </c>
      <c r="V195" s="83">
        <v>0</v>
      </c>
      <c r="W195" s="83">
        <v>30</v>
      </c>
      <c r="X195" s="83">
        <v>0</v>
      </c>
      <c r="Y195" s="83">
        <v>24</v>
      </c>
      <c r="Z195" s="83">
        <v>0</v>
      </c>
      <c r="AA195" s="83">
        <v>12</v>
      </c>
      <c r="AB195" s="83">
        <v>0</v>
      </c>
      <c r="AC195" s="83">
        <v>6</v>
      </c>
      <c r="AD195" s="83">
        <v>0</v>
      </c>
      <c r="AE195" s="83">
        <v>0</v>
      </c>
      <c r="AF195" s="83">
        <v>0</v>
      </c>
      <c r="AG195" s="83">
        <v>0</v>
      </c>
      <c r="AH195" s="83">
        <v>0</v>
      </c>
      <c r="AI195" s="83">
        <v>0</v>
      </c>
      <c r="AJ195" s="82">
        <v>0</v>
      </c>
      <c r="AK195" s="92">
        <v>0</v>
      </c>
      <c r="AL195" s="82">
        <v>0</v>
      </c>
      <c r="AM195" s="82">
        <v>0</v>
      </c>
      <c r="AN195" s="82">
        <v>0</v>
      </c>
      <c r="AO195" s="84">
        <f>SUM(P195:AN195)</f>
        <v>150</v>
      </c>
      <c r="AP195" s="85"/>
    </row>
    <row r="196" spans="1:42" ht="14.25" customHeight="1">
      <c r="A196" s="70">
        <v>45654</v>
      </c>
      <c r="B196" s="86" t="s">
        <v>26</v>
      </c>
      <c r="C196" s="72" t="str">
        <f>D196&amp;"-"&amp;M196</f>
        <v>N03NB0391-402</v>
      </c>
      <c r="D196" s="73" t="s">
        <v>255</v>
      </c>
      <c r="E196" s="74" t="s">
        <v>28</v>
      </c>
      <c r="F196" s="74" t="s">
        <v>25</v>
      </c>
      <c r="G196" s="93">
        <v>45737</v>
      </c>
      <c r="H196" s="292">
        <v>45714</v>
      </c>
      <c r="I196" s="293">
        <v>45728</v>
      </c>
      <c r="J196" s="78">
        <v>45719</v>
      </c>
      <c r="K196" s="87">
        <f>+I196-G196</f>
        <v>-9</v>
      </c>
      <c r="L196" s="87">
        <f>+J196-G196</f>
        <v>-18</v>
      </c>
      <c r="M196" s="80">
        <v>402</v>
      </c>
      <c r="N196" s="81">
        <v>156</v>
      </c>
      <c r="O196" s="79" t="s">
        <v>18</v>
      </c>
      <c r="P196" s="82">
        <v>0</v>
      </c>
      <c r="Q196" s="82">
        <v>0</v>
      </c>
      <c r="R196" s="83">
        <v>6</v>
      </c>
      <c r="S196" s="83">
        <v>54</v>
      </c>
      <c r="T196" s="83">
        <v>0</v>
      </c>
      <c r="U196" s="83">
        <v>60</v>
      </c>
      <c r="V196" s="83">
        <v>0</v>
      </c>
      <c r="W196" s="83">
        <v>0</v>
      </c>
      <c r="X196" s="83">
        <v>0</v>
      </c>
      <c r="Y196" s="83">
        <v>6</v>
      </c>
      <c r="Z196" s="83">
        <v>6</v>
      </c>
      <c r="AA196" s="83">
        <v>6</v>
      </c>
      <c r="AB196" s="83">
        <v>0</v>
      </c>
      <c r="AC196" s="83">
        <v>0</v>
      </c>
      <c r="AD196" s="83">
        <v>6</v>
      </c>
      <c r="AE196" s="83">
        <v>6</v>
      </c>
      <c r="AF196" s="83">
        <v>6</v>
      </c>
      <c r="AG196" s="83">
        <v>0</v>
      </c>
      <c r="AH196" s="83">
        <v>0</v>
      </c>
      <c r="AI196" s="83">
        <v>0</v>
      </c>
      <c r="AJ196" s="82">
        <v>0</v>
      </c>
      <c r="AK196" s="92">
        <v>0</v>
      </c>
      <c r="AL196" s="82">
        <v>0</v>
      </c>
      <c r="AM196" s="82">
        <v>0</v>
      </c>
      <c r="AN196" s="82">
        <v>0</v>
      </c>
      <c r="AO196" s="84">
        <f>SUM(P196:AN196)</f>
        <v>156</v>
      </c>
      <c r="AP196" s="85"/>
    </row>
    <row r="197" spans="1:42" ht="14.25" customHeight="1">
      <c r="A197" s="70">
        <v>45654</v>
      </c>
      <c r="B197" s="86" t="s">
        <v>26</v>
      </c>
      <c r="C197" s="72" t="str">
        <f>D197&amp;"-"&amp;M197</f>
        <v>N03NB0391-402</v>
      </c>
      <c r="D197" s="73" t="s">
        <v>255</v>
      </c>
      <c r="E197" s="74" t="s">
        <v>28</v>
      </c>
      <c r="F197" s="74" t="s">
        <v>25</v>
      </c>
      <c r="G197" s="93">
        <v>45737</v>
      </c>
      <c r="H197" s="292">
        <v>45700</v>
      </c>
      <c r="I197" s="293">
        <v>45728</v>
      </c>
      <c r="J197" s="78">
        <v>45719</v>
      </c>
      <c r="K197" s="87">
        <f>+I197-G197</f>
        <v>-9</v>
      </c>
      <c r="L197" s="87">
        <f>+J197-G197</f>
        <v>-18</v>
      </c>
      <c r="M197" s="80">
        <v>402</v>
      </c>
      <c r="N197" s="81">
        <v>156</v>
      </c>
      <c r="O197" s="79" t="s">
        <v>18</v>
      </c>
      <c r="P197" s="82">
        <v>0</v>
      </c>
      <c r="Q197" s="82">
        <v>0</v>
      </c>
      <c r="R197" s="83">
        <v>6</v>
      </c>
      <c r="S197" s="83">
        <v>54</v>
      </c>
      <c r="T197" s="83">
        <v>0</v>
      </c>
      <c r="U197" s="83">
        <v>60</v>
      </c>
      <c r="V197" s="83">
        <v>0</v>
      </c>
      <c r="W197" s="83">
        <v>0</v>
      </c>
      <c r="X197" s="83">
        <v>0</v>
      </c>
      <c r="Y197" s="83">
        <v>6</v>
      </c>
      <c r="Z197" s="83">
        <v>6</v>
      </c>
      <c r="AA197" s="83">
        <v>6</v>
      </c>
      <c r="AB197" s="83">
        <v>0</v>
      </c>
      <c r="AC197" s="83">
        <v>0</v>
      </c>
      <c r="AD197" s="83">
        <v>6</v>
      </c>
      <c r="AE197" s="83">
        <v>6</v>
      </c>
      <c r="AF197" s="83">
        <v>6</v>
      </c>
      <c r="AG197" s="83">
        <v>0</v>
      </c>
      <c r="AH197" s="83">
        <v>0</v>
      </c>
      <c r="AI197" s="83">
        <v>0</v>
      </c>
      <c r="AJ197" s="82">
        <v>0</v>
      </c>
      <c r="AK197" s="92">
        <v>0</v>
      </c>
      <c r="AL197" s="82">
        <v>0</v>
      </c>
      <c r="AM197" s="82">
        <v>0</v>
      </c>
      <c r="AN197" s="82">
        <v>0</v>
      </c>
      <c r="AO197" s="84">
        <f>SUM(P197:AN197)</f>
        <v>156</v>
      </c>
      <c r="AP197" s="85"/>
    </row>
    <row r="198" spans="1:42" ht="14.25" customHeight="1">
      <c r="A198" s="70">
        <v>45650</v>
      </c>
      <c r="B198" s="86" t="s">
        <v>26</v>
      </c>
      <c r="C198" s="72" t="str">
        <f>D198&amp;"-"&amp;M198</f>
        <v>N03NB0076-1068</v>
      </c>
      <c r="D198" s="73" t="s">
        <v>245</v>
      </c>
      <c r="E198" s="74" t="s">
        <v>48</v>
      </c>
      <c r="F198" s="74" t="s">
        <v>381</v>
      </c>
      <c r="G198" s="93">
        <v>45737</v>
      </c>
      <c r="H198" s="292">
        <v>45713</v>
      </c>
      <c r="I198" s="293">
        <v>45728</v>
      </c>
      <c r="J198" s="78">
        <v>45719</v>
      </c>
      <c r="K198" s="87">
        <f>+I198-G198</f>
        <v>-9</v>
      </c>
      <c r="L198" s="87">
        <f>+J198-G198</f>
        <v>-18</v>
      </c>
      <c r="M198" s="80">
        <v>1068</v>
      </c>
      <c r="N198" s="81">
        <v>192</v>
      </c>
      <c r="O198" s="79" t="s">
        <v>18</v>
      </c>
      <c r="P198" s="82">
        <v>0</v>
      </c>
      <c r="Q198" s="82">
        <v>0</v>
      </c>
      <c r="R198" s="83">
        <v>0</v>
      </c>
      <c r="S198" s="83">
        <v>0</v>
      </c>
      <c r="T198" s="83">
        <v>0</v>
      </c>
      <c r="U198" s="83">
        <v>0</v>
      </c>
      <c r="V198" s="83">
        <v>0</v>
      </c>
      <c r="W198" s="83">
        <v>0</v>
      </c>
      <c r="X198" s="83">
        <v>0</v>
      </c>
      <c r="Y198" s="83">
        <v>0</v>
      </c>
      <c r="Z198" s="83">
        <v>0</v>
      </c>
      <c r="AA198" s="83">
        <v>0</v>
      </c>
      <c r="AB198" s="83">
        <v>0</v>
      </c>
      <c r="AC198" s="83">
        <v>0</v>
      </c>
      <c r="AD198" s="83">
        <v>0</v>
      </c>
      <c r="AE198" s="83">
        <v>144</v>
      </c>
      <c r="AF198" s="83">
        <v>0</v>
      </c>
      <c r="AG198" s="83">
        <v>0</v>
      </c>
      <c r="AH198" s="83">
        <v>48</v>
      </c>
      <c r="AI198" s="83">
        <v>0</v>
      </c>
      <c r="AJ198" s="82">
        <v>0</v>
      </c>
      <c r="AK198" s="402">
        <v>0</v>
      </c>
      <c r="AL198" s="82">
        <v>0</v>
      </c>
      <c r="AM198" s="82">
        <v>0</v>
      </c>
      <c r="AN198" s="82">
        <v>0</v>
      </c>
      <c r="AO198" s="84">
        <f>SUM(P198:AN198)</f>
        <v>192</v>
      </c>
      <c r="AP198" s="85"/>
    </row>
    <row r="199" spans="1:42" ht="14.25" customHeight="1">
      <c r="A199" s="70">
        <v>45644</v>
      </c>
      <c r="B199" s="71" t="s">
        <v>15</v>
      </c>
      <c r="C199" s="72" t="str">
        <f>D199&amp;"-"&amp;M199</f>
        <v>7786007-252</v>
      </c>
      <c r="D199" s="73" t="s">
        <v>227</v>
      </c>
      <c r="E199" s="74" t="s">
        <v>28</v>
      </c>
      <c r="F199" s="74" t="s">
        <v>25</v>
      </c>
      <c r="G199" s="93">
        <v>45737</v>
      </c>
      <c r="H199" s="292">
        <v>45716</v>
      </c>
      <c r="I199" s="293">
        <v>45726</v>
      </c>
      <c r="J199" s="78">
        <v>45719</v>
      </c>
      <c r="K199" s="87">
        <f>+I199-G199</f>
        <v>-11</v>
      </c>
      <c r="L199" s="87">
        <f>+J199-G199</f>
        <v>-18</v>
      </c>
      <c r="M199" s="80">
        <v>252</v>
      </c>
      <c r="N199" s="81">
        <v>252</v>
      </c>
      <c r="O199" s="79" t="s">
        <v>18</v>
      </c>
      <c r="P199" s="82">
        <v>12</v>
      </c>
      <c r="Q199" s="82">
        <v>24</v>
      </c>
      <c r="R199" s="83">
        <v>0</v>
      </c>
      <c r="S199" s="83">
        <v>60</v>
      </c>
      <c r="T199" s="83">
        <v>0</v>
      </c>
      <c r="U199" s="83">
        <v>84</v>
      </c>
      <c r="V199" s="83">
        <v>0</v>
      </c>
      <c r="W199" s="83">
        <v>48</v>
      </c>
      <c r="X199" s="83">
        <v>0</v>
      </c>
      <c r="Y199" s="83">
        <v>24</v>
      </c>
      <c r="Z199" s="83">
        <v>0</v>
      </c>
      <c r="AA199" s="83">
        <v>0</v>
      </c>
      <c r="AB199" s="83">
        <v>0</v>
      </c>
      <c r="AC199" s="83">
        <v>0</v>
      </c>
      <c r="AD199" s="83">
        <v>0</v>
      </c>
      <c r="AE199" s="83">
        <v>0</v>
      </c>
      <c r="AF199" s="83">
        <v>0</v>
      </c>
      <c r="AG199" s="83">
        <v>0</v>
      </c>
      <c r="AH199" s="83">
        <v>0</v>
      </c>
      <c r="AI199" s="83">
        <v>0</v>
      </c>
      <c r="AJ199" s="82">
        <v>0</v>
      </c>
      <c r="AK199" s="89">
        <v>0</v>
      </c>
      <c r="AL199" s="82">
        <v>0</v>
      </c>
      <c r="AM199" s="82">
        <v>0</v>
      </c>
      <c r="AN199" s="82">
        <v>0</v>
      </c>
      <c r="AO199" s="84">
        <f>SUM(P199:AN199)</f>
        <v>252</v>
      </c>
      <c r="AP199" s="85"/>
    </row>
    <row r="200" spans="1:42" ht="14.25" customHeight="1">
      <c r="A200" s="70">
        <v>45653</v>
      </c>
      <c r="B200" s="71" t="s">
        <v>15</v>
      </c>
      <c r="C200" s="72" t="str">
        <f>D200&amp;"-"&amp;M200</f>
        <v>H023826-264</v>
      </c>
      <c r="D200" s="73" t="s">
        <v>250</v>
      </c>
      <c r="E200" s="74" t="s">
        <v>249</v>
      </c>
      <c r="F200" s="74" t="s">
        <v>51</v>
      </c>
      <c r="G200" s="93">
        <v>45737</v>
      </c>
      <c r="H200" s="292">
        <v>45716</v>
      </c>
      <c r="I200" s="293">
        <v>45728</v>
      </c>
      <c r="J200" s="78">
        <v>45719</v>
      </c>
      <c r="K200" s="87">
        <f>+I200-G200</f>
        <v>-9</v>
      </c>
      <c r="L200" s="87">
        <f>+J200-G200</f>
        <v>-18</v>
      </c>
      <c r="M200" s="80">
        <v>264</v>
      </c>
      <c r="N200" s="81">
        <v>264</v>
      </c>
      <c r="O200" s="79" t="s">
        <v>18</v>
      </c>
      <c r="P200" s="82">
        <v>0</v>
      </c>
      <c r="Q200" s="82">
        <v>12</v>
      </c>
      <c r="R200" s="83">
        <v>18</v>
      </c>
      <c r="S200" s="83">
        <v>18</v>
      </c>
      <c r="T200" s="83">
        <v>30</v>
      </c>
      <c r="U200" s="83">
        <v>24</v>
      </c>
      <c r="V200" s="83">
        <v>18</v>
      </c>
      <c r="W200" s="83">
        <v>12</v>
      </c>
      <c r="X200" s="83">
        <v>12</v>
      </c>
      <c r="Y200" s="83">
        <v>30</v>
      </c>
      <c r="Z200" s="83">
        <v>18</v>
      </c>
      <c r="AA200" s="83">
        <v>30</v>
      </c>
      <c r="AB200" s="83">
        <v>12</v>
      </c>
      <c r="AC200" s="83">
        <v>6</v>
      </c>
      <c r="AD200" s="83">
        <v>12</v>
      </c>
      <c r="AE200" s="83">
        <v>6</v>
      </c>
      <c r="AF200" s="83">
        <v>6</v>
      </c>
      <c r="AG200" s="83">
        <v>0</v>
      </c>
      <c r="AH200" s="83">
        <v>0</v>
      </c>
      <c r="AI200" s="83">
        <v>0</v>
      </c>
      <c r="AJ200" s="82">
        <v>0</v>
      </c>
      <c r="AK200" s="89">
        <v>0</v>
      </c>
      <c r="AL200" s="82">
        <v>0</v>
      </c>
      <c r="AM200" s="82">
        <v>0</v>
      </c>
      <c r="AN200" s="82">
        <v>0</v>
      </c>
      <c r="AO200" s="84">
        <f>SUM(P200:AN200)</f>
        <v>264</v>
      </c>
      <c r="AP200" s="85"/>
    </row>
    <row r="201" spans="1:42" ht="14.25" customHeight="1">
      <c r="A201" s="70">
        <v>45644</v>
      </c>
      <c r="B201" s="71" t="s">
        <v>15</v>
      </c>
      <c r="C201" s="72" t="str">
        <f>D201&amp;"-"&amp;M201</f>
        <v>7785647-348</v>
      </c>
      <c r="D201" s="73" t="s">
        <v>231</v>
      </c>
      <c r="E201" s="74" t="s">
        <v>45</v>
      </c>
      <c r="F201" s="74" t="s">
        <v>383</v>
      </c>
      <c r="G201" s="93">
        <v>45737</v>
      </c>
      <c r="H201" s="292">
        <v>45716</v>
      </c>
      <c r="I201" s="293">
        <v>45726</v>
      </c>
      <c r="J201" s="78">
        <v>45719</v>
      </c>
      <c r="K201" s="87">
        <f>+I201-G201</f>
        <v>-11</v>
      </c>
      <c r="L201" s="87">
        <f>+J201-G201</f>
        <v>-18</v>
      </c>
      <c r="M201" s="80">
        <v>348</v>
      </c>
      <c r="N201" s="81">
        <v>348</v>
      </c>
      <c r="O201" s="79" t="s">
        <v>18</v>
      </c>
      <c r="P201" s="82">
        <v>0</v>
      </c>
      <c r="Q201" s="82">
        <v>0</v>
      </c>
      <c r="R201" s="83">
        <v>0</v>
      </c>
      <c r="S201" s="83">
        <v>0</v>
      </c>
      <c r="T201" s="83">
        <v>0</v>
      </c>
      <c r="U201" s="83">
        <v>18</v>
      </c>
      <c r="V201" s="83">
        <v>6</v>
      </c>
      <c r="W201" s="83">
        <v>30</v>
      </c>
      <c r="X201" s="83">
        <v>12</v>
      </c>
      <c r="Y201" s="83">
        <v>72</v>
      </c>
      <c r="Z201" s="83">
        <v>18</v>
      </c>
      <c r="AA201" s="83">
        <v>72</v>
      </c>
      <c r="AB201" s="83">
        <v>12</v>
      </c>
      <c r="AC201" s="83">
        <v>54</v>
      </c>
      <c r="AD201" s="83">
        <v>6</v>
      </c>
      <c r="AE201" s="83">
        <v>36</v>
      </c>
      <c r="AF201" s="83">
        <v>6</v>
      </c>
      <c r="AG201" s="83">
        <v>0</v>
      </c>
      <c r="AH201" s="83">
        <v>6</v>
      </c>
      <c r="AI201" s="83">
        <v>0</v>
      </c>
      <c r="AJ201" s="82">
        <v>0</v>
      </c>
      <c r="AK201" s="89">
        <v>0</v>
      </c>
      <c r="AL201" s="82">
        <v>0</v>
      </c>
      <c r="AM201" s="82">
        <v>0</v>
      </c>
      <c r="AN201" s="82">
        <v>0</v>
      </c>
      <c r="AO201" s="84">
        <f>SUM(P201:AN201)</f>
        <v>348</v>
      </c>
      <c r="AP201" s="85"/>
    </row>
    <row r="202" spans="1:42" ht="14.25" customHeight="1">
      <c r="A202" s="70">
        <v>45654</v>
      </c>
      <c r="B202" s="86" t="s">
        <v>26</v>
      </c>
      <c r="C202" s="72" t="str">
        <f>D202&amp;"-"&amp;M202</f>
        <v>N03NB0387-390</v>
      </c>
      <c r="D202" s="73" t="s">
        <v>251</v>
      </c>
      <c r="E202" s="74" t="s">
        <v>67</v>
      </c>
      <c r="F202" s="74" t="s">
        <v>382</v>
      </c>
      <c r="G202" s="93">
        <v>45737</v>
      </c>
      <c r="H202" s="292">
        <v>45714</v>
      </c>
      <c r="I202" s="293">
        <v>45728</v>
      </c>
      <c r="J202" s="78">
        <v>45719</v>
      </c>
      <c r="K202" s="87">
        <f>+I202-G202</f>
        <v>-9</v>
      </c>
      <c r="L202" s="87">
        <f>+J202-G202</f>
        <v>-18</v>
      </c>
      <c r="M202" s="80">
        <v>390</v>
      </c>
      <c r="N202" s="81">
        <v>390</v>
      </c>
      <c r="O202" s="79" t="s">
        <v>18</v>
      </c>
      <c r="P202" s="82">
        <v>0</v>
      </c>
      <c r="Q202" s="82">
        <v>48</v>
      </c>
      <c r="R202" s="83">
        <v>42</v>
      </c>
      <c r="S202" s="83">
        <v>72</v>
      </c>
      <c r="T202" s="83">
        <v>54</v>
      </c>
      <c r="U202" s="83">
        <v>72</v>
      </c>
      <c r="V202" s="83">
        <v>30</v>
      </c>
      <c r="W202" s="83">
        <v>30</v>
      </c>
      <c r="X202" s="83">
        <v>18</v>
      </c>
      <c r="Y202" s="83">
        <v>18</v>
      </c>
      <c r="Z202" s="83">
        <v>6</v>
      </c>
      <c r="AA202" s="83">
        <v>0</v>
      </c>
      <c r="AB202" s="83">
        <v>0</v>
      </c>
      <c r="AC202" s="83">
        <v>0</v>
      </c>
      <c r="AD202" s="83">
        <v>0</v>
      </c>
      <c r="AE202" s="83">
        <v>0</v>
      </c>
      <c r="AF202" s="83">
        <v>0</v>
      </c>
      <c r="AG202" s="83">
        <v>0</v>
      </c>
      <c r="AH202" s="83">
        <v>0</v>
      </c>
      <c r="AI202" s="83">
        <v>0</v>
      </c>
      <c r="AJ202" s="82">
        <v>0</v>
      </c>
      <c r="AK202" s="92">
        <v>0</v>
      </c>
      <c r="AL202" s="82">
        <v>0</v>
      </c>
      <c r="AM202" s="82">
        <v>0</v>
      </c>
      <c r="AN202" s="82">
        <v>0</v>
      </c>
      <c r="AO202" s="84">
        <f>SUM(P202:AN202)</f>
        <v>390</v>
      </c>
      <c r="AP202" s="85"/>
    </row>
    <row r="203" spans="1:42" ht="14.25" customHeight="1">
      <c r="A203" s="70">
        <v>45654</v>
      </c>
      <c r="B203" s="86" t="s">
        <v>26</v>
      </c>
      <c r="C203" s="72" t="str">
        <f>D203&amp;"-"&amp;M203</f>
        <v>N03NB0387-390</v>
      </c>
      <c r="D203" s="73" t="s">
        <v>251</v>
      </c>
      <c r="E203" s="74" t="s">
        <v>67</v>
      </c>
      <c r="F203" s="74" t="s">
        <v>382</v>
      </c>
      <c r="G203" s="93">
        <v>45737</v>
      </c>
      <c r="H203" s="292">
        <v>45700</v>
      </c>
      <c r="I203" s="293">
        <v>45728</v>
      </c>
      <c r="J203" s="78">
        <v>45719</v>
      </c>
      <c r="K203" s="87">
        <f>+I203-G203</f>
        <v>-9</v>
      </c>
      <c r="L203" s="87">
        <f>+J203-G203</f>
        <v>-18</v>
      </c>
      <c r="M203" s="80">
        <v>390</v>
      </c>
      <c r="N203" s="81">
        <v>390</v>
      </c>
      <c r="O203" s="79" t="s">
        <v>18</v>
      </c>
      <c r="P203" s="82">
        <v>0</v>
      </c>
      <c r="Q203" s="82">
        <v>48</v>
      </c>
      <c r="R203" s="83">
        <v>42</v>
      </c>
      <c r="S203" s="83">
        <v>72</v>
      </c>
      <c r="T203" s="83">
        <v>54</v>
      </c>
      <c r="U203" s="83">
        <v>72</v>
      </c>
      <c r="V203" s="83">
        <v>30</v>
      </c>
      <c r="W203" s="83">
        <v>30</v>
      </c>
      <c r="X203" s="83">
        <v>18</v>
      </c>
      <c r="Y203" s="83">
        <v>18</v>
      </c>
      <c r="Z203" s="83">
        <v>6</v>
      </c>
      <c r="AA203" s="83">
        <v>0</v>
      </c>
      <c r="AB203" s="83">
        <v>0</v>
      </c>
      <c r="AC203" s="83">
        <v>0</v>
      </c>
      <c r="AD203" s="83">
        <v>0</v>
      </c>
      <c r="AE203" s="83">
        <v>0</v>
      </c>
      <c r="AF203" s="83">
        <v>0</v>
      </c>
      <c r="AG203" s="83">
        <v>0</v>
      </c>
      <c r="AH203" s="83">
        <v>0</v>
      </c>
      <c r="AI203" s="83">
        <v>0</v>
      </c>
      <c r="AJ203" s="82">
        <v>0</v>
      </c>
      <c r="AK203" s="92">
        <v>0</v>
      </c>
      <c r="AL203" s="82">
        <v>0</v>
      </c>
      <c r="AM203" s="82">
        <v>0</v>
      </c>
      <c r="AN203" s="82">
        <v>0</v>
      </c>
      <c r="AO203" s="84">
        <f>SUM(P203:AN203)</f>
        <v>390</v>
      </c>
      <c r="AP203" s="85"/>
    </row>
    <row r="204" spans="1:42" ht="14.25" customHeight="1">
      <c r="A204" s="70">
        <v>45644</v>
      </c>
      <c r="B204" s="71" t="s">
        <v>15</v>
      </c>
      <c r="C204" s="72" t="str">
        <f>D204&amp;"-"&amp;M204</f>
        <v>7785431-396</v>
      </c>
      <c r="D204" s="73" t="s">
        <v>230</v>
      </c>
      <c r="E204" s="74" t="s">
        <v>45</v>
      </c>
      <c r="F204" s="74" t="s">
        <v>383</v>
      </c>
      <c r="G204" s="93">
        <v>45737</v>
      </c>
      <c r="H204" s="292">
        <v>45716</v>
      </c>
      <c r="I204" s="293">
        <v>45726</v>
      </c>
      <c r="J204" s="78">
        <v>45719</v>
      </c>
      <c r="K204" s="87">
        <f>+I204-G204</f>
        <v>-11</v>
      </c>
      <c r="L204" s="87">
        <f>+J204-G204</f>
        <v>-18</v>
      </c>
      <c r="M204" s="80">
        <v>396</v>
      </c>
      <c r="N204" s="81">
        <v>396</v>
      </c>
      <c r="O204" s="79" t="s">
        <v>18</v>
      </c>
      <c r="P204" s="82">
        <v>24</v>
      </c>
      <c r="Q204" s="82">
        <v>138</v>
      </c>
      <c r="R204" s="83">
        <v>54</v>
      </c>
      <c r="S204" s="83">
        <v>0</v>
      </c>
      <c r="T204" s="83">
        <v>0</v>
      </c>
      <c r="U204" s="83">
        <v>0</v>
      </c>
      <c r="V204" s="83">
        <v>72</v>
      </c>
      <c r="W204" s="83">
        <v>78</v>
      </c>
      <c r="X204" s="83">
        <v>24</v>
      </c>
      <c r="Y204" s="83">
        <v>6</v>
      </c>
      <c r="Z204" s="83">
        <v>0</v>
      </c>
      <c r="AA204" s="83">
        <v>0</v>
      </c>
      <c r="AB204" s="83">
        <v>0</v>
      </c>
      <c r="AC204" s="83">
        <v>0</v>
      </c>
      <c r="AD204" s="83">
        <v>0</v>
      </c>
      <c r="AE204" s="83">
        <v>0</v>
      </c>
      <c r="AF204" s="83">
        <v>0</v>
      </c>
      <c r="AG204" s="83">
        <v>0</v>
      </c>
      <c r="AH204" s="83">
        <v>0</v>
      </c>
      <c r="AI204" s="83">
        <v>0</v>
      </c>
      <c r="AJ204" s="82">
        <v>0</v>
      </c>
      <c r="AK204" s="89">
        <v>0</v>
      </c>
      <c r="AL204" s="82">
        <v>0</v>
      </c>
      <c r="AM204" s="82">
        <v>0</v>
      </c>
      <c r="AN204" s="82">
        <v>0</v>
      </c>
      <c r="AO204" s="84">
        <f>SUM(P204:AN204)</f>
        <v>396</v>
      </c>
      <c r="AP204" s="85"/>
    </row>
    <row r="205" spans="1:42" ht="14.25" customHeight="1">
      <c r="A205" s="70">
        <v>45654</v>
      </c>
      <c r="B205" s="86" t="s">
        <v>26</v>
      </c>
      <c r="C205" s="72" t="str">
        <f>D205&amp;"-"&amp;M205</f>
        <v>N03NB0390-414</v>
      </c>
      <c r="D205" s="73" t="s">
        <v>252</v>
      </c>
      <c r="E205" s="74" t="s">
        <v>67</v>
      </c>
      <c r="F205" s="74" t="s">
        <v>382</v>
      </c>
      <c r="G205" s="93">
        <v>45737</v>
      </c>
      <c r="H205" s="292">
        <v>45714</v>
      </c>
      <c r="I205" s="293">
        <v>45728</v>
      </c>
      <c r="J205" s="78">
        <v>45719</v>
      </c>
      <c r="K205" s="87">
        <f>+I205-G205</f>
        <v>-9</v>
      </c>
      <c r="L205" s="87">
        <f>+J205-G205</f>
        <v>-18</v>
      </c>
      <c r="M205" s="80">
        <v>414</v>
      </c>
      <c r="N205" s="81">
        <v>414</v>
      </c>
      <c r="O205" s="79" t="s">
        <v>18</v>
      </c>
      <c r="P205" s="82">
        <v>0</v>
      </c>
      <c r="Q205" s="82">
        <v>36</v>
      </c>
      <c r="R205" s="83">
        <v>30</v>
      </c>
      <c r="S205" s="83">
        <v>66</v>
      </c>
      <c r="T205" s="83">
        <v>54</v>
      </c>
      <c r="U205" s="83">
        <v>78</v>
      </c>
      <c r="V205" s="83">
        <v>42</v>
      </c>
      <c r="W205" s="83">
        <v>42</v>
      </c>
      <c r="X205" s="83">
        <v>24</v>
      </c>
      <c r="Y205" s="83">
        <v>24</v>
      </c>
      <c r="Z205" s="83">
        <v>18</v>
      </c>
      <c r="AA205" s="83">
        <v>0</v>
      </c>
      <c r="AB205" s="83">
        <v>0</v>
      </c>
      <c r="AC205" s="83">
        <v>0</v>
      </c>
      <c r="AD205" s="83">
        <v>0</v>
      </c>
      <c r="AE205" s="83">
        <v>0</v>
      </c>
      <c r="AF205" s="83">
        <v>0</v>
      </c>
      <c r="AG205" s="83">
        <v>0</v>
      </c>
      <c r="AH205" s="83">
        <v>0</v>
      </c>
      <c r="AI205" s="83">
        <v>0</v>
      </c>
      <c r="AJ205" s="82">
        <v>0</v>
      </c>
      <c r="AK205" s="92">
        <v>0</v>
      </c>
      <c r="AL205" s="82">
        <v>0</v>
      </c>
      <c r="AM205" s="82">
        <v>0</v>
      </c>
      <c r="AN205" s="82">
        <v>0</v>
      </c>
      <c r="AO205" s="84">
        <f>SUM(P205:AN205)</f>
        <v>414</v>
      </c>
      <c r="AP205" s="85"/>
    </row>
    <row r="206" spans="1:42" ht="14.25" customHeight="1">
      <c r="A206" s="70">
        <v>45654</v>
      </c>
      <c r="B206" s="86" t="s">
        <v>26</v>
      </c>
      <c r="C206" s="72" t="str">
        <f>D206&amp;"-"&amp;M206</f>
        <v>N03NB0390-414</v>
      </c>
      <c r="D206" s="73" t="s">
        <v>252</v>
      </c>
      <c r="E206" s="74" t="s">
        <v>67</v>
      </c>
      <c r="F206" s="74" t="s">
        <v>382</v>
      </c>
      <c r="G206" s="93">
        <v>45737</v>
      </c>
      <c r="H206" s="292">
        <v>45700</v>
      </c>
      <c r="I206" s="293">
        <v>45728</v>
      </c>
      <c r="J206" s="78">
        <v>45719</v>
      </c>
      <c r="K206" s="87">
        <f>+I206-G206</f>
        <v>-9</v>
      </c>
      <c r="L206" s="87">
        <f>+J206-G206</f>
        <v>-18</v>
      </c>
      <c r="M206" s="80">
        <v>414</v>
      </c>
      <c r="N206" s="81">
        <v>414</v>
      </c>
      <c r="O206" s="79" t="s">
        <v>18</v>
      </c>
      <c r="P206" s="82">
        <v>0</v>
      </c>
      <c r="Q206" s="82">
        <v>36</v>
      </c>
      <c r="R206" s="83">
        <v>30</v>
      </c>
      <c r="S206" s="83">
        <v>66</v>
      </c>
      <c r="T206" s="83">
        <v>54</v>
      </c>
      <c r="U206" s="83">
        <v>78</v>
      </c>
      <c r="V206" s="83">
        <v>42</v>
      </c>
      <c r="W206" s="83">
        <v>42</v>
      </c>
      <c r="X206" s="83">
        <v>24</v>
      </c>
      <c r="Y206" s="83">
        <v>24</v>
      </c>
      <c r="Z206" s="83">
        <v>18</v>
      </c>
      <c r="AA206" s="83">
        <v>0</v>
      </c>
      <c r="AB206" s="83">
        <v>0</v>
      </c>
      <c r="AC206" s="83">
        <v>0</v>
      </c>
      <c r="AD206" s="83">
        <v>0</v>
      </c>
      <c r="AE206" s="83">
        <v>0</v>
      </c>
      <c r="AF206" s="83">
        <v>0</v>
      </c>
      <c r="AG206" s="83">
        <v>0</v>
      </c>
      <c r="AH206" s="83">
        <v>0</v>
      </c>
      <c r="AI206" s="83">
        <v>0</v>
      </c>
      <c r="AJ206" s="82">
        <v>0</v>
      </c>
      <c r="AK206" s="92">
        <v>0</v>
      </c>
      <c r="AL206" s="82">
        <v>0</v>
      </c>
      <c r="AM206" s="82">
        <v>0</v>
      </c>
      <c r="AN206" s="82">
        <v>0</v>
      </c>
      <c r="AO206" s="84">
        <f>SUM(P206:AN206)</f>
        <v>414</v>
      </c>
      <c r="AP206" s="85"/>
    </row>
    <row r="207" spans="1:42" ht="14.25" customHeight="1">
      <c r="A207" s="70">
        <v>45653</v>
      </c>
      <c r="B207" s="71" t="s">
        <v>15</v>
      </c>
      <c r="C207" s="72" t="str">
        <f>D207&amp;"-"&amp;M207</f>
        <v>7785759-456</v>
      </c>
      <c r="D207" s="73" t="s">
        <v>248</v>
      </c>
      <c r="E207" s="74" t="s">
        <v>249</v>
      </c>
      <c r="F207" s="74" t="s">
        <v>51</v>
      </c>
      <c r="G207" s="93">
        <v>45737</v>
      </c>
      <c r="H207" s="292">
        <v>45716</v>
      </c>
      <c r="I207" s="293">
        <v>45728</v>
      </c>
      <c r="J207" s="78">
        <v>45719</v>
      </c>
      <c r="K207" s="87">
        <f>+I207-G207</f>
        <v>-9</v>
      </c>
      <c r="L207" s="87">
        <f>+J207-G207</f>
        <v>-18</v>
      </c>
      <c r="M207" s="80">
        <v>456</v>
      </c>
      <c r="N207" s="81">
        <v>456</v>
      </c>
      <c r="O207" s="79" t="s">
        <v>18</v>
      </c>
      <c r="P207" s="82">
        <v>0</v>
      </c>
      <c r="Q207" s="82">
        <v>0</v>
      </c>
      <c r="R207" s="83">
        <v>0</v>
      </c>
      <c r="S207" s="83">
        <v>0</v>
      </c>
      <c r="T207" s="83">
        <v>0</v>
      </c>
      <c r="U207" s="83">
        <v>0</v>
      </c>
      <c r="V207" s="83">
        <v>48</v>
      </c>
      <c r="W207" s="83">
        <v>36</v>
      </c>
      <c r="X207" s="83">
        <v>48</v>
      </c>
      <c r="Y207" s="83">
        <v>60</v>
      </c>
      <c r="Z207" s="83">
        <v>48</v>
      </c>
      <c r="AA207" s="83">
        <v>48</v>
      </c>
      <c r="AB207" s="83">
        <v>48</v>
      </c>
      <c r="AC207" s="83">
        <v>36</v>
      </c>
      <c r="AD207" s="83">
        <v>48</v>
      </c>
      <c r="AE207" s="83">
        <v>0</v>
      </c>
      <c r="AF207" s="83">
        <v>24</v>
      </c>
      <c r="AG207" s="83">
        <v>0</v>
      </c>
      <c r="AH207" s="83">
        <v>12</v>
      </c>
      <c r="AI207" s="83">
        <v>0</v>
      </c>
      <c r="AJ207" s="82">
        <v>0</v>
      </c>
      <c r="AK207" s="89">
        <v>0</v>
      </c>
      <c r="AL207" s="82">
        <v>0</v>
      </c>
      <c r="AM207" s="82">
        <v>0</v>
      </c>
      <c r="AN207" s="82">
        <v>0</v>
      </c>
      <c r="AO207" s="84">
        <f>SUM(P207:AN207)</f>
        <v>456</v>
      </c>
      <c r="AP207" s="85"/>
    </row>
    <row r="208" spans="1:42" ht="14.25" customHeight="1">
      <c r="A208" s="70">
        <v>45664</v>
      </c>
      <c r="B208" s="71" t="s">
        <v>15</v>
      </c>
      <c r="C208" s="72" t="str">
        <f>D208&amp;"-"&amp;M208</f>
        <v>H028060-516</v>
      </c>
      <c r="D208" s="73" t="s">
        <v>262</v>
      </c>
      <c r="E208" s="74" t="s">
        <v>48</v>
      </c>
      <c r="F208" s="74" t="s">
        <v>381</v>
      </c>
      <c r="G208" s="93">
        <v>45737</v>
      </c>
      <c r="H208" s="292">
        <f>+G208-21</f>
        <v>45716</v>
      </c>
      <c r="I208" s="293">
        <v>45728</v>
      </c>
      <c r="J208" s="78">
        <v>45719</v>
      </c>
      <c r="K208" s="87">
        <f>+I208-G208</f>
        <v>-9</v>
      </c>
      <c r="L208" s="87">
        <f>+J208-G208</f>
        <v>-18</v>
      </c>
      <c r="M208" s="80">
        <v>516</v>
      </c>
      <c r="N208" s="81">
        <v>516</v>
      </c>
      <c r="O208" s="79" t="s">
        <v>18</v>
      </c>
      <c r="P208" s="82">
        <v>24</v>
      </c>
      <c r="Q208" s="82">
        <v>24</v>
      </c>
      <c r="R208" s="83">
        <v>42</v>
      </c>
      <c r="S208" s="83">
        <v>60</v>
      </c>
      <c r="T208" s="83">
        <v>60</v>
      </c>
      <c r="U208" s="83">
        <v>42</v>
      </c>
      <c r="V208" s="83">
        <v>42</v>
      </c>
      <c r="W208" s="83">
        <v>42</v>
      </c>
      <c r="X208" s="83">
        <v>42</v>
      </c>
      <c r="Y208" s="83">
        <v>42</v>
      </c>
      <c r="Z208" s="83">
        <v>24</v>
      </c>
      <c r="AA208" s="83">
        <v>24</v>
      </c>
      <c r="AB208" s="83">
        <v>24</v>
      </c>
      <c r="AC208" s="83">
        <v>0</v>
      </c>
      <c r="AD208" s="83">
        <v>24</v>
      </c>
      <c r="AE208" s="83">
        <v>0</v>
      </c>
      <c r="AF208" s="83">
        <v>0</v>
      </c>
      <c r="AG208" s="83">
        <v>0</v>
      </c>
      <c r="AH208" s="83">
        <v>0</v>
      </c>
      <c r="AI208" s="83">
        <v>0</v>
      </c>
      <c r="AJ208" s="82">
        <v>0</v>
      </c>
      <c r="AK208" s="92">
        <v>0</v>
      </c>
      <c r="AL208" s="82">
        <v>0</v>
      </c>
      <c r="AM208" s="82">
        <v>0</v>
      </c>
      <c r="AN208" s="82">
        <v>0</v>
      </c>
      <c r="AO208" s="84">
        <f>SUM(P208:AN208)</f>
        <v>516</v>
      </c>
      <c r="AP208" s="85"/>
    </row>
    <row r="209" spans="1:42" ht="14.25" customHeight="1">
      <c r="A209" s="70">
        <v>45664</v>
      </c>
      <c r="B209" s="71" t="s">
        <v>15</v>
      </c>
      <c r="C209" s="72" t="str">
        <f>D209&amp;"-"&amp;M209</f>
        <v>H028061-576</v>
      </c>
      <c r="D209" s="73" t="s">
        <v>263</v>
      </c>
      <c r="E209" s="74" t="s">
        <v>16</v>
      </c>
      <c r="F209" s="74" t="s">
        <v>379</v>
      </c>
      <c r="G209" s="93">
        <v>45737</v>
      </c>
      <c r="H209" s="292">
        <f>+G209-21</f>
        <v>45716</v>
      </c>
      <c r="I209" s="293">
        <v>45728</v>
      </c>
      <c r="J209" s="78">
        <v>45719</v>
      </c>
      <c r="K209" s="87">
        <f>+I209-G209</f>
        <v>-9</v>
      </c>
      <c r="L209" s="87">
        <f>+J209-G209</f>
        <v>-18</v>
      </c>
      <c r="M209" s="80">
        <v>576</v>
      </c>
      <c r="N209" s="81">
        <v>576</v>
      </c>
      <c r="O209" s="79" t="s">
        <v>18</v>
      </c>
      <c r="P209" s="82">
        <v>24</v>
      </c>
      <c r="Q209" s="82">
        <v>24</v>
      </c>
      <c r="R209" s="83">
        <v>48</v>
      </c>
      <c r="S209" s="83">
        <v>72</v>
      </c>
      <c r="T209" s="83">
        <v>72</v>
      </c>
      <c r="U209" s="83">
        <v>48</v>
      </c>
      <c r="V209" s="83">
        <v>48</v>
      </c>
      <c r="W209" s="83">
        <v>48</v>
      </c>
      <c r="X209" s="83">
        <v>48</v>
      </c>
      <c r="Y209" s="83">
        <v>48</v>
      </c>
      <c r="Z209" s="83">
        <v>24</v>
      </c>
      <c r="AA209" s="83">
        <v>24</v>
      </c>
      <c r="AB209" s="83">
        <v>24</v>
      </c>
      <c r="AC209" s="83">
        <v>0</v>
      </c>
      <c r="AD209" s="83">
        <v>24</v>
      </c>
      <c r="AE209" s="83">
        <v>0</v>
      </c>
      <c r="AF209" s="83">
        <v>0</v>
      </c>
      <c r="AG209" s="83">
        <v>0</v>
      </c>
      <c r="AH209" s="83">
        <v>0</v>
      </c>
      <c r="AI209" s="83">
        <v>0</v>
      </c>
      <c r="AJ209" s="82">
        <v>0</v>
      </c>
      <c r="AK209" s="92">
        <v>0</v>
      </c>
      <c r="AL209" s="82">
        <v>0</v>
      </c>
      <c r="AM209" s="82">
        <v>0</v>
      </c>
      <c r="AN209" s="82">
        <v>0</v>
      </c>
      <c r="AO209" s="84">
        <f>SUM(P209:AN209)</f>
        <v>576</v>
      </c>
      <c r="AP209" s="85"/>
    </row>
    <row r="210" spans="1:42" ht="14.25" customHeight="1">
      <c r="A210" s="70">
        <v>45650</v>
      </c>
      <c r="B210" s="86" t="s">
        <v>26</v>
      </c>
      <c r="C210" s="72" t="str">
        <f>D210&amp;"-"&amp;M210</f>
        <v>N03NB0084-1584</v>
      </c>
      <c r="D210" s="73" t="s">
        <v>246</v>
      </c>
      <c r="E210" s="74" t="s">
        <v>48</v>
      </c>
      <c r="F210" s="74" t="s">
        <v>381</v>
      </c>
      <c r="G210" s="93">
        <v>45737</v>
      </c>
      <c r="H210" s="292">
        <v>45714</v>
      </c>
      <c r="I210" s="293">
        <v>45728</v>
      </c>
      <c r="J210" s="78">
        <v>45719</v>
      </c>
      <c r="K210" s="87">
        <f>+I210-G210</f>
        <v>-9</v>
      </c>
      <c r="L210" s="87">
        <f>+J210-G210</f>
        <v>-18</v>
      </c>
      <c r="M210" s="80">
        <v>1584</v>
      </c>
      <c r="N210" s="81">
        <v>654</v>
      </c>
      <c r="O210" s="79" t="s">
        <v>18</v>
      </c>
      <c r="P210" s="82">
        <v>0</v>
      </c>
      <c r="Q210" s="82">
        <v>84</v>
      </c>
      <c r="R210" s="83">
        <v>0</v>
      </c>
      <c r="S210" s="83">
        <v>288</v>
      </c>
      <c r="T210" s="83">
        <v>0</v>
      </c>
      <c r="U210" s="83">
        <v>276</v>
      </c>
      <c r="V210" s="83">
        <v>0</v>
      </c>
      <c r="W210" s="83">
        <v>0</v>
      </c>
      <c r="X210" s="83">
        <v>0</v>
      </c>
      <c r="Y210" s="83">
        <v>6</v>
      </c>
      <c r="Z210" s="83">
        <v>0</v>
      </c>
      <c r="AA210" s="83">
        <v>0</v>
      </c>
      <c r="AB210" s="83">
        <v>0</v>
      </c>
      <c r="AC210" s="83">
        <v>0</v>
      </c>
      <c r="AD210" s="83">
        <v>0</v>
      </c>
      <c r="AE210" s="83">
        <v>0</v>
      </c>
      <c r="AF210" s="83">
        <v>0</v>
      </c>
      <c r="AG210" s="83">
        <v>0</v>
      </c>
      <c r="AH210" s="83">
        <v>0</v>
      </c>
      <c r="AI210" s="83">
        <v>0</v>
      </c>
      <c r="AJ210" s="82">
        <v>0</v>
      </c>
      <c r="AK210" s="92">
        <v>0</v>
      </c>
      <c r="AL210" s="82">
        <v>0</v>
      </c>
      <c r="AM210" s="82">
        <v>0</v>
      </c>
      <c r="AN210" s="82">
        <v>0</v>
      </c>
      <c r="AO210" s="84">
        <f>SUM(P210:AN210)</f>
        <v>654</v>
      </c>
      <c r="AP210" s="85"/>
    </row>
    <row r="211" spans="1:42" ht="14.25" customHeight="1">
      <c r="A211" s="70">
        <v>45650</v>
      </c>
      <c r="B211" s="86" t="s">
        <v>26</v>
      </c>
      <c r="C211" s="72" t="str">
        <f>D211&amp;"-"&amp;M211</f>
        <v>N03NB0089-732</v>
      </c>
      <c r="D211" s="73" t="s">
        <v>232</v>
      </c>
      <c r="E211" s="74" t="s">
        <v>216</v>
      </c>
      <c r="F211" s="74" t="s">
        <v>68</v>
      </c>
      <c r="G211" s="93">
        <v>45737</v>
      </c>
      <c r="H211" s="292">
        <v>45708</v>
      </c>
      <c r="I211" s="293">
        <v>45726</v>
      </c>
      <c r="J211" s="78">
        <v>45719</v>
      </c>
      <c r="K211" s="87">
        <f>+I211-G211</f>
        <v>-11</v>
      </c>
      <c r="L211" s="87">
        <f>+J211-G211</f>
        <v>-18</v>
      </c>
      <c r="M211" s="80">
        <v>732</v>
      </c>
      <c r="N211" s="81">
        <v>732</v>
      </c>
      <c r="O211" s="79" t="s">
        <v>18</v>
      </c>
      <c r="P211" s="82">
        <v>18</v>
      </c>
      <c r="Q211" s="82">
        <v>24</v>
      </c>
      <c r="R211" s="83">
        <v>30</v>
      </c>
      <c r="S211" s="83">
        <v>54</v>
      </c>
      <c r="T211" s="83">
        <v>60</v>
      </c>
      <c r="U211" s="83">
        <v>66</v>
      </c>
      <c r="V211" s="83">
        <v>66</v>
      </c>
      <c r="W211" s="83">
        <v>66</v>
      </c>
      <c r="X211" s="83">
        <v>48</v>
      </c>
      <c r="Y211" s="83">
        <v>42</v>
      </c>
      <c r="Z211" s="83">
        <v>42</v>
      </c>
      <c r="AA211" s="83">
        <v>48</v>
      </c>
      <c r="AB211" s="83">
        <v>48</v>
      </c>
      <c r="AC211" s="83">
        <v>42</v>
      </c>
      <c r="AD211" s="83">
        <v>30</v>
      </c>
      <c r="AE211" s="83">
        <v>24</v>
      </c>
      <c r="AF211" s="83">
        <v>18</v>
      </c>
      <c r="AG211" s="83">
        <v>0</v>
      </c>
      <c r="AH211" s="83">
        <v>6</v>
      </c>
      <c r="AI211" s="83">
        <v>0</v>
      </c>
      <c r="AJ211" s="82">
        <v>0</v>
      </c>
      <c r="AK211" s="402">
        <v>0</v>
      </c>
      <c r="AL211" s="82">
        <v>0</v>
      </c>
      <c r="AM211" s="82">
        <v>0</v>
      </c>
      <c r="AN211" s="82">
        <v>0</v>
      </c>
      <c r="AO211" s="84">
        <f>SUM(P211:AN211)</f>
        <v>732</v>
      </c>
      <c r="AP211" s="85"/>
    </row>
    <row r="212" spans="1:42" ht="14.25" customHeight="1">
      <c r="A212" s="70">
        <v>45644</v>
      </c>
      <c r="B212" s="71" t="s">
        <v>15</v>
      </c>
      <c r="C212" s="72" t="str">
        <f>D212&amp;"-"&amp;M212</f>
        <v>7785368-804</v>
      </c>
      <c r="D212" s="73" t="s">
        <v>229</v>
      </c>
      <c r="E212" s="74" t="s">
        <v>45</v>
      </c>
      <c r="F212" s="74" t="s">
        <v>383</v>
      </c>
      <c r="G212" s="93">
        <v>45737</v>
      </c>
      <c r="H212" s="292">
        <v>45716</v>
      </c>
      <c r="I212" s="293">
        <v>45726</v>
      </c>
      <c r="J212" s="78">
        <v>45719</v>
      </c>
      <c r="K212" s="87">
        <f>+I212-G212</f>
        <v>-11</v>
      </c>
      <c r="L212" s="87">
        <f>+J212-G212</f>
        <v>-18</v>
      </c>
      <c r="M212" s="80">
        <v>804</v>
      </c>
      <c r="N212" s="81">
        <v>804</v>
      </c>
      <c r="O212" s="79" t="s">
        <v>18</v>
      </c>
      <c r="P212" s="82">
        <v>0</v>
      </c>
      <c r="Q212" s="82">
        <v>42</v>
      </c>
      <c r="R212" s="83">
        <v>48</v>
      </c>
      <c r="S212" s="83">
        <v>114</v>
      </c>
      <c r="T212" s="83">
        <v>48</v>
      </c>
      <c r="U212" s="83">
        <v>114</v>
      </c>
      <c r="V212" s="83">
        <v>54</v>
      </c>
      <c r="W212" s="83">
        <v>96</v>
      </c>
      <c r="X212" s="83">
        <v>30</v>
      </c>
      <c r="Y212" s="83">
        <v>66</v>
      </c>
      <c r="Z212" s="83">
        <v>30</v>
      </c>
      <c r="AA212" s="83">
        <v>48</v>
      </c>
      <c r="AB212" s="83">
        <v>6</v>
      </c>
      <c r="AC212" s="83">
        <v>48</v>
      </c>
      <c r="AD212" s="83">
        <v>18</v>
      </c>
      <c r="AE212" s="83">
        <v>24</v>
      </c>
      <c r="AF212" s="83">
        <v>0</v>
      </c>
      <c r="AG212" s="83">
        <v>0</v>
      </c>
      <c r="AH212" s="83">
        <v>0</v>
      </c>
      <c r="AI212" s="83">
        <v>0</v>
      </c>
      <c r="AJ212" s="82">
        <v>0</v>
      </c>
      <c r="AK212" s="89">
        <v>0</v>
      </c>
      <c r="AL212" s="82">
        <v>0</v>
      </c>
      <c r="AM212" s="82">
        <v>0</v>
      </c>
      <c r="AN212" s="82">
        <v>0</v>
      </c>
      <c r="AO212" s="84">
        <f>SUM(P212:AN212)</f>
        <v>786</v>
      </c>
      <c r="AP212" s="85"/>
    </row>
    <row r="213" spans="1:42" ht="14.25" customHeight="1">
      <c r="A213" s="70">
        <v>45659</v>
      </c>
      <c r="B213" s="86" t="s">
        <v>26</v>
      </c>
      <c r="C213" s="72" t="str">
        <f>D213&amp;"-"&amp;M213</f>
        <v>N03NB0408-810</v>
      </c>
      <c r="D213" s="73" t="s">
        <v>258</v>
      </c>
      <c r="E213" s="74" t="s">
        <v>257</v>
      </c>
      <c r="F213" s="74" t="s">
        <v>42</v>
      </c>
      <c r="G213" s="93">
        <v>45737</v>
      </c>
      <c r="H213" s="292">
        <v>45702</v>
      </c>
      <c r="I213" s="293">
        <v>45728</v>
      </c>
      <c r="J213" s="78">
        <v>45719</v>
      </c>
      <c r="K213" s="87">
        <f>+I213-G213</f>
        <v>-9</v>
      </c>
      <c r="L213" s="87">
        <f>+J213-G213</f>
        <v>-18</v>
      </c>
      <c r="M213" s="80">
        <v>810</v>
      </c>
      <c r="N213" s="81">
        <v>810</v>
      </c>
      <c r="O213" s="79" t="s">
        <v>18</v>
      </c>
      <c r="P213" s="82">
        <v>60</v>
      </c>
      <c r="Q213" s="82">
        <v>120</v>
      </c>
      <c r="R213" s="83">
        <v>66</v>
      </c>
      <c r="S213" s="83">
        <v>120</v>
      </c>
      <c r="T213" s="83">
        <v>66</v>
      </c>
      <c r="U213" s="83">
        <v>60</v>
      </c>
      <c r="V213" s="83">
        <v>42</v>
      </c>
      <c r="W213" s="83">
        <v>72</v>
      </c>
      <c r="X213" s="83">
        <v>42</v>
      </c>
      <c r="Y213" s="83">
        <v>72</v>
      </c>
      <c r="Z213" s="83">
        <v>36</v>
      </c>
      <c r="AA213" s="83">
        <v>36</v>
      </c>
      <c r="AB213" s="83">
        <v>18</v>
      </c>
      <c r="AC213" s="83">
        <v>0</v>
      </c>
      <c r="AD213" s="83">
        <v>0</v>
      </c>
      <c r="AE213" s="83">
        <v>0</v>
      </c>
      <c r="AF213" s="83">
        <v>0</v>
      </c>
      <c r="AG213" s="83">
        <v>0</v>
      </c>
      <c r="AH213" s="83">
        <v>0</v>
      </c>
      <c r="AI213" s="83">
        <v>0</v>
      </c>
      <c r="AJ213" s="82">
        <v>0</v>
      </c>
      <c r="AK213" s="92">
        <v>0</v>
      </c>
      <c r="AL213" s="82">
        <v>0</v>
      </c>
      <c r="AM213" s="82">
        <v>0</v>
      </c>
      <c r="AN213" s="82">
        <v>0</v>
      </c>
      <c r="AO213" s="84">
        <f>SUM(P213:AN213)</f>
        <v>810</v>
      </c>
      <c r="AP213" s="85"/>
    </row>
    <row r="214" spans="1:42" ht="14.25" customHeight="1">
      <c r="A214" s="70">
        <v>45650</v>
      </c>
      <c r="B214" s="86" t="s">
        <v>26</v>
      </c>
      <c r="C214" s="72" t="str">
        <f>D214&amp;"-"&amp;M214</f>
        <v>N03NB0085-1602</v>
      </c>
      <c r="D214" s="73" t="s">
        <v>247</v>
      </c>
      <c r="E214" s="74" t="s">
        <v>48</v>
      </c>
      <c r="F214" s="74" t="s">
        <v>381</v>
      </c>
      <c r="G214" s="93">
        <v>45737</v>
      </c>
      <c r="H214" s="292">
        <v>45715</v>
      </c>
      <c r="I214" s="293">
        <v>45728</v>
      </c>
      <c r="J214" s="78">
        <v>45719</v>
      </c>
      <c r="K214" s="87">
        <f>+I214-G214</f>
        <v>-9</v>
      </c>
      <c r="L214" s="87">
        <f>+J214-G214</f>
        <v>-18</v>
      </c>
      <c r="M214" s="80">
        <v>1602</v>
      </c>
      <c r="N214" s="81">
        <v>822</v>
      </c>
      <c r="O214" s="79" t="s">
        <v>18</v>
      </c>
      <c r="P214" s="82">
        <v>0</v>
      </c>
      <c r="Q214" s="82">
        <v>30</v>
      </c>
      <c r="R214" s="83">
        <v>18</v>
      </c>
      <c r="S214" s="83">
        <v>48</v>
      </c>
      <c r="T214" s="83">
        <v>0</v>
      </c>
      <c r="U214" s="83">
        <v>144</v>
      </c>
      <c r="V214" s="83">
        <v>174</v>
      </c>
      <c r="W214" s="83">
        <v>144</v>
      </c>
      <c r="X214" s="83">
        <v>6</v>
      </c>
      <c r="Y214" s="83">
        <v>162</v>
      </c>
      <c r="Z214" s="83">
        <v>0</v>
      </c>
      <c r="AA214" s="83">
        <v>6</v>
      </c>
      <c r="AB214" s="83">
        <v>6</v>
      </c>
      <c r="AC214" s="83">
        <v>0</v>
      </c>
      <c r="AD214" s="83">
        <v>0</v>
      </c>
      <c r="AE214" s="83">
        <v>24</v>
      </c>
      <c r="AF214" s="83">
        <v>30</v>
      </c>
      <c r="AG214" s="83">
        <v>0</v>
      </c>
      <c r="AH214" s="83">
        <v>30</v>
      </c>
      <c r="AI214" s="83">
        <v>0</v>
      </c>
      <c r="AJ214" s="82">
        <v>0</v>
      </c>
      <c r="AK214" s="92">
        <v>0</v>
      </c>
      <c r="AL214" s="82">
        <v>0</v>
      </c>
      <c r="AM214" s="82">
        <v>0</v>
      </c>
      <c r="AN214" s="82">
        <v>0</v>
      </c>
      <c r="AO214" s="84">
        <f>SUM(P214:AN214)</f>
        <v>822</v>
      </c>
      <c r="AP214" s="85"/>
    </row>
    <row r="215" spans="1:42" ht="14.25" customHeight="1">
      <c r="A215" s="70">
        <v>45659</v>
      </c>
      <c r="B215" s="86" t="s">
        <v>26</v>
      </c>
      <c r="C215" s="72" t="str">
        <f>D215&amp;"-"&amp;M215</f>
        <v>N03NB0407-2214</v>
      </c>
      <c r="D215" s="73" t="s">
        <v>256</v>
      </c>
      <c r="E215" s="74" t="s">
        <v>257</v>
      </c>
      <c r="F215" s="74" t="s">
        <v>42</v>
      </c>
      <c r="G215" s="93">
        <v>45737</v>
      </c>
      <c r="H215" s="292">
        <v>45701</v>
      </c>
      <c r="I215" s="293">
        <v>45728</v>
      </c>
      <c r="J215" s="78">
        <v>45719</v>
      </c>
      <c r="K215" s="87">
        <f>+I215-G215</f>
        <v>-9</v>
      </c>
      <c r="L215" s="87">
        <f>+J215-G215</f>
        <v>-18</v>
      </c>
      <c r="M215" s="80">
        <v>2214</v>
      </c>
      <c r="N215" s="81">
        <v>2214</v>
      </c>
      <c r="O215" s="79" t="s">
        <v>18</v>
      </c>
      <c r="P215" s="82">
        <v>66</v>
      </c>
      <c r="Q215" s="82">
        <v>156</v>
      </c>
      <c r="R215" s="83">
        <v>102</v>
      </c>
      <c r="S215" s="83">
        <v>270</v>
      </c>
      <c r="T215" s="83">
        <v>174</v>
      </c>
      <c r="U215" s="83">
        <v>282</v>
      </c>
      <c r="V215" s="83">
        <v>228</v>
      </c>
      <c r="W215" s="83">
        <v>144</v>
      </c>
      <c r="X215" s="83">
        <v>156</v>
      </c>
      <c r="Y215" s="83">
        <v>114</v>
      </c>
      <c r="Z215" s="83">
        <v>84</v>
      </c>
      <c r="AA215" s="83">
        <v>150</v>
      </c>
      <c r="AB215" s="83">
        <v>108</v>
      </c>
      <c r="AC215" s="83">
        <v>60</v>
      </c>
      <c r="AD215" s="83">
        <v>72</v>
      </c>
      <c r="AE215" s="83">
        <v>12</v>
      </c>
      <c r="AF215" s="83">
        <v>30</v>
      </c>
      <c r="AG215" s="83">
        <v>0</v>
      </c>
      <c r="AH215" s="83">
        <v>6</v>
      </c>
      <c r="AI215" s="83">
        <v>0</v>
      </c>
      <c r="AJ215" s="82">
        <v>0</v>
      </c>
      <c r="AK215" s="92">
        <v>0</v>
      </c>
      <c r="AL215" s="82">
        <v>0</v>
      </c>
      <c r="AM215" s="82">
        <v>0</v>
      </c>
      <c r="AN215" s="82">
        <v>0</v>
      </c>
      <c r="AO215" s="84">
        <f>SUM(P215:AN215)</f>
        <v>2214</v>
      </c>
      <c r="AP215" s="85"/>
    </row>
    <row r="216" spans="1:42" ht="14.25" customHeight="1">
      <c r="A216" s="70">
        <v>45644</v>
      </c>
      <c r="B216" s="71" t="s">
        <v>15</v>
      </c>
      <c r="C216" s="72" t="str">
        <f>D216&amp;"-"&amp;M216</f>
        <v>7786914-2256</v>
      </c>
      <c r="D216" s="73" t="s">
        <v>228</v>
      </c>
      <c r="E216" s="74" t="s">
        <v>28</v>
      </c>
      <c r="F216" s="74" t="s">
        <v>25</v>
      </c>
      <c r="G216" s="93">
        <v>45737</v>
      </c>
      <c r="H216" s="292">
        <v>45716</v>
      </c>
      <c r="I216" s="293">
        <v>45726</v>
      </c>
      <c r="J216" s="78">
        <v>45719</v>
      </c>
      <c r="K216" s="87">
        <f>+I216-G216</f>
        <v>-11</v>
      </c>
      <c r="L216" s="87">
        <f>+J216-G216</f>
        <v>-18</v>
      </c>
      <c r="M216" s="80">
        <v>2256</v>
      </c>
      <c r="N216" s="81">
        <v>2256</v>
      </c>
      <c r="O216" s="79" t="s">
        <v>18</v>
      </c>
      <c r="P216" s="82">
        <v>96</v>
      </c>
      <c r="Q216" s="82">
        <v>216</v>
      </c>
      <c r="R216" s="83">
        <v>0</v>
      </c>
      <c r="S216" s="83">
        <v>588</v>
      </c>
      <c r="T216" s="83">
        <v>0</v>
      </c>
      <c r="U216" s="83">
        <v>720</v>
      </c>
      <c r="V216" s="83">
        <v>0</v>
      </c>
      <c r="W216" s="83">
        <v>468</v>
      </c>
      <c r="X216" s="83">
        <v>0</v>
      </c>
      <c r="Y216" s="83">
        <v>168</v>
      </c>
      <c r="Z216" s="83">
        <v>0</v>
      </c>
      <c r="AA216" s="83">
        <v>0</v>
      </c>
      <c r="AB216" s="83">
        <v>0</v>
      </c>
      <c r="AC216" s="83">
        <v>0</v>
      </c>
      <c r="AD216" s="83">
        <v>0</v>
      </c>
      <c r="AE216" s="83">
        <v>0</v>
      </c>
      <c r="AF216" s="83">
        <v>0</v>
      </c>
      <c r="AG216" s="83">
        <v>0</v>
      </c>
      <c r="AH216" s="83">
        <v>0</v>
      </c>
      <c r="AI216" s="83">
        <v>0</v>
      </c>
      <c r="AJ216" s="82">
        <v>0</v>
      </c>
      <c r="AK216" s="89">
        <v>0</v>
      </c>
      <c r="AL216" s="82">
        <v>0</v>
      </c>
      <c r="AM216" s="82">
        <v>0</v>
      </c>
      <c r="AN216" s="82">
        <v>0</v>
      </c>
      <c r="AO216" s="84">
        <f>SUM(P216:AN216)</f>
        <v>2256</v>
      </c>
      <c r="AP216" s="85"/>
    </row>
    <row r="217" spans="1:42" ht="14.25" customHeight="1">
      <c r="A217" s="70">
        <v>45650</v>
      </c>
      <c r="B217" s="86" t="s">
        <v>26</v>
      </c>
      <c r="C217" s="72" t="str">
        <f>D217&amp;"-"&amp;M217</f>
        <v>N03NB0071-3546</v>
      </c>
      <c r="D217" s="73" t="s">
        <v>233</v>
      </c>
      <c r="E217" s="74" t="s">
        <v>216</v>
      </c>
      <c r="F217" s="74" t="s">
        <v>68</v>
      </c>
      <c r="G217" s="93">
        <v>45737</v>
      </c>
      <c r="H217" s="292">
        <v>45709</v>
      </c>
      <c r="I217" s="293">
        <v>45726</v>
      </c>
      <c r="J217" s="78">
        <v>45719</v>
      </c>
      <c r="K217" s="87">
        <f>+I217-G217</f>
        <v>-11</v>
      </c>
      <c r="L217" s="87">
        <f>+J217-G217</f>
        <v>-18</v>
      </c>
      <c r="M217" s="80">
        <v>3546</v>
      </c>
      <c r="N217" s="81">
        <v>3546</v>
      </c>
      <c r="O217" s="79" t="s">
        <v>18</v>
      </c>
      <c r="P217" s="82">
        <v>0</v>
      </c>
      <c r="Q217" s="82">
        <v>0</v>
      </c>
      <c r="R217" s="83">
        <v>0</v>
      </c>
      <c r="S217" s="83">
        <v>0</v>
      </c>
      <c r="T217" s="83">
        <v>0</v>
      </c>
      <c r="U217" s="83">
        <v>90</v>
      </c>
      <c r="V217" s="83">
        <v>0</v>
      </c>
      <c r="W217" s="83">
        <v>300</v>
      </c>
      <c r="X217" s="83">
        <v>90</v>
      </c>
      <c r="Y217" s="83">
        <v>600</v>
      </c>
      <c r="Z217" s="83">
        <v>240</v>
      </c>
      <c r="AA217" s="83">
        <v>750</v>
      </c>
      <c r="AB217" s="83">
        <v>210</v>
      </c>
      <c r="AC217" s="83">
        <v>600</v>
      </c>
      <c r="AD217" s="83">
        <v>180</v>
      </c>
      <c r="AE217" s="83">
        <v>390</v>
      </c>
      <c r="AF217" s="83">
        <v>48</v>
      </c>
      <c r="AG217" s="83">
        <v>0</v>
      </c>
      <c r="AH217" s="83">
        <v>48</v>
      </c>
      <c r="AI217" s="83">
        <v>0</v>
      </c>
      <c r="AJ217" s="82">
        <v>0</v>
      </c>
      <c r="AK217" s="4">
        <v>0</v>
      </c>
      <c r="AL217" s="82">
        <v>0</v>
      </c>
      <c r="AM217" s="82">
        <v>0</v>
      </c>
      <c r="AN217" s="82">
        <v>0</v>
      </c>
      <c r="AO217" s="84">
        <f>SUM(P217:AN217)</f>
        <v>3546</v>
      </c>
      <c r="AP217" s="85"/>
    </row>
    <row r="218" spans="1:42" ht="14.25" customHeight="1">
      <c r="A218" s="70">
        <v>45650</v>
      </c>
      <c r="B218" s="86" t="s">
        <v>26</v>
      </c>
      <c r="C218" s="72" t="str">
        <f>D218&amp;"-"&amp;M218</f>
        <v>N03NB0072-4866</v>
      </c>
      <c r="D218" s="73" t="s">
        <v>241</v>
      </c>
      <c r="E218" s="74" t="s">
        <v>216</v>
      </c>
      <c r="F218" s="74" t="s">
        <v>68</v>
      </c>
      <c r="G218" s="93">
        <v>45737</v>
      </c>
      <c r="H218" s="292">
        <v>45710</v>
      </c>
      <c r="I218" s="293">
        <v>45726</v>
      </c>
      <c r="J218" s="78">
        <v>45719</v>
      </c>
      <c r="K218" s="87">
        <f>+I218-G218</f>
        <v>-11</v>
      </c>
      <c r="L218" s="87">
        <f>+J218-G218</f>
        <v>-18</v>
      </c>
      <c r="M218" s="80">
        <v>4866</v>
      </c>
      <c r="N218" s="81">
        <v>4866</v>
      </c>
      <c r="O218" s="79" t="s">
        <v>18</v>
      </c>
      <c r="P218" s="82">
        <v>0</v>
      </c>
      <c r="Q218" s="82">
        <v>0</v>
      </c>
      <c r="R218" s="83">
        <v>0</v>
      </c>
      <c r="S218" s="83">
        <v>0</v>
      </c>
      <c r="T218" s="83">
        <v>0</v>
      </c>
      <c r="U218" s="83">
        <v>108</v>
      </c>
      <c r="V218" s="83">
        <v>0</v>
      </c>
      <c r="W218" s="83">
        <v>444</v>
      </c>
      <c r="X218" s="83">
        <v>366</v>
      </c>
      <c r="Y218" s="83">
        <v>744</v>
      </c>
      <c r="Z218" s="83">
        <v>486</v>
      </c>
      <c r="AA218" s="83">
        <v>798</v>
      </c>
      <c r="AB218" s="83">
        <v>600</v>
      </c>
      <c r="AC218" s="83">
        <v>558</v>
      </c>
      <c r="AD218" s="83">
        <v>354</v>
      </c>
      <c r="AE218" s="83">
        <v>258</v>
      </c>
      <c r="AF218" s="83">
        <v>90</v>
      </c>
      <c r="AG218" s="83">
        <v>0</v>
      </c>
      <c r="AH218" s="83">
        <v>60</v>
      </c>
      <c r="AI218" s="83">
        <v>0</v>
      </c>
      <c r="AJ218" s="82">
        <v>0</v>
      </c>
      <c r="AK218" s="4">
        <v>0</v>
      </c>
      <c r="AL218" s="82">
        <v>0</v>
      </c>
      <c r="AM218" s="82">
        <v>0</v>
      </c>
      <c r="AN218" s="82">
        <v>0</v>
      </c>
      <c r="AO218" s="84">
        <f>SUM(P218:AN218)</f>
        <v>4866</v>
      </c>
      <c r="AP218" s="85"/>
    </row>
    <row r="219" spans="1:42" ht="14.25" customHeight="1">
      <c r="A219" s="211">
        <v>45681</v>
      </c>
      <c r="B219" s="387" t="s">
        <v>15</v>
      </c>
      <c r="C219" s="388" t="str">
        <f>D219&amp;"-"&amp;M219</f>
        <v>U027814-1800</v>
      </c>
      <c r="D219" s="389" t="s">
        <v>401</v>
      </c>
      <c r="E219" s="390" t="s">
        <v>16</v>
      </c>
      <c r="F219" s="390" t="s">
        <v>379</v>
      </c>
      <c r="G219" s="405">
        <v>45737</v>
      </c>
      <c r="H219" s="403">
        <v>45687</v>
      </c>
      <c r="I219" s="406"/>
      <c r="J219" s="78">
        <v>45719</v>
      </c>
      <c r="K219" s="224"/>
      <c r="L219" s="224">
        <f>+J219-G219</f>
        <v>-18</v>
      </c>
      <c r="M219" s="395">
        <v>1800</v>
      </c>
      <c r="N219" s="396">
        <v>1800</v>
      </c>
      <c r="O219" s="224" t="s">
        <v>18</v>
      </c>
      <c r="P219" s="397"/>
      <c r="Q219" s="397"/>
      <c r="R219" s="398"/>
      <c r="S219" s="398"/>
      <c r="T219" s="398"/>
      <c r="U219" s="398"/>
      <c r="V219" s="398"/>
      <c r="W219" s="398"/>
      <c r="X219" s="398">
        <v>200</v>
      </c>
      <c r="Y219" s="398">
        <v>200</v>
      </c>
      <c r="Z219" s="398">
        <v>400</v>
      </c>
      <c r="AA219" s="398">
        <v>200</v>
      </c>
      <c r="AB219" s="398">
        <v>200</v>
      </c>
      <c r="AC219" s="398">
        <v>200</v>
      </c>
      <c r="AD219" s="398">
        <v>200</v>
      </c>
      <c r="AE219" s="398">
        <v>200</v>
      </c>
      <c r="AF219" s="398"/>
      <c r="AG219" s="398"/>
      <c r="AH219" s="398"/>
      <c r="AI219" s="398"/>
      <c r="AJ219" s="397"/>
      <c r="AK219" s="399"/>
      <c r="AL219" s="397"/>
      <c r="AM219" s="397"/>
      <c r="AN219" s="397"/>
      <c r="AO219" s="400">
        <f>SUM(P219:AN219)</f>
        <v>1800</v>
      </c>
      <c r="AP219" s="306"/>
    </row>
    <row r="220" spans="1:42" ht="14.25" customHeight="1">
      <c r="A220" s="211">
        <v>45681</v>
      </c>
      <c r="B220" s="387" t="s">
        <v>15</v>
      </c>
      <c r="C220" s="388" t="str">
        <f>D220&amp;"-"&amp;M220</f>
        <v>U027807-1806</v>
      </c>
      <c r="D220" s="389" t="s">
        <v>402</v>
      </c>
      <c r="E220" s="390" t="s">
        <v>338</v>
      </c>
      <c r="F220" s="390" t="s">
        <v>384</v>
      </c>
      <c r="G220" s="405">
        <v>45737</v>
      </c>
      <c r="H220" s="403">
        <v>45716</v>
      </c>
      <c r="I220" s="406"/>
      <c r="J220" s="78">
        <v>45719</v>
      </c>
      <c r="K220" s="224"/>
      <c r="L220" s="224">
        <f>+J220-G220</f>
        <v>-18</v>
      </c>
      <c r="M220" s="395">
        <v>1806</v>
      </c>
      <c r="N220" s="396">
        <v>1806</v>
      </c>
      <c r="O220" s="224" t="s">
        <v>18</v>
      </c>
      <c r="P220" s="397"/>
      <c r="Q220" s="397"/>
      <c r="R220" s="398"/>
      <c r="S220" s="398"/>
      <c r="T220" s="398"/>
      <c r="U220" s="398"/>
      <c r="V220" s="398"/>
      <c r="W220" s="398"/>
      <c r="X220" s="398">
        <v>174</v>
      </c>
      <c r="Y220" s="398">
        <v>144</v>
      </c>
      <c r="Z220" s="398">
        <v>264</v>
      </c>
      <c r="AA220" s="398">
        <v>222</v>
      </c>
      <c r="AB220" s="398">
        <v>228</v>
      </c>
      <c r="AC220" s="398">
        <v>216</v>
      </c>
      <c r="AD220" s="398">
        <v>204</v>
      </c>
      <c r="AE220" s="398">
        <v>108</v>
      </c>
      <c r="AF220" s="398">
        <v>150</v>
      </c>
      <c r="AG220" s="398"/>
      <c r="AH220" s="398">
        <v>84</v>
      </c>
      <c r="AI220" s="398"/>
      <c r="AJ220" s="397">
        <v>12</v>
      </c>
      <c r="AK220" s="399"/>
      <c r="AL220" s="397"/>
      <c r="AM220" s="397"/>
      <c r="AN220" s="397"/>
      <c r="AO220" s="400">
        <f>SUM(P220:AN220)</f>
        <v>1806</v>
      </c>
      <c r="AP220" s="306"/>
    </row>
    <row r="221" spans="1:42" ht="14.25" customHeight="1">
      <c r="A221" s="211">
        <v>45681</v>
      </c>
      <c r="B221" s="387" t="s">
        <v>15</v>
      </c>
      <c r="C221" s="388" t="str">
        <f>D221&amp;"-"&amp;M221</f>
        <v>U027818-1794</v>
      </c>
      <c r="D221" s="389" t="s">
        <v>403</v>
      </c>
      <c r="E221" s="390" t="s">
        <v>338</v>
      </c>
      <c r="F221" s="390" t="s">
        <v>384</v>
      </c>
      <c r="G221" s="405">
        <v>45737</v>
      </c>
      <c r="H221" s="403">
        <v>45716</v>
      </c>
      <c r="I221" s="406"/>
      <c r="J221" s="78">
        <v>45719</v>
      </c>
      <c r="K221" s="224"/>
      <c r="L221" s="224">
        <f>+J221-G221</f>
        <v>-18</v>
      </c>
      <c r="M221" s="395">
        <v>1794</v>
      </c>
      <c r="N221" s="396">
        <v>1794</v>
      </c>
      <c r="O221" s="224" t="s">
        <v>18</v>
      </c>
      <c r="P221" s="397"/>
      <c r="Q221" s="397"/>
      <c r="R221" s="398"/>
      <c r="S221" s="398"/>
      <c r="T221" s="398"/>
      <c r="U221" s="398"/>
      <c r="V221" s="398"/>
      <c r="W221" s="398"/>
      <c r="X221" s="398">
        <v>174</v>
      </c>
      <c r="Y221" s="398">
        <v>144</v>
      </c>
      <c r="Z221" s="398">
        <v>264</v>
      </c>
      <c r="AA221" s="398">
        <v>222</v>
      </c>
      <c r="AB221" s="398">
        <v>228</v>
      </c>
      <c r="AC221" s="398">
        <v>210</v>
      </c>
      <c r="AD221" s="398">
        <v>210</v>
      </c>
      <c r="AE221" s="398">
        <v>108</v>
      </c>
      <c r="AF221" s="398">
        <v>150</v>
      </c>
      <c r="AG221" s="398"/>
      <c r="AH221" s="398">
        <v>84</v>
      </c>
      <c r="AI221" s="398"/>
      <c r="AJ221" s="397"/>
      <c r="AK221" s="399"/>
      <c r="AL221" s="397"/>
      <c r="AM221" s="397"/>
      <c r="AN221" s="397"/>
      <c r="AO221" s="400">
        <f>SUM(P221:AN221)</f>
        <v>1794</v>
      </c>
      <c r="AP221" s="306"/>
    </row>
    <row r="222" spans="1:42" ht="14.25" customHeight="1">
      <c r="A222" s="211">
        <v>45681</v>
      </c>
      <c r="B222" s="387" t="s">
        <v>15</v>
      </c>
      <c r="C222" s="388" t="str">
        <f>D222&amp;"-"&amp;M222</f>
        <v>7795460-264</v>
      </c>
      <c r="D222" s="389" t="s">
        <v>404</v>
      </c>
      <c r="E222" s="390" t="s">
        <v>338</v>
      </c>
      <c r="F222" s="390" t="s">
        <v>384</v>
      </c>
      <c r="G222" s="405">
        <v>45737</v>
      </c>
      <c r="H222" s="403">
        <v>45716</v>
      </c>
      <c r="I222" s="406"/>
      <c r="J222" s="78">
        <v>45719</v>
      </c>
      <c r="K222" s="224"/>
      <c r="L222" s="224">
        <f>+J222-G222</f>
        <v>-18</v>
      </c>
      <c r="M222" s="395">
        <v>264</v>
      </c>
      <c r="N222" s="396">
        <v>264</v>
      </c>
      <c r="O222" s="224" t="s">
        <v>18</v>
      </c>
      <c r="P222" s="397">
        <v>12</v>
      </c>
      <c r="Q222" s="397">
        <v>30</v>
      </c>
      <c r="R222" s="398">
        <v>30</v>
      </c>
      <c r="S222" s="398">
        <v>42</v>
      </c>
      <c r="T222" s="398">
        <v>36</v>
      </c>
      <c r="U222" s="398">
        <v>36</v>
      </c>
      <c r="V222" s="398">
        <v>12</v>
      </c>
      <c r="W222" s="398">
        <v>18</v>
      </c>
      <c r="X222" s="398">
        <v>6</v>
      </c>
      <c r="Y222" s="398"/>
      <c r="Z222" s="398"/>
      <c r="AA222" s="398">
        <v>6</v>
      </c>
      <c r="AB222" s="398"/>
      <c r="AC222" s="398">
        <v>6</v>
      </c>
      <c r="AD222" s="398">
        <v>6</v>
      </c>
      <c r="AE222" s="398">
        <v>12</v>
      </c>
      <c r="AF222" s="398"/>
      <c r="AG222" s="398">
        <v>6</v>
      </c>
      <c r="AH222" s="398">
        <v>6</v>
      </c>
      <c r="AI222" s="398"/>
      <c r="AJ222" s="397"/>
      <c r="AK222" s="399"/>
      <c r="AL222" s="397"/>
      <c r="AM222" s="397"/>
      <c r="AN222" s="397"/>
      <c r="AO222" s="400">
        <f>SUM(P222:AN222)</f>
        <v>264</v>
      </c>
      <c r="AP222" s="306"/>
    </row>
    <row r="223" spans="1:42" ht="14.25" customHeight="1">
      <c r="A223" s="211">
        <v>45681</v>
      </c>
      <c r="B223" s="387" t="s">
        <v>15</v>
      </c>
      <c r="C223" s="388" t="str">
        <f>D223&amp;"-"&amp;M223</f>
        <v>7794804-1110</v>
      </c>
      <c r="D223" s="389" t="s">
        <v>405</v>
      </c>
      <c r="E223" s="390" t="s">
        <v>338</v>
      </c>
      <c r="F223" s="390" t="s">
        <v>384</v>
      </c>
      <c r="G223" s="405">
        <v>45737</v>
      </c>
      <c r="H223" s="403">
        <v>45716</v>
      </c>
      <c r="I223" s="406"/>
      <c r="J223" s="78">
        <v>45719</v>
      </c>
      <c r="K223" s="224"/>
      <c r="L223" s="224">
        <f>+J223-G223</f>
        <v>-18</v>
      </c>
      <c r="M223" s="395">
        <v>1110</v>
      </c>
      <c r="N223" s="396">
        <v>1110</v>
      </c>
      <c r="O223" s="224" t="s">
        <v>18</v>
      </c>
      <c r="P223" s="397">
        <v>12</v>
      </c>
      <c r="Q223" s="397">
        <v>30</v>
      </c>
      <c r="R223" s="398">
        <v>30</v>
      </c>
      <c r="S223" s="398">
        <v>66</v>
      </c>
      <c r="T223" s="398">
        <v>42</v>
      </c>
      <c r="U223" s="398">
        <v>78</v>
      </c>
      <c r="V223" s="398">
        <v>48</v>
      </c>
      <c r="W223" s="398">
        <v>36</v>
      </c>
      <c r="X223" s="398">
        <v>78</v>
      </c>
      <c r="Y223" s="398">
        <v>126</v>
      </c>
      <c r="Z223" s="398">
        <v>72</v>
      </c>
      <c r="AA223" s="398">
        <v>162</v>
      </c>
      <c r="AB223" s="398">
        <v>144</v>
      </c>
      <c r="AC223" s="398">
        <v>66</v>
      </c>
      <c r="AD223" s="398">
        <v>66</v>
      </c>
      <c r="AE223" s="398">
        <v>18</v>
      </c>
      <c r="AF223" s="398">
        <v>30</v>
      </c>
      <c r="AG223" s="398"/>
      <c r="AH223" s="398">
        <v>6</v>
      </c>
      <c r="AI223" s="398"/>
      <c r="AJ223" s="397"/>
      <c r="AK223" s="399"/>
      <c r="AL223" s="397"/>
      <c r="AM223" s="397"/>
      <c r="AN223" s="397"/>
      <c r="AO223" s="400">
        <f>SUM(P223:AN223)</f>
        <v>1110</v>
      </c>
      <c r="AP223" s="306"/>
    </row>
    <row r="224" spans="1:42" ht="14.25" customHeight="1">
      <c r="A224" s="211">
        <v>45681</v>
      </c>
      <c r="B224" s="387" t="s">
        <v>15</v>
      </c>
      <c r="C224" s="388" t="str">
        <f>D224&amp;"-"&amp;M224</f>
        <v>7794970-984</v>
      </c>
      <c r="D224" s="389" t="s">
        <v>406</v>
      </c>
      <c r="E224" s="390" t="s">
        <v>338</v>
      </c>
      <c r="F224" s="390" t="s">
        <v>384</v>
      </c>
      <c r="G224" s="405">
        <v>45737</v>
      </c>
      <c r="H224" s="403">
        <v>45716</v>
      </c>
      <c r="I224" s="406"/>
      <c r="J224" s="78">
        <v>45719</v>
      </c>
      <c r="K224" s="224"/>
      <c r="L224" s="224">
        <f>+J224-G224</f>
        <v>-18</v>
      </c>
      <c r="M224" s="395">
        <v>984</v>
      </c>
      <c r="N224" s="396">
        <v>984</v>
      </c>
      <c r="O224" s="224" t="s">
        <v>18</v>
      </c>
      <c r="P224" s="397">
        <v>18</v>
      </c>
      <c r="Q224" s="397">
        <v>24</v>
      </c>
      <c r="R224" s="398">
        <v>18</v>
      </c>
      <c r="S224" s="398">
        <v>36</v>
      </c>
      <c r="T224" s="398">
        <v>36</v>
      </c>
      <c r="U224" s="398">
        <v>36</v>
      </c>
      <c r="V224" s="398">
        <v>48</v>
      </c>
      <c r="W224" s="398">
        <v>66</v>
      </c>
      <c r="X224" s="398">
        <v>96</v>
      </c>
      <c r="Y224" s="398">
        <v>108</v>
      </c>
      <c r="Z224" s="398">
        <v>108</v>
      </c>
      <c r="AA224" s="398">
        <v>126</v>
      </c>
      <c r="AB224" s="398">
        <v>108</v>
      </c>
      <c r="AC224" s="398">
        <v>54</v>
      </c>
      <c r="AD224" s="398">
        <v>66</v>
      </c>
      <c r="AE224" s="398">
        <v>12</v>
      </c>
      <c r="AF224" s="398">
        <v>24</v>
      </c>
      <c r="AG224" s="398"/>
      <c r="AH224" s="398"/>
      <c r="AI224" s="398"/>
      <c r="AJ224" s="397"/>
      <c r="AK224" s="399"/>
      <c r="AL224" s="397"/>
      <c r="AM224" s="397"/>
      <c r="AN224" s="397"/>
      <c r="AO224" s="400">
        <f>SUM(P224:AN224)</f>
        <v>984</v>
      </c>
      <c r="AP224" s="306"/>
    </row>
    <row r="225" spans="1:42" ht="14.25" customHeight="1">
      <c r="A225" s="211">
        <v>45681</v>
      </c>
      <c r="B225" s="387" t="s">
        <v>15</v>
      </c>
      <c r="C225" s="388" t="str">
        <f>D225&amp;"-"&amp;M225</f>
        <v>7794342-708</v>
      </c>
      <c r="D225" s="389" t="s">
        <v>407</v>
      </c>
      <c r="E225" s="390" t="s">
        <v>338</v>
      </c>
      <c r="F225" s="390" t="s">
        <v>384</v>
      </c>
      <c r="G225" s="405">
        <v>45737</v>
      </c>
      <c r="H225" s="403">
        <v>45716</v>
      </c>
      <c r="I225" s="406"/>
      <c r="J225" s="78">
        <v>45719</v>
      </c>
      <c r="K225" s="224"/>
      <c r="L225" s="224">
        <f>+J225-G225</f>
        <v>-18</v>
      </c>
      <c r="M225" s="395">
        <v>708</v>
      </c>
      <c r="N225" s="396">
        <v>708</v>
      </c>
      <c r="O225" s="224" t="s">
        <v>18</v>
      </c>
      <c r="P225" s="397">
        <v>6</v>
      </c>
      <c r="Q225" s="397">
        <v>24</v>
      </c>
      <c r="R225" s="398">
        <v>30</v>
      </c>
      <c r="S225" s="398">
        <v>54</v>
      </c>
      <c r="T225" s="398">
        <v>60</v>
      </c>
      <c r="U225" s="398">
        <v>66</v>
      </c>
      <c r="V225" s="398">
        <v>48</v>
      </c>
      <c r="W225" s="398">
        <v>36</v>
      </c>
      <c r="X225" s="398">
        <v>30</v>
      </c>
      <c r="Y225" s="398">
        <v>42</v>
      </c>
      <c r="Z225" s="398">
        <v>54</v>
      </c>
      <c r="AA225" s="398">
        <v>66</v>
      </c>
      <c r="AB225" s="398">
        <v>48</v>
      </c>
      <c r="AC225" s="398">
        <v>36</v>
      </c>
      <c r="AD225" s="398">
        <v>30</v>
      </c>
      <c r="AE225" s="398">
        <v>30</v>
      </c>
      <c r="AF225" s="398">
        <v>24</v>
      </c>
      <c r="AG225" s="398">
        <v>12</v>
      </c>
      <c r="AH225" s="398">
        <v>12</v>
      </c>
      <c r="AI225" s="398"/>
      <c r="AJ225" s="397"/>
      <c r="AK225" s="399"/>
      <c r="AL225" s="397"/>
      <c r="AM225" s="397"/>
      <c r="AN225" s="397"/>
      <c r="AO225" s="400">
        <f>SUM(P225:AN225)</f>
        <v>708</v>
      </c>
      <c r="AP225" s="306"/>
    </row>
    <row r="226" spans="1:42" ht="14.25" customHeight="1">
      <c r="A226" s="211">
        <v>45681</v>
      </c>
      <c r="B226" s="387" t="s">
        <v>15</v>
      </c>
      <c r="C226" s="388" t="str">
        <f>D226&amp;"-"&amp;M226</f>
        <v>7794378-2838</v>
      </c>
      <c r="D226" s="389" t="s">
        <v>408</v>
      </c>
      <c r="E226" s="390" t="s">
        <v>338</v>
      </c>
      <c r="F226" s="390" t="s">
        <v>384</v>
      </c>
      <c r="G226" s="405">
        <v>45737</v>
      </c>
      <c r="H226" s="403">
        <v>45716</v>
      </c>
      <c r="I226" s="406"/>
      <c r="J226" s="78">
        <v>45719</v>
      </c>
      <c r="K226" s="224"/>
      <c r="L226" s="224">
        <f>+J226-G226</f>
        <v>-18</v>
      </c>
      <c r="M226" s="395">
        <v>2838</v>
      </c>
      <c r="N226" s="396">
        <v>2838</v>
      </c>
      <c r="O226" s="224" t="s">
        <v>18</v>
      </c>
      <c r="P226" s="397">
        <v>30</v>
      </c>
      <c r="Q226" s="397">
        <v>84</v>
      </c>
      <c r="R226" s="398">
        <v>114</v>
      </c>
      <c r="S226" s="398">
        <v>216</v>
      </c>
      <c r="T226" s="398">
        <v>240</v>
      </c>
      <c r="U226" s="398">
        <v>270</v>
      </c>
      <c r="V226" s="398">
        <v>186</v>
      </c>
      <c r="W226" s="398">
        <v>144</v>
      </c>
      <c r="X226" s="398">
        <v>126</v>
      </c>
      <c r="Y226" s="398">
        <v>168</v>
      </c>
      <c r="Z226" s="398">
        <v>216</v>
      </c>
      <c r="AA226" s="398">
        <v>270</v>
      </c>
      <c r="AB226" s="398">
        <v>198</v>
      </c>
      <c r="AC226" s="398">
        <v>144</v>
      </c>
      <c r="AD226" s="398">
        <v>114</v>
      </c>
      <c r="AE226" s="398">
        <v>126</v>
      </c>
      <c r="AF226" s="398">
        <v>84</v>
      </c>
      <c r="AG226" s="398">
        <v>54</v>
      </c>
      <c r="AH226" s="398">
        <v>54</v>
      </c>
      <c r="AI226" s="398"/>
      <c r="AJ226" s="397"/>
      <c r="AK226" s="399"/>
      <c r="AL226" s="397"/>
      <c r="AM226" s="397"/>
      <c r="AN226" s="397"/>
      <c r="AO226" s="400">
        <f>SUM(P226:AN226)</f>
        <v>2838</v>
      </c>
      <c r="AP226" s="306"/>
    </row>
    <row r="227" spans="1:42" ht="14.25" customHeight="1">
      <c r="A227" s="211">
        <v>45681</v>
      </c>
      <c r="B227" s="387" t="s">
        <v>15</v>
      </c>
      <c r="C227" s="388" t="str">
        <f>D227&amp;"-"&amp;M227</f>
        <v>7793234-354</v>
      </c>
      <c r="D227" s="389" t="s">
        <v>409</v>
      </c>
      <c r="E227" s="390" t="s">
        <v>338</v>
      </c>
      <c r="F227" s="390" t="s">
        <v>384</v>
      </c>
      <c r="G227" s="405">
        <v>45737</v>
      </c>
      <c r="H227" s="403">
        <v>45716</v>
      </c>
      <c r="I227" s="406"/>
      <c r="J227" s="78">
        <v>45719</v>
      </c>
      <c r="K227" s="224"/>
      <c r="L227" s="224">
        <f>+J227-G227</f>
        <v>-18</v>
      </c>
      <c r="M227" s="395">
        <v>354</v>
      </c>
      <c r="N227" s="396">
        <v>354</v>
      </c>
      <c r="O227" s="224" t="s">
        <v>18</v>
      </c>
      <c r="P227" s="397">
        <v>6</v>
      </c>
      <c r="Q227" s="397">
        <v>36</v>
      </c>
      <c r="R227" s="398">
        <v>18</v>
      </c>
      <c r="S227" s="398">
        <v>84</v>
      </c>
      <c r="T227" s="398">
        <v>24</v>
      </c>
      <c r="U227" s="398">
        <v>96</v>
      </c>
      <c r="V227" s="398">
        <v>24</v>
      </c>
      <c r="W227" s="398">
        <v>42</v>
      </c>
      <c r="X227" s="398">
        <v>12</v>
      </c>
      <c r="Y227" s="398">
        <v>12</v>
      </c>
      <c r="Z227" s="398"/>
      <c r="AA227" s="398"/>
      <c r="AB227" s="398"/>
      <c r="AC227" s="398"/>
      <c r="AD227" s="398"/>
      <c r="AE227" s="398"/>
      <c r="AF227" s="398"/>
      <c r="AG227" s="398"/>
      <c r="AH227" s="398"/>
      <c r="AI227" s="398"/>
      <c r="AJ227" s="397"/>
      <c r="AK227" s="399"/>
      <c r="AL227" s="397"/>
      <c r="AM227" s="397"/>
      <c r="AN227" s="397"/>
      <c r="AO227" s="400">
        <f>SUM(P227:AN227)</f>
        <v>354</v>
      </c>
      <c r="AP227" s="306"/>
    </row>
    <row r="228" spans="1:42" ht="14.25" customHeight="1">
      <c r="A228" s="70">
        <v>45650</v>
      </c>
      <c r="B228" s="86" t="s">
        <v>26</v>
      </c>
      <c r="C228" s="72" t="str">
        <f>D228&amp;"-"&amp;M228</f>
        <v>N03NB0092-324</v>
      </c>
      <c r="D228" s="73" t="s">
        <v>268</v>
      </c>
      <c r="E228" s="74" t="s">
        <v>216</v>
      </c>
      <c r="F228" s="74" t="s">
        <v>68</v>
      </c>
      <c r="G228" s="93">
        <v>45744</v>
      </c>
      <c r="H228" s="292">
        <v>45716</v>
      </c>
      <c r="I228" s="293">
        <v>45728</v>
      </c>
      <c r="J228" s="78">
        <v>45719</v>
      </c>
      <c r="K228" s="87">
        <f>+I228-G228</f>
        <v>-16</v>
      </c>
      <c r="L228" s="79">
        <f>+J228-G228</f>
        <v>-25</v>
      </c>
      <c r="M228" s="80">
        <v>324</v>
      </c>
      <c r="N228" s="81">
        <v>324</v>
      </c>
      <c r="O228" s="79" t="s">
        <v>18</v>
      </c>
      <c r="P228" s="82">
        <v>0</v>
      </c>
      <c r="Q228" s="82">
        <v>0</v>
      </c>
      <c r="R228" s="83">
        <v>0</v>
      </c>
      <c r="S228" s="83">
        <v>0</v>
      </c>
      <c r="T228" s="83">
        <v>0</v>
      </c>
      <c r="U228" s="83">
        <v>0</v>
      </c>
      <c r="V228" s="83">
        <v>54</v>
      </c>
      <c r="W228" s="83">
        <v>54</v>
      </c>
      <c r="X228" s="83">
        <v>54</v>
      </c>
      <c r="Y228" s="83">
        <v>54</v>
      </c>
      <c r="Z228" s="83">
        <v>54</v>
      </c>
      <c r="AA228" s="83">
        <v>54</v>
      </c>
      <c r="AB228" s="83">
        <v>0</v>
      </c>
      <c r="AC228" s="83">
        <v>0</v>
      </c>
      <c r="AD228" s="83">
        <v>0</v>
      </c>
      <c r="AE228" s="83">
        <v>0</v>
      </c>
      <c r="AF228" s="83">
        <v>0</v>
      </c>
      <c r="AG228" s="83">
        <v>0</v>
      </c>
      <c r="AH228" s="83">
        <v>0</v>
      </c>
      <c r="AI228" s="83">
        <v>0</v>
      </c>
      <c r="AJ228" s="82">
        <v>0</v>
      </c>
      <c r="AK228" s="92">
        <v>0</v>
      </c>
      <c r="AL228" s="82">
        <v>0</v>
      </c>
      <c r="AM228" s="82">
        <v>0</v>
      </c>
      <c r="AN228" s="82">
        <v>0</v>
      </c>
      <c r="AO228" s="84">
        <f>SUM(P228:AN228)</f>
        <v>324</v>
      </c>
      <c r="AP228" s="85"/>
    </row>
    <row r="229" spans="1:42" ht="14.25" customHeight="1">
      <c r="A229" s="70">
        <v>45650</v>
      </c>
      <c r="B229" s="86" t="s">
        <v>26</v>
      </c>
      <c r="C229" s="72" t="str">
        <f>D229&amp;"-"&amp;M229</f>
        <v>N03NB0074-408</v>
      </c>
      <c r="D229" s="73" t="s">
        <v>264</v>
      </c>
      <c r="E229" s="74" t="s">
        <v>216</v>
      </c>
      <c r="F229" s="74" t="s">
        <v>68</v>
      </c>
      <c r="G229" s="93">
        <v>45744</v>
      </c>
      <c r="H229" s="292">
        <v>45714</v>
      </c>
      <c r="I229" s="293">
        <v>45728</v>
      </c>
      <c r="J229" s="78">
        <v>45719</v>
      </c>
      <c r="K229" s="87">
        <f>+I229-G229</f>
        <v>-16</v>
      </c>
      <c r="L229" s="79">
        <f>+J229-G229</f>
        <v>-25</v>
      </c>
      <c r="M229" s="80">
        <v>408</v>
      </c>
      <c r="N229" s="81">
        <v>408</v>
      </c>
      <c r="O229" s="79" t="s">
        <v>18</v>
      </c>
      <c r="P229" s="82">
        <v>0</v>
      </c>
      <c r="Q229" s="82">
        <v>0</v>
      </c>
      <c r="R229" s="83">
        <v>0</v>
      </c>
      <c r="S229" s="83">
        <v>0</v>
      </c>
      <c r="T229" s="83">
        <v>0</v>
      </c>
      <c r="U229" s="83">
        <v>12</v>
      </c>
      <c r="V229" s="83">
        <v>0</v>
      </c>
      <c r="W229" s="83">
        <v>24</v>
      </c>
      <c r="X229" s="83">
        <v>12</v>
      </c>
      <c r="Y229" s="83">
        <v>72</v>
      </c>
      <c r="Z229" s="83">
        <v>24</v>
      </c>
      <c r="AA229" s="83">
        <v>84</v>
      </c>
      <c r="AB229" s="83">
        <v>24</v>
      </c>
      <c r="AC229" s="83">
        <v>96</v>
      </c>
      <c r="AD229" s="83">
        <v>24</v>
      </c>
      <c r="AE229" s="83">
        <v>36</v>
      </c>
      <c r="AF229" s="83">
        <v>0</v>
      </c>
      <c r="AG229" s="83">
        <v>0</v>
      </c>
      <c r="AH229" s="83">
        <v>0</v>
      </c>
      <c r="AI229" s="83">
        <v>0</v>
      </c>
      <c r="AJ229" s="82">
        <v>0</v>
      </c>
      <c r="AK229" s="92">
        <v>0</v>
      </c>
      <c r="AL229" s="82">
        <v>0</v>
      </c>
      <c r="AM229" s="82">
        <v>0</v>
      </c>
      <c r="AN229" s="82">
        <v>0</v>
      </c>
      <c r="AO229" s="84">
        <f>SUM(P229:AN229)</f>
        <v>408</v>
      </c>
      <c r="AP229" s="85"/>
    </row>
    <row r="230" spans="1:42" ht="14.25" customHeight="1">
      <c r="A230" s="70">
        <v>45650</v>
      </c>
      <c r="B230" s="86" t="s">
        <v>26</v>
      </c>
      <c r="C230" s="72" t="str">
        <f>D230&amp;"-"&amp;M230</f>
        <v>N03NB0091-792</v>
      </c>
      <c r="D230" s="73" t="s">
        <v>267</v>
      </c>
      <c r="E230" s="74" t="s">
        <v>216</v>
      </c>
      <c r="F230" s="74" t="s">
        <v>68</v>
      </c>
      <c r="G230" s="93">
        <v>45744</v>
      </c>
      <c r="H230" s="292">
        <v>45715</v>
      </c>
      <c r="I230" s="293">
        <v>45728</v>
      </c>
      <c r="J230" s="78">
        <v>45719</v>
      </c>
      <c r="K230" s="87">
        <f>+I230-G230</f>
        <v>-16</v>
      </c>
      <c r="L230" s="79">
        <f>+J230-G230</f>
        <v>-25</v>
      </c>
      <c r="M230" s="80">
        <v>792</v>
      </c>
      <c r="N230" s="81">
        <v>792</v>
      </c>
      <c r="O230" s="79" t="s">
        <v>18</v>
      </c>
      <c r="P230" s="82">
        <v>0</v>
      </c>
      <c r="Q230" s="82">
        <v>0</v>
      </c>
      <c r="R230" s="83">
        <v>0</v>
      </c>
      <c r="S230" s="83">
        <v>0</v>
      </c>
      <c r="T230" s="83">
        <v>0</v>
      </c>
      <c r="U230" s="83">
        <v>0</v>
      </c>
      <c r="V230" s="83">
        <v>0</v>
      </c>
      <c r="W230" s="83">
        <v>66</v>
      </c>
      <c r="X230" s="83">
        <v>66</v>
      </c>
      <c r="Y230" s="83">
        <v>66</v>
      </c>
      <c r="Z230" s="83">
        <v>66</v>
      </c>
      <c r="AA230" s="83">
        <v>132</v>
      </c>
      <c r="AB230" s="83">
        <v>132</v>
      </c>
      <c r="AC230" s="83">
        <v>66</v>
      </c>
      <c r="AD230" s="83">
        <v>66</v>
      </c>
      <c r="AE230" s="83">
        <v>66</v>
      </c>
      <c r="AF230" s="83">
        <v>66</v>
      </c>
      <c r="AG230" s="83">
        <v>0</v>
      </c>
      <c r="AH230" s="83">
        <v>0</v>
      </c>
      <c r="AI230" s="83">
        <v>0</v>
      </c>
      <c r="AJ230" s="82">
        <v>0</v>
      </c>
      <c r="AK230" s="92">
        <v>0</v>
      </c>
      <c r="AL230" s="82">
        <v>0</v>
      </c>
      <c r="AM230" s="82">
        <v>0</v>
      </c>
      <c r="AN230" s="82">
        <v>0</v>
      </c>
      <c r="AO230" s="84">
        <f>SUM(P230:AN230)</f>
        <v>792</v>
      </c>
      <c r="AP230" s="85"/>
    </row>
    <row r="231" spans="1:42" ht="14.25" customHeight="1">
      <c r="A231" s="70">
        <v>45650</v>
      </c>
      <c r="B231" s="86" t="s">
        <v>26</v>
      </c>
      <c r="C231" s="72" t="str">
        <f>D231&amp;"-"&amp;M231</f>
        <v>N03NB0090-1296</v>
      </c>
      <c r="D231" s="73" t="s">
        <v>265</v>
      </c>
      <c r="E231" s="74" t="s">
        <v>216</v>
      </c>
      <c r="F231" s="74" t="s">
        <v>68</v>
      </c>
      <c r="G231" s="93">
        <v>45744</v>
      </c>
      <c r="H231" s="292">
        <v>45714</v>
      </c>
      <c r="I231" s="293">
        <v>45728</v>
      </c>
      <c r="J231" s="78">
        <v>45719</v>
      </c>
      <c r="K231" s="87">
        <f>+I231-G231</f>
        <v>-16</v>
      </c>
      <c r="L231" s="79">
        <f>+J231-G231</f>
        <v>-25</v>
      </c>
      <c r="M231" s="80">
        <v>1296</v>
      </c>
      <c r="N231" s="81">
        <v>1296</v>
      </c>
      <c r="O231" s="79" t="s">
        <v>18</v>
      </c>
      <c r="P231" s="82">
        <v>0</v>
      </c>
      <c r="Q231" s="82">
        <v>0</v>
      </c>
      <c r="R231" s="83">
        <v>0</v>
      </c>
      <c r="S231" s="83">
        <v>0</v>
      </c>
      <c r="T231" s="83">
        <v>0</v>
      </c>
      <c r="U231" s="83">
        <v>0</v>
      </c>
      <c r="V231" s="83">
        <v>108</v>
      </c>
      <c r="W231" s="83">
        <v>108</v>
      </c>
      <c r="X231" s="83">
        <v>108</v>
      </c>
      <c r="Y231" s="83">
        <v>216</v>
      </c>
      <c r="Z231" s="83">
        <v>216</v>
      </c>
      <c r="AA231" s="83">
        <v>216</v>
      </c>
      <c r="AB231" s="83">
        <v>108</v>
      </c>
      <c r="AC231" s="83">
        <v>108</v>
      </c>
      <c r="AD231" s="83">
        <v>108</v>
      </c>
      <c r="AE231" s="83">
        <v>0</v>
      </c>
      <c r="AF231" s="83">
        <v>0</v>
      </c>
      <c r="AG231" s="83">
        <v>0</v>
      </c>
      <c r="AH231" s="83">
        <v>0</v>
      </c>
      <c r="AI231" s="83">
        <v>0</v>
      </c>
      <c r="AJ231" s="82">
        <v>0</v>
      </c>
      <c r="AK231" s="92">
        <v>0</v>
      </c>
      <c r="AL231" s="82">
        <v>0</v>
      </c>
      <c r="AM231" s="82">
        <v>0</v>
      </c>
      <c r="AN231" s="82">
        <v>0</v>
      </c>
      <c r="AO231" s="84">
        <f>SUM(P231:AN231)</f>
        <v>1296</v>
      </c>
      <c r="AP231" s="85"/>
    </row>
    <row r="232" spans="1:42" ht="14.25" customHeight="1">
      <c r="A232" s="70">
        <v>45650</v>
      </c>
      <c r="B232" s="86" t="s">
        <v>26</v>
      </c>
      <c r="C232" s="72" t="str">
        <f>D232&amp;"-"&amp;M232</f>
        <v>N03NB0083-3606</v>
      </c>
      <c r="D232" s="73" t="s">
        <v>266</v>
      </c>
      <c r="E232" s="74" t="s">
        <v>216</v>
      </c>
      <c r="F232" s="74" t="s">
        <v>68</v>
      </c>
      <c r="G232" s="93">
        <v>45744</v>
      </c>
      <c r="H232" s="292">
        <v>45714</v>
      </c>
      <c r="I232" s="293">
        <v>45728</v>
      </c>
      <c r="J232" s="78">
        <v>45719</v>
      </c>
      <c r="K232" s="87">
        <f>+I232-G232</f>
        <v>-16</v>
      </c>
      <c r="L232" s="79">
        <f>+J232-G232</f>
        <v>-25</v>
      </c>
      <c r="M232" s="80">
        <v>3606</v>
      </c>
      <c r="N232" s="81">
        <v>3606</v>
      </c>
      <c r="O232" s="79" t="s">
        <v>18</v>
      </c>
      <c r="P232" s="82">
        <v>84</v>
      </c>
      <c r="Q232" s="82">
        <v>174</v>
      </c>
      <c r="R232" s="83">
        <v>216</v>
      </c>
      <c r="S232" s="83">
        <v>342</v>
      </c>
      <c r="T232" s="83">
        <v>282</v>
      </c>
      <c r="U232" s="83">
        <v>318</v>
      </c>
      <c r="V232" s="83">
        <v>258</v>
      </c>
      <c r="W232" s="83">
        <v>204</v>
      </c>
      <c r="X232" s="83">
        <v>246</v>
      </c>
      <c r="Y232" s="83">
        <v>258</v>
      </c>
      <c r="Z232" s="83">
        <v>270</v>
      </c>
      <c r="AA232" s="83">
        <v>306</v>
      </c>
      <c r="AB232" s="83">
        <v>264</v>
      </c>
      <c r="AC232" s="83">
        <v>138</v>
      </c>
      <c r="AD232" s="83">
        <v>144</v>
      </c>
      <c r="AE232" s="83">
        <v>36</v>
      </c>
      <c r="AF232" s="83">
        <v>60</v>
      </c>
      <c r="AG232" s="83">
        <v>0</v>
      </c>
      <c r="AH232" s="83">
        <v>0</v>
      </c>
      <c r="AI232" s="83">
        <v>0</v>
      </c>
      <c r="AJ232" s="82">
        <v>6</v>
      </c>
      <c r="AK232" s="92">
        <v>0</v>
      </c>
      <c r="AL232" s="82">
        <v>0</v>
      </c>
      <c r="AM232" s="82">
        <v>0</v>
      </c>
      <c r="AN232" s="82">
        <v>0</v>
      </c>
      <c r="AO232" s="84">
        <f>SUM(P232:AN232)</f>
        <v>3606</v>
      </c>
      <c r="AP232" s="85"/>
    </row>
    <row r="233" spans="1:42" ht="14.25" customHeight="1">
      <c r="A233" s="70">
        <v>45650</v>
      </c>
      <c r="B233" s="86" t="s">
        <v>26</v>
      </c>
      <c r="C233" s="72" t="str">
        <f>D233&amp;"-"&amp;M233</f>
        <v>N03NB0094-72</v>
      </c>
      <c r="D233" s="73" t="s">
        <v>271</v>
      </c>
      <c r="E233" s="74" t="s">
        <v>216</v>
      </c>
      <c r="F233" s="74" t="s">
        <v>68</v>
      </c>
      <c r="G233" s="93">
        <v>45744</v>
      </c>
      <c r="H233" s="292">
        <v>45717</v>
      </c>
      <c r="I233" s="293">
        <v>45730</v>
      </c>
      <c r="J233" s="78">
        <v>45721</v>
      </c>
      <c r="K233" s="87">
        <f>+I233-G233</f>
        <v>-14</v>
      </c>
      <c r="L233" s="79">
        <f>+J233-G233</f>
        <v>-23</v>
      </c>
      <c r="M233" s="80">
        <v>72</v>
      </c>
      <c r="N233" s="81">
        <v>72</v>
      </c>
      <c r="O233" s="79" t="s">
        <v>18</v>
      </c>
      <c r="P233" s="82">
        <v>0</v>
      </c>
      <c r="Q233" s="82">
        <v>12</v>
      </c>
      <c r="R233" s="83">
        <v>6</v>
      </c>
      <c r="S233" s="83">
        <v>12</v>
      </c>
      <c r="T233" s="83">
        <v>12</v>
      </c>
      <c r="U233" s="83">
        <v>12</v>
      </c>
      <c r="V233" s="83">
        <v>12</v>
      </c>
      <c r="W233" s="83">
        <v>6</v>
      </c>
      <c r="X233" s="83">
        <v>0</v>
      </c>
      <c r="Y233" s="83">
        <v>0</v>
      </c>
      <c r="Z233" s="83">
        <v>0</v>
      </c>
      <c r="AA233" s="83">
        <v>0</v>
      </c>
      <c r="AB233" s="83">
        <v>0</v>
      </c>
      <c r="AC233" s="83">
        <v>0</v>
      </c>
      <c r="AD233" s="83">
        <v>0</v>
      </c>
      <c r="AE233" s="83">
        <v>0</v>
      </c>
      <c r="AF233" s="83">
        <v>0</v>
      </c>
      <c r="AG233" s="83">
        <v>0</v>
      </c>
      <c r="AH233" s="83">
        <v>0</v>
      </c>
      <c r="AI233" s="83">
        <v>0</v>
      </c>
      <c r="AJ233" s="82">
        <v>0</v>
      </c>
      <c r="AK233" s="92">
        <v>0</v>
      </c>
      <c r="AL233" s="82">
        <v>0</v>
      </c>
      <c r="AM233" s="82">
        <v>0</v>
      </c>
      <c r="AN233" s="82">
        <v>0</v>
      </c>
      <c r="AO233" s="84">
        <f>SUM(P233:AN233)</f>
        <v>72</v>
      </c>
      <c r="AP233" s="85"/>
    </row>
    <row r="234" spans="1:42" ht="14.25" customHeight="1">
      <c r="A234" s="70">
        <v>45650</v>
      </c>
      <c r="B234" s="86" t="s">
        <v>26</v>
      </c>
      <c r="C234" s="72" t="str">
        <f>D234&amp;"-"&amp;M234</f>
        <v>N03NB0098-156</v>
      </c>
      <c r="D234" s="73" t="s">
        <v>272</v>
      </c>
      <c r="E234" s="74" t="s">
        <v>216</v>
      </c>
      <c r="F234" s="74" t="s">
        <v>68</v>
      </c>
      <c r="G234" s="93">
        <v>45744</v>
      </c>
      <c r="H234" s="292">
        <v>45717</v>
      </c>
      <c r="I234" s="293">
        <v>45730</v>
      </c>
      <c r="J234" s="78">
        <v>45721</v>
      </c>
      <c r="K234" s="87">
        <f>+I234-G234</f>
        <v>-14</v>
      </c>
      <c r="L234" s="79">
        <f>+J234-G234</f>
        <v>-23</v>
      </c>
      <c r="M234" s="80">
        <v>156</v>
      </c>
      <c r="N234" s="81">
        <v>156</v>
      </c>
      <c r="O234" s="79" t="s">
        <v>18</v>
      </c>
      <c r="P234" s="82">
        <v>6</v>
      </c>
      <c r="Q234" s="82">
        <v>6</v>
      </c>
      <c r="R234" s="83">
        <v>6</v>
      </c>
      <c r="S234" s="83">
        <v>6</v>
      </c>
      <c r="T234" s="83">
        <v>6</v>
      </c>
      <c r="U234" s="83">
        <v>0</v>
      </c>
      <c r="V234" s="83">
        <v>6</v>
      </c>
      <c r="W234" s="83">
        <v>6</v>
      </c>
      <c r="X234" s="83">
        <v>12</v>
      </c>
      <c r="Y234" s="83">
        <v>12</v>
      </c>
      <c r="Z234" s="83">
        <v>18</v>
      </c>
      <c r="AA234" s="83">
        <v>18</v>
      </c>
      <c r="AB234" s="83">
        <v>18</v>
      </c>
      <c r="AC234" s="83">
        <v>12</v>
      </c>
      <c r="AD234" s="83">
        <v>12</v>
      </c>
      <c r="AE234" s="83">
        <v>6</v>
      </c>
      <c r="AF234" s="83">
        <v>6</v>
      </c>
      <c r="AG234" s="83">
        <v>0</v>
      </c>
      <c r="AH234" s="83">
        <v>0</v>
      </c>
      <c r="AI234" s="83">
        <v>0</v>
      </c>
      <c r="AJ234" s="82">
        <v>0</v>
      </c>
      <c r="AK234" s="92">
        <v>0</v>
      </c>
      <c r="AL234" s="82">
        <v>0</v>
      </c>
      <c r="AM234" s="82">
        <v>0</v>
      </c>
      <c r="AN234" s="82">
        <v>0</v>
      </c>
      <c r="AO234" s="84">
        <f>SUM(P234:AN234)</f>
        <v>156</v>
      </c>
      <c r="AP234" s="85"/>
    </row>
    <row r="235" spans="1:42" ht="14.25" customHeight="1">
      <c r="A235" s="70">
        <v>45650</v>
      </c>
      <c r="B235" s="86" t="s">
        <v>26</v>
      </c>
      <c r="C235" s="72" t="str">
        <f>D235&amp;"-"&amp;M235</f>
        <v>N03NB0096-240</v>
      </c>
      <c r="D235" s="73" t="s">
        <v>273</v>
      </c>
      <c r="E235" s="74" t="s">
        <v>216</v>
      </c>
      <c r="F235" s="74" t="s">
        <v>68</v>
      </c>
      <c r="G235" s="93">
        <v>45744</v>
      </c>
      <c r="H235" s="292">
        <v>45717</v>
      </c>
      <c r="I235" s="293">
        <v>45730</v>
      </c>
      <c r="J235" s="78">
        <v>45721</v>
      </c>
      <c r="K235" s="87">
        <f>+I235-G235</f>
        <v>-14</v>
      </c>
      <c r="L235" s="79">
        <f>+J235-G235</f>
        <v>-23</v>
      </c>
      <c r="M235" s="80">
        <v>240</v>
      </c>
      <c r="N235" s="81">
        <v>240</v>
      </c>
      <c r="O235" s="79" t="s">
        <v>18</v>
      </c>
      <c r="P235" s="82">
        <v>12</v>
      </c>
      <c r="Q235" s="82">
        <v>12</v>
      </c>
      <c r="R235" s="83">
        <v>12</v>
      </c>
      <c r="S235" s="83">
        <v>12</v>
      </c>
      <c r="T235" s="83">
        <v>12</v>
      </c>
      <c r="U235" s="83">
        <v>12</v>
      </c>
      <c r="V235" s="83">
        <v>12</v>
      </c>
      <c r="W235" s="83">
        <v>30</v>
      </c>
      <c r="X235" s="83">
        <v>30</v>
      </c>
      <c r="Y235" s="83">
        <v>30</v>
      </c>
      <c r="Z235" s="83">
        <v>30</v>
      </c>
      <c r="AA235" s="83">
        <v>12</v>
      </c>
      <c r="AB235" s="83">
        <v>12</v>
      </c>
      <c r="AC235" s="83">
        <v>12</v>
      </c>
      <c r="AD235" s="83">
        <v>0</v>
      </c>
      <c r="AE235" s="83">
        <v>0</v>
      </c>
      <c r="AF235" s="83">
        <v>0</v>
      </c>
      <c r="AG235" s="83">
        <v>0</v>
      </c>
      <c r="AH235" s="83">
        <v>0</v>
      </c>
      <c r="AI235" s="83">
        <v>0</v>
      </c>
      <c r="AJ235" s="82">
        <v>0</v>
      </c>
      <c r="AK235" s="92">
        <v>0</v>
      </c>
      <c r="AL235" s="82">
        <v>0</v>
      </c>
      <c r="AM235" s="82">
        <v>0</v>
      </c>
      <c r="AN235" s="82">
        <v>0</v>
      </c>
      <c r="AO235" s="84">
        <f>SUM(P235:AN235)</f>
        <v>240</v>
      </c>
      <c r="AP235" s="85"/>
    </row>
    <row r="236" spans="1:42" ht="14.25" customHeight="1">
      <c r="A236" s="70">
        <v>45659</v>
      </c>
      <c r="B236" s="86" t="s">
        <v>26</v>
      </c>
      <c r="C236" s="72" t="str">
        <f>D236&amp;"-"&amp;M236</f>
        <v>N03NB0402-600</v>
      </c>
      <c r="D236" s="73" t="s">
        <v>276</v>
      </c>
      <c r="E236" s="74" t="s">
        <v>48</v>
      </c>
      <c r="F236" s="74" t="s">
        <v>381</v>
      </c>
      <c r="G236" s="93">
        <v>45744</v>
      </c>
      <c r="H236" s="292">
        <v>45709</v>
      </c>
      <c r="I236" s="293">
        <v>45730</v>
      </c>
      <c r="J236" s="78">
        <v>45721</v>
      </c>
      <c r="K236" s="87">
        <f>+I236-G236</f>
        <v>-14</v>
      </c>
      <c r="L236" s="79">
        <f>+J236-G236</f>
        <v>-23</v>
      </c>
      <c r="M236" s="80">
        <v>600</v>
      </c>
      <c r="N236" s="81">
        <v>240</v>
      </c>
      <c r="O236" s="79" t="s">
        <v>18</v>
      </c>
      <c r="P236" s="82">
        <v>0</v>
      </c>
      <c r="Q236" s="82">
        <v>0</v>
      </c>
      <c r="R236" s="83">
        <v>0</v>
      </c>
      <c r="S236" s="83">
        <v>0</v>
      </c>
      <c r="T236" s="83">
        <v>0</v>
      </c>
      <c r="U236" s="83">
        <v>0</v>
      </c>
      <c r="V236" s="83">
        <v>0</v>
      </c>
      <c r="W236" s="83">
        <v>0</v>
      </c>
      <c r="X236" s="83">
        <v>6</v>
      </c>
      <c r="Y236" s="83">
        <v>18</v>
      </c>
      <c r="Z236" s="83">
        <v>84</v>
      </c>
      <c r="AA236" s="83">
        <v>0</v>
      </c>
      <c r="AB236" s="83">
        <v>6</v>
      </c>
      <c r="AC236" s="83">
        <v>6</v>
      </c>
      <c r="AD236" s="83">
        <v>6</v>
      </c>
      <c r="AE236" s="83">
        <v>0</v>
      </c>
      <c r="AF236" s="83">
        <v>72</v>
      </c>
      <c r="AG236" s="83">
        <v>0</v>
      </c>
      <c r="AH236" s="83">
        <v>42</v>
      </c>
      <c r="AI236" s="83">
        <v>0</v>
      </c>
      <c r="AJ236" s="82">
        <v>0</v>
      </c>
      <c r="AK236" s="92">
        <v>0</v>
      </c>
      <c r="AL236" s="82">
        <v>0</v>
      </c>
      <c r="AM236" s="82">
        <v>0</v>
      </c>
      <c r="AN236" s="82">
        <v>0</v>
      </c>
      <c r="AO236" s="84">
        <f>SUM(P236:AN236)</f>
        <v>240</v>
      </c>
      <c r="AP236" s="85"/>
    </row>
    <row r="237" spans="1:42" ht="14.25" customHeight="1">
      <c r="A237" s="70">
        <v>45659</v>
      </c>
      <c r="B237" s="86" t="s">
        <v>26</v>
      </c>
      <c r="C237" s="72" t="str">
        <f>D237&amp;"-"&amp;M237</f>
        <v>N03NB0406-504</v>
      </c>
      <c r="D237" s="73" t="s">
        <v>278</v>
      </c>
      <c r="E237" s="74" t="s">
        <v>48</v>
      </c>
      <c r="F237" s="74" t="s">
        <v>381</v>
      </c>
      <c r="G237" s="93">
        <v>45744</v>
      </c>
      <c r="H237" s="292">
        <v>45709</v>
      </c>
      <c r="I237" s="293">
        <v>45730</v>
      </c>
      <c r="J237" s="78">
        <v>45721</v>
      </c>
      <c r="K237" s="87">
        <f>+I237-G237</f>
        <v>-14</v>
      </c>
      <c r="L237" s="79">
        <f>+J237-G237</f>
        <v>-23</v>
      </c>
      <c r="M237" s="80">
        <v>504</v>
      </c>
      <c r="N237" s="81">
        <v>336</v>
      </c>
      <c r="O237" s="79" t="s">
        <v>18</v>
      </c>
      <c r="P237" s="82">
        <v>0</v>
      </c>
      <c r="Q237" s="82">
        <v>0</v>
      </c>
      <c r="R237" s="83">
        <v>0</v>
      </c>
      <c r="S237" s="83">
        <v>30</v>
      </c>
      <c r="T237" s="83">
        <v>6</v>
      </c>
      <c r="U237" s="83">
        <v>42</v>
      </c>
      <c r="V237" s="83">
        <v>66</v>
      </c>
      <c r="W237" s="83">
        <v>84</v>
      </c>
      <c r="X237" s="83">
        <v>6</v>
      </c>
      <c r="Y237" s="83">
        <v>60</v>
      </c>
      <c r="Z237" s="83">
        <v>36</v>
      </c>
      <c r="AA237" s="83">
        <v>0</v>
      </c>
      <c r="AB237" s="83">
        <v>6</v>
      </c>
      <c r="AC237" s="83">
        <v>0</v>
      </c>
      <c r="AD237" s="83">
        <v>0</v>
      </c>
      <c r="AE237" s="83">
        <v>0</v>
      </c>
      <c r="AF237" s="83">
        <v>0</v>
      </c>
      <c r="AG237" s="83">
        <v>0</v>
      </c>
      <c r="AH237" s="83">
        <v>0</v>
      </c>
      <c r="AI237" s="83">
        <v>0</v>
      </c>
      <c r="AJ237" s="82">
        <v>0</v>
      </c>
      <c r="AK237" s="92">
        <v>0</v>
      </c>
      <c r="AL237" s="82">
        <v>0</v>
      </c>
      <c r="AM237" s="82">
        <v>0</v>
      </c>
      <c r="AN237" s="82">
        <v>0</v>
      </c>
      <c r="AO237" s="84">
        <f>SUM(P237:AN237)</f>
        <v>336</v>
      </c>
      <c r="AP237" s="85"/>
    </row>
    <row r="238" spans="1:42" ht="14.25" customHeight="1">
      <c r="A238" s="70">
        <v>45650</v>
      </c>
      <c r="B238" s="86" t="s">
        <v>26</v>
      </c>
      <c r="C238" s="72" t="str">
        <f>D238&amp;"-"&amp;M238</f>
        <v>N03NB0095-744</v>
      </c>
      <c r="D238" s="73" t="s">
        <v>274</v>
      </c>
      <c r="E238" s="74" t="s">
        <v>216</v>
      </c>
      <c r="F238" s="74" t="s">
        <v>68</v>
      </c>
      <c r="G238" s="93">
        <v>45744</v>
      </c>
      <c r="H238" s="292">
        <v>45717</v>
      </c>
      <c r="I238" s="293">
        <v>45730</v>
      </c>
      <c r="J238" s="78">
        <v>45721</v>
      </c>
      <c r="K238" s="87">
        <f>+I238-G238</f>
        <v>-14</v>
      </c>
      <c r="L238" s="79">
        <f>+J238-G238</f>
        <v>-23</v>
      </c>
      <c r="M238" s="80">
        <v>744</v>
      </c>
      <c r="N238" s="81">
        <v>744</v>
      </c>
      <c r="O238" s="79" t="s">
        <v>18</v>
      </c>
      <c r="P238" s="82">
        <v>0</v>
      </c>
      <c r="Q238" s="82">
        <v>186</v>
      </c>
      <c r="R238" s="83">
        <v>186</v>
      </c>
      <c r="S238" s="83">
        <v>186</v>
      </c>
      <c r="T238" s="83">
        <v>186</v>
      </c>
      <c r="U238" s="83">
        <v>0</v>
      </c>
      <c r="V238" s="83">
        <v>0</v>
      </c>
      <c r="W238" s="83">
        <v>0</v>
      </c>
      <c r="X238" s="83">
        <v>0</v>
      </c>
      <c r="Y238" s="83">
        <v>0</v>
      </c>
      <c r="Z238" s="83">
        <v>0</v>
      </c>
      <c r="AA238" s="83">
        <v>0</v>
      </c>
      <c r="AB238" s="83">
        <v>0</v>
      </c>
      <c r="AC238" s="83">
        <v>0</v>
      </c>
      <c r="AD238" s="83">
        <v>0</v>
      </c>
      <c r="AE238" s="83">
        <v>0</v>
      </c>
      <c r="AF238" s="83">
        <v>0</v>
      </c>
      <c r="AG238" s="83">
        <v>0</v>
      </c>
      <c r="AH238" s="83">
        <v>0</v>
      </c>
      <c r="AI238" s="83">
        <v>0</v>
      </c>
      <c r="AJ238" s="82">
        <v>0</v>
      </c>
      <c r="AK238" s="92">
        <v>0</v>
      </c>
      <c r="AL238" s="82">
        <v>0</v>
      </c>
      <c r="AM238" s="82">
        <v>0</v>
      </c>
      <c r="AN238" s="82">
        <v>0</v>
      </c>
      <c r="AO238" s="84">
        <f>SUM(P238:AN238)</f>
        <v>744</v>
      </c>
      <c r="AP238" s="85"/>
    </row>
    <row r="239" spans="1:42" ht="14.25" customHeight="1">
      <c r="A239" s="70">
        <v>45650</v>
      </c>
      <c r="B239" s="86" t="s">
        <v>26</v>
      </c>
      <c r="C239" s="72" t="str">
        <f>D239&amp;"-"&amp;M239</f>
        <v>N03NB0093-1224</v>
      </c>
      <c r="D239" s="73" t="s">
        <v>269</v>
      </c>
      <c r="E239" s="74" t="s">
        <v>216</v>
      </c>
      <c r="F239" s="74" t="s">
        <v>68</v>
      </c>
      <c r="G239" s="93">
        <v>45744</v>
      </c>
      <c r="H239" s="292">
        <v>45716</v>
      </c>
      <c r="I239" s="293">
        <v>45728</v>
      </c>
      <c r="J239" s="78">
        <v>45721</v>
      </c>
      <c r="K239" s="87">
        <f>+I239-G239</f>
        <v>-16</v>
      </c>
      <c r="L239" s="79">
        <f>+J239-G239</f>
        <v>-23</v>
      </c>
      <c r="M239" s="80">
        <v>1224</v>
      </c>
      <c r="N239" s="81">
        <v>1224</v>
      </c>
      <c r="O239" s="79" t="s">
        <v>18</v>
      </c>
      <c r="P239" s="82">
        <v>102</v>
      </c>
      <c r="Q239" s="82">
        <v>102</v>
      </c>
      <c r="R239" s="83">
        <v>204</v>
      </c>
      <c r="S239" s="83">
        <v>204</v>
      </c>
      <c r="T239" s="83">
        <v>102</v>
      </c>
      <c r="U239" s="83">
        <v>102</v>
      </c>
      <c r="V239" s="83">
        <v>102</v>
      </c>
      <c r="W239" s="83">
        <v>102</v>
      </c>
      <c r="X239" s="83">
        <v>102</v>
      </c>
      <c r="Y239" s="83">
        <v>102</v>
      </c>
      <c r="Z239" s="83">
        <v>0</v>
      </c>
      <c r="AA239" s="83">
        <v>0</v>
      </c>
      <c r="AB239" s="83">
        <v>0</v>
      </c>
      <c r="AC239" s="83">
        <v>0</v>
      </c>
      <c r="AD239" s="83">
        <v>0</v>
      </c>
      <c r="AE239" s="83">
        <v>0</v>
      </c>
      <c r="AF239" s="83">
        <v>0</v>
      </c>
      <c r="AG239" s="83">
        <v>0</v>
      </c>
      <c r="AH239" s="83">
        <v>0</v>
      </c>
      <c r="AI239" s="83">
        <v>0</v>
      </c>
      <c r="AJ239" s="82">
        <v>0</v>
      </c>
      <c r="AK239" s="92">
        <v>0</v>
      </c>
      <c r="AL239" s="82">
        <v>0</v>
      </c>
      <c r="AM239" s="82">
        <v>0</v>
      </c>
      <c r="AN239" s="82">
        <v>0</v>
      </c>
      <c r="AO239" s="84">
        <f>SUM(P239:AN239)</f>
        <v>1224</v>
      </c>
      <c r="AP239" s="85"/>
    </row>
    <row r="240" spans="1:42" ht="14.25" customHeight="1">
      <c r="A240" s="70">
        <v>45659</v>
      </c>
      <c r="B240" s="86" t="s">
        <v>26</v>
      </c>
      <c r="C240" s="72" t="str">
        <f>D240&amp;"-"&amp;M240</f>
        <v>N03NB0403-2514</v>
      </c>
      <c r="D240" s="73" t="s">
        <v>277</v>
      </c>
      <c r="E240" s="74" t="s">
        <v>48</v>
      </c>
      <c r="F240" s="74" t="s">
        <v>381</v>
      </c>
      <c r="G240" s="93">
        <v>45744</v>
      </c>
      <c r="H240" s="292">
        <v>45709</v>
      </c>
      <c r="I240" s="293">
        <v>45730</v>
      </c>
      <c r="J240" s="78">
        <v>45721</v>
      </c>
      <c r="K240" s="87">
        <f>+I240-G240</f>
        <v>-14</v>
      </c>
      <c r="L240" s="79">
        <f>+J240-G240</f>
        <v>-23</v>
      </c>
      <c r="M240" s="80">
        <v>2514</v>
      </c>
      <c r="N240" s="81">
        <v>1638</v>
      </c>
      <c r="O240" s="79" t="s">
        <v>18</v>
      </c>
      <c r="P240" s="82">
        <v>78</v>
      </c>
      <c r="Q240" s="82">
        <v>132</v>
      </c>
      <c r="R240" s="83">
        <v>6</v>
      </c>
      <c r="S240" s="83">
        <v>324</v>
      </c>
      <c r="T240" s="83">
        <v>0</v>
      </c>
      <c r="U240" s="83">
        <v>342</v>
      </c>
      <c r="V240" s="83">
        <v>264</v>
      </c>
      <c r="W240" s="83">
        <v>192</v>
      </c>
      <c r="X240" s="83">
        <v>6</v>
      </c>
      <c r="Y240" s="83">
        <v>54</v>
      </c>
      <c r="Z240" s="83">
        <v>72</v>
      </c>
      <c r="AA240" s="83">
        <v>6</v>
      </c>
      <c r="AB240" s="83">
        <v>0</v>
      </c>
      <c r="AC240" s="83">
        <v>6</v>
      </c>
      <c r="AD240" s="83">
        <v>0</v>
      </c>
      <c r="AE240" s="83">
        <v>84</v>
      </c>
      <c r="AF240" s="83">
        <v>30</v>
      </c>
      <c r="AG240" s="83">
        <v>0</v>
      </c>
      <c r="AH240" s="83">
        <v>36</v>
      </c>
      <c r="AI240" s="83">
        <v>0</v>
      </c>
      <c r="AJ240" s="82">
        <v>6</v>
      </c>
      <c r="AK240" s="92">
        <v>0</v>
      </c>
      <c r="AL240" s="82">
        <v>0</v>
      </c>
      <c r="AM240" s="82">
        <v>0</v>
      </c>
      <c r="AN240" s="82">
        <v>0</v>
      </c>
      <c r="AO240" s="84">
        <f>SUM(P240:AN240)</f>
        <v>1638</v>
      </c>
      <c r="AP240" s="85"/>
    </row>
    <row r="241" spans="1:42" ht="14.25" customHeight="1">
      <c r="A241" s="70">
        <v>45650</v>
      </c>
      <c r="B241" s="86" t="s">
        <v>26</v>
      </c>
      <c r="C241" s="72" t="str">
        <f>D241&amp;"-"&amp;M241</f>
        <v>N03NB0119-3894</v>
      </c>
      <c r="D241" s="73" t="s">
        <v>275</v>
      </c>
      <c r="E241" s="74" t="s">
        <v>216</v>
      </c>
      <c r="F241" s="74" t="s">
        <v>68</v>
      </c>
      <c r="G241" s="93">
        <v>45744</v>
      </c>
      <c r="H241" s="292">
        <v>45717</v>
      </c>
      <c r="I241" s="293">
        <v>45730</v>
      </c>
      <c r="J241" s="78">
        <v>45721</v>
      </c>
      <c r="K241" s="87">
        <f>+I241-G241</f>
        <v>-14</v>
      </c>
      <c r="L241" s="79">
        <f>+J241-G241</f>
        <v>-23</v>
      </c>
      <c r="M241" s="80">
        <v>3894</v>
      </c>
      <c r="N241" s="81">
        <v>3894</v>
      </c>
      <c r="O241" s="79" t="s">
        <v>18</v>
      </c>
      <c r="P241" s="82">
        <v>0</v>
      </c>
      <c r="Q241" s="82">
        <v>0</v>
      </c>
      <c r="R241" s="83">
        <v>0</v>
      </c>
      <c r="S241" s="83">
        <v>0</v>
      </c>
      <c r="T241" s="83">
        <v>0</v>
      </c>
      <c r="U241" s="83">
        <v>0</v>
      </c>
      <c r="V241" s="83">
        <v>0</v>
      </c>
      <c r="W241" s="83">
        <v>0</v>
      </c>
      <c r="X241" s="83">
        <v>0</v>
      </c>
      <c r="Y241" s="83">
        <v>0</v>
      </c>
      <c r="Z241" s="83">
        <v>649</v>
      </c>
      <c r="AA241" s="83">
        <v>649</v>
      </c>
      <c r="AB241" s="83">
        <v>649</v>
      </c>
      <c r="AC241" s="83">
        <v>649</v>
      </c>
      <c r="AD241" s="83">
        <v>649</v>
      </c>
      <c r="AE241" s="83">
        <v>0</v>
      </c>
      <c r="AF241" s="83">
        <v>0</v>
      </c>
      <c r="AG241" s="83">
        <v>0</v>
      </c>
      <c r="AH241" s="83">
        <v>649</v>
      </c>
      <c r="AI241" s="83">
        <v>0</v>
      </c>
      <c r="AJ241" s="82">
        <v>0</v>
      </c>
      <c r="AK241" s="92">
        <v>0</v>
      </c>
      <c r="AL241" s="82">
        <v>0</v>
      </c>
      <c r="AM241" s="82">
        <v>0</v>
      </c>
      <c r="AN241" s="82">
        <v>0</v>
      </c>
      <c r="AO241" s="84">
        <f>SUM(P241:AN241)</f>
        <v>3894</v>
      </c>
      <c r="AP241" s="85"/>
    </row>
    <row r="242" spans="1:42" ht="14.25" customHeight="1">
      <c r="A242" s="70">
        <v>45650</v>
      </c>
      <c r="B242" s="86" t="s">
        <v>26</v>
      </c>
      <c r="C242" s="72" t="str">
        <f>D242&amp;"-"&amp;M242</f>
        <v>N03NB0073-4866</v>
      </c>
      <c r="D242" s="73" t="s">
        <v>270</v>
      </c>
      <c r="E242" s="74" t="s">
        <v>216</v>
      </c>
      <c r="F242" s="74" t="s">
        <v>68</v>
      </c>
      <c r="G242" s="93">
        <v>45744</v>
      </c>
      <c r="H242" s="292">
        <v>45716</v>
      </c>
      <c r="I242" s="293">
        <v>45730</v>
      </c>
      <c r="J242" s="78">
        <v>45721</v>
      </c>
      <c r="K242" s="87">
        <f>+I242-G242</f>
        <v>-14</v>
      </c>
      <c r="L242" s="79">
        <f>+J242-G242</f>
        <v>-23</v>
      </c>
      <c r="M242" s="80">
        <v>4866</v>
      </c>
      <c r="N242" s="81">
        <v>4866</v>
      </c>
      <c r="O242" s="79" t="s">
        <v>18</v>
      </c>
      <c r="P242" s="82">
        <v>0</v>
      </c>
      <c r="Q242" s="82">
        <v>0</v>
      </c>
      <c r="R242" s="83">
        <v>0</v>
      </c>
      <c r="S242" s="83">
        <v>0</v>
      </c>
      <c r="T242" s="83">
        <v>0</v>
      </c>
      <c r="U242" s="83">
        <v>108</v>
      </c>
      <c r="V242" s="83">
        <v>0</v>
      </c>
      <c r="W242" s="83">
        <v>444</v>
      </c>
      <c r="X242" s="83">
        <v>366</v>
      </c>
      <c r="Y242" s="83">
        <v>744</v>
      </c>
      <c r="Z242" s="83">
        <v>486</v>
      </c>
      <c r="AA242" s="83">
        <v>798</v>
      </c>
      <c r="AB242" s="83">
        <v>600</v>
      </c>
      <c r="AC242" s="83">
        <v>558</v>
      </c>
      <c r="AD242" s="83">
        <v>354</v>
      </c>
      <c r="AE242" s="83">
        <v>258</v>
      </c>
      <c r="AF242" s="83">
        <v>90</v>
      </c>
      <c r="AG242" s="83">
        <v>0</v>
      </c>
      <c r="AH242" s="83">
        <v>60</v>
      </c>
      <c r="AI242" s="83">
        <v>0</v>
      </c>
      <c r="AJ242" s="82">
        <v>0</v>
      </c>
      <c r="AK242" s="92">
        <v>0</v>
      </c>
      <c r="AL242" s="82">
        <v>0</v>
      </c>
      <c r="AM242" s="82">
        <v>0</v>
      </c>
      <c r="AN242" s="82">
        <v>0</v>
      </c>
      <c r="AO242" s="84">
        <f>SUM(P242:AN242)</f>
        <v>4866</v>
      </c>
      <c r="AP242" s="85"/>
    </row>
    <row r="243" spans="1:42" ht="14.25" customHeight="1">
      <c r="A243" s="70">
        <v>45610</v>
      </c>
      <c r="B243" s="71" t="s">
        <v>15</v>
      </c>
      <c r="C243" s="72" t="str">
        <f>D243&amp;"-"&amp;M243</f>
        <v>H011121-492</v>
      </c>
      <c r="D243" s="73" t="s">
        <v>234</v>
      </c>
      <c r="E243" s="74" t="s">
        <v>24</v>
      </c>
      <c r="F243" s="74" t="s">
        <v>51</v>
      </c>
      <c r="G243" s="93">
        <v>45751</v>
      </c>
      <c r="H243" s="292">
        <v>45730</v>
      </c>
      <c r="I243" s="293">
        <v>45716</v>
      </c>
      <c r="J243" s="78">
        <v>45716</v>
      </c>
      <c r="K243" s="79">
        <f>+I243-G243</f>
        <v>-35</v>
      </c>
      <c r="L243" s="79">
        <f>+J243-G243</f>
        <v>-35</v>
      </c>
      <c r="M243" s="80">
        <v>492</v>
      </c>
      <c r="N243" s="81">
        <v>492</v>
      </c>
      <c r="O243" s="79" t="s">
        <v>18</v>
      </c>
      <c r="P243" s="82">
        <v>0</v>
      </c>
      <c r="Q243" s="82">
        <v>0</v>
      </c>
      <c r="R243" s="83">
        <v>0</v>
      </c>
      <c r="S243" s="83">
        <v>0</v>
      </c>
      <c r="T243" s="83">
        <v>0</v>
      </c>
      <c r="U243" s="83">
        <v>0</v>
      </c>
      <c r="V243" s="83">
        <v>24</v>
      </c>
      <c r="W243" s="83">
        <v>0</v>
      </c>
      <c r="X243" s="83">
        <v>54</v>
      </c>
      <c r="Y243" s="83">
        <v>36</v>
      </c>
      <c r="Z243" s="83">
        <v>72</v>
      </c>
      <c r="AA243" s="83">
        <v>30</v>
      </c>
      <c r="AB243" s="83">
        <v>78</v>
      </c>
      <c r="AC243" s="83">
        <v>36</v>
      </c>
      <c r="AD243" s="83">
        <v>66</v>
      </c>
      <c r="AE243" s="83">
        <v>12</v>
      </c>
      <c r="AF243" s="83">
        <v>54</v>
      </c>
      <c r="AG243" s="83">
        <v>0</v>
      </c>
      <c r="AH243" s="83">
        <v>24</v>
      </c>
      <c r="AI243" s="83">
        <v>0</v>
      </c>
      <c r="AJ243" s="82">
        <v>6</v>
      </c>
      <c r="AK243" s="89">
        <v>0</v>
      </c>
      <c r="AL243" s="82">
        <v>0</v>
      </c>
      <c r="AM243" s="82">
        <v>0</v>
      </c>
      <c r="AN243" s="82">
        <v>0</v>
      </c>
      <c r="AO243" s="84">
        <f>SUM(P243:AN243)</f>
        <v>492</v>
      </c>
      <c r="AP243" s="85"/>
    </row>
    <row r="244" spans="1:42" ht="14.25" customHeight="1">
      <c r="A244" s="70">
        <v>45610</v>
      </c>
      <c r="B244" s="71" t="s">
        <v>15</v>
      </c>
      <c r="C244" s="72" t="str">
        <f>D244&amp;"-"&amp;M244</f>
        <v>H011128-966</v>
      </c>
      <c r="D244" s="73" t="s">
        <v>236</v>
      </c>
      <c r="E244" s="74" t="s">
        <v>19</v>
      </c>
      <c r="F244" s="74" t="s">
        <v>51</v>
      </c>
      <c r="G244" s="93">
        <v>45751</v>
      </c>
      <c r="H244" s="292">
        <v>45730</v>
      </c>
      <c r="I244" s="293">
        <v>45716</v>
      </c>
      <c r="J244" s="78">
        <v>45716</v>
      </c>
      <c r="K244" s="79">
        <f>+I244-G244</f>
        <v>-35</v>
      </c>
      <c r="L244" s="79">
        <f>+J244-G244</f>
        <v>-35</v>
      </c>
      <c r="M244" s="80">
        <v>966</v>
      </c>
      <c r="N244" s="81">
        <v>966</v>
      </c>
      <c r="O244" s="79" t="s">
        <v>18</v>
      </c>
      <c r="P244" s="82">
        <v>48</v>
      </c>
      <c r="Q244" s="82">
        <v>48</v>
      </c>
      <c r="R244" s="83">
        <v>48</v>
      </c>
      <c r="S244" s="83">
        <v>48</v>
      </c>
      <c r="T244" s="83">
        <v>72</v>
      </c>
      <c r="U244" s="83">
        <v>48</v>
      </c>
      <c r="V244" s="83">
        <v>42</v>
      </c>
      <c r="W244" s="83">
        <v>36</v>
      </c>
      <c r="X244" s="83">
        <v>264</v>
      </c>
      <c r="Y244" s="83">
        <v>30</v>
      </c>
      <c r="Z244" s="83">
        <v>108</v>
      </c>
      <c r="AA244" s="83">
        <v>0</v>
      </c>
      <c r="AB244" s="83">
        <v>132</v>
      </c>
      <c r="AC244" s="83">
        <v>0</v>
      </c>
      <c r="AD244" s="83">
        <v>6</v>
      </c>
      <c r="AE244" s="83">
        <v>0</v>
      </c>
      <c r="AF244" s="83">
        <v>36</v>
      </c>
      <c r="AG244" s="83">
        <v>0</v>
      </c>
      <c r="AH244" s="83">
        <v>0</v>
      </c>
      <c r="AI244" s="83">
        <v>0</v>
      </c>
      <c r="AJ244" s="82">
        <v>0</v>
      </c>
      <c r="AK244" s="89">
        <v>0</v>
      </c>
      <c r="AL244" s="82">
        <v>0</v>
      </c>
      <c r="AM244" s="82">
        <v>0</v>
      </c>
      <c r="AN244" s="82">
        <v>0</v>
      </c>
      <c r="AO244" s="84">
        <f>SUM(P244:AN244)</f>
        <v>966</v>
      </c>
      <c r="AP244" s="85"/>
    </row>
    <row r="245" spans="1:42" ht="14.25" customHeight="1">
      <c r="A245" s="70">
        <v>45610</v>
      </c>
      <c r="B245" s="71" t="s">
        <v>15</v>
      </c>
      <c r="C245" s="72" t="str">
        <f>D245&amp;"-"&amp;M245</f>
        <v>H011118-1272</v>
      </c>
      <c r="D245" s="73" t="s">
        <v>235</v>
      </c>
      <c r="E245" s="74" t="s">
        <v>16</v>
      </c>
      <c r="F245" s="74" t="s">
        <v>379</v>
      </c>
      <c r="G245" s="93">
        <v>45751</v>
      </c>
      <c r="H245" s="292">
        <v>45730</v>
      </c>
      <c r="I245" s="293">
        <v>45716</v>
      </c>
      <c r="J245" s="78">
        <v>45716</v>
      </c>
      <c r="K245" s="79">
        <f>+I245-G245</f>
        <v>-35</v>
      </c>
      <c r="L245" s="79">
        <f>+J245-G245</f>
        <v>-35</v>
      </c>
      <c r="M245" s="80">
        <v>1272</v>
      </c>
      <c r="N245" s="81">
        <v>1272</v>
      </c>
      <c r="O245" s="79" t="s">
        <v>18</v>
      </c>
      <c r="P245" s="82">
        <v>42</v>
      </c>
      <c r="Q245" s="82">
        <v>0</v>
      </c>
      <c r="R245" s="83">
        <v>90</v>
      </c>
      <c r="S245" s="83">
        <v>0</v>
      </c>
      <c r="T245" s="83">
        <v>252</v>
      </c>
      <c r="U245" s="83">
        <v>0</v>
      </c>
      <c r="V245" s="83">
        <v>300</v>
      </c>
      <c r="W245" s="83">
        <v>0</v>
      </c>
      <c r="X245" s="83">
        <v>336</v>
      </c>
      <c r="Y245" s="83">
        <v>0</v>
      </c>
      <c r="Z245" s="83">
        <v>84</v>
      </c>
      <c r="AA245" s="83">
        <v>0</v>
      </c>
      <c r="AB245" s="83">
        <v>78</v>
      </c>
      <c r="AC245" s="83">
        <v>0</v>
      </c>
      <c r="AD245" s="83">
        <v>72</v>
      </c>
      <c r="AE245" s="83">
        <v>0</v>
      </c>
      <c r="AF245" s="83">
        <v>18</v>
      </c>
      <c r="AG245" s="83">
        <v>0</v>
      </c>
      <c r="AH245" s="83">
        <v>0</v>
      </c>
      <c r="AI245" s="83">
        <v>0</v>
      </c>
      <c r="AJ245" s="82">
        <v>0</v>
      </c>
      <c r="AK245" s="89">
        <v>0</v>
      </c>
      <c r="AL245" s="82">
        <v>0</v>
      </c>
      <c r="AM245" s="82">
        <v>0</v>
      </c>
      <c r="AN245" s="82">
        <v>0</v>
      </c>
      <c r="AO245" s="84">
        <f>SUM(P245:AN245)</f>
        <v>1272</v>
      </c>
      <c r="AP245" s="85"/>
    </row>
    <row r="246" spans="1:42" ht="14.25" customHeight="1">
      <c r="A246" s="70">
        <v>45659</v>
      </c>
      <c r="B246" s="86" t="s">
        <v>26</v>
      </c>
      <c r="C246" s="72" t="str">
        <f>D246&amp;"-"&amp;M246</f>
        <v>N03NB0435-288</v>
      </c>
      <c r="D246" s="73" t="s">
        <v>281</v>
      </c>
      <c r="E246" s="74" t="s">
        <v>48</v>
      </c>
      <c r="F246" s="74" t="s">
        <v>381</v>
      </c>
      <c r="G246" s="93">
        <v>45751</v>
      </c>
      <c r="H246" s="292">
        <v>45709</v>
      </c>
      <c r="I246" s="293">
        <v>45730</v>
      </c>
      <c r="J246" s="78">
        <v>45722</v>
      </c>
      <c r="K246" s="79">
        <f>+I246-G246</f>
        <v>-21</v>
      </c>
      <c r="L246" s="79">
        <f>+J246-G246</f>
        <v>-29</v>
      </c>
      <c r="M246" s="80">
        <v>288</v>
      </c>
      <c r="N246" s="81">
        <v>288</v>
      </c>
      <c r="O246" s="79" t="s">
        <v>18</v>
      </c>
      <c r="P246" s="82">
        <v>0</v>
      </c>
      <c r="Q246" s="82">
        <v>0</v>
      </c>
      <c r="R246" s="83">
        <v>0</v>
      </c>
      <c r="S246" s="83">
        <v>0</v>
      </c>
      <c r="T246" s="83">
        <v>0</v>
      </c>
      <c r="U246" s="83">
        <v>0</v>
      </c>
      <c r="V246" s="83">
        <v>48</v>
      </c>
      <c r="W246" s="83">
        <v>48</v>
      </c>
      <c r="X246" s="83">
        <v>48</v>
      </c>
      <c r="Y246" s="83">
        <v>48</v>
      </c>
      <c r="Z246" s="83">
        <v>48</v>
      </c>
      <c r="AA246" s="83">
        <v>48</v>
      </c>
      <c r="AB246" s="83">
        <v>0</v>
      </c>
      <c r="AC246" s="83">
        <v>0</v>
      </c>
      <c r="AD246" s="83">
        <v>0</v>
      </c>
      <c r="AE246" s="83">
        <v>0</v>
      </c>
      <c r="AF246" s="83">
        <v>0</v>
      </c>
      <c r="AG246" s="83">
        <v>0</v>
      </c>
      <c r="AH246" s="83">
        <v>0</v>
      </c>
      <c r="AI246" s="83">
        <v>0</v>
      </c>
      <c r="AJ246" s="82">
        <v>0</v>
      </c>
      <c r="AK246" s="92">
        <v>0</v>
      </c>
      <c r="AL246" s="82">
        <v>0</v>
      </c>
      <c r="AM246" s="82">
        <v>0</v>
      </c>
      <c r="AN246" s="82">
        <v>0</v>
      </c>
      <c r="AO246" s="84">
        <f>SUM(P246:AN246)</f>
        <v>288</v>
      </c>
      <c r="AP246" s="85"/>
    </row>
    <row r="247" spans="1:42" ht="14.25" customHeight="1">
      <c r="A247" s="70">
        <v>45659</v>
      </c>
      <c r="B247" s="86" t="s">
        <v>26</v>
      </c>
      <c r="C247" s="72" t="str">
        <f>D247&amp;"-"&amp;M247</f>
        <v>N03NB0437-432</v>
      </c>
      <c r="D247" s="73" t="s">
        <v>283</v>
      </c>
      <c r="E247" s="74" t="s">
        <v>48</v>
      </c>
      <c r="F247" s="74" t="s">
        <v>381</v>
      </c>
      <c r="G247" s="93">
        <v>45751</v>
      </c>
      <c r="H247" s="292">
        <v>45710</v>
      </c>
      <c r="I247" s="293">
        <v>45730</v>
      </c>
      <c r="J247" s="78">
        <v>45722</v>
      </c>
      <c r="K247" s="79">
        <f>+I247-G247</f>
        <v>-21</v>
      </c>
      <c r="L247" s="79">
        <f>+J247-G247</f>
        <v>-29</v>
      </c>
      <c r="M247" s="80">
        <v>432</v>
      </c>
      <c r="N247" s="81">
        <v>432</v>
      </c>
      <c r="O247" s="79" t="s">
        <v>18</v>
      </c>
      <c r="P247" s="82">
        <v>0</v>
      </c>
      <c r="Q247" s="82">
        <v>72</v>
      </c>
      <c r="R247" s="83">
        <v>36</v>
      </c>
      <c r="S247" s="83">
        <v>72</v>
      </c>
      <c r="T247" s="83">
        <v>72</v>
      </c>
      <c r="U247" s="83">
        <v>72</v>
      </c>
      <c r="V247" s="83">
        <v>72</v>
      </c>
      <c r="W247" s="83">
        <v>36</v>
      </c>
      <c r="X247" s="83">
        <v>0</v>
      </c>
      <c r="Y247" s="83">
        <v>0</v>
      </c>
      <c r="Z247" s="83">
        <v>0</v>
      </c>
      <c r="AA247" s="83">
        <v>0</v>
      </c>
      <c r="AB247" s="83">
        <v>0</v>
      </c>
      <c r="AC247" s="83">
        <v>0</v>
      </c>
      <c r="AD247" s="83">
        <v>0</v>
      </c>
      <c r="AE247" s="83">
        <v>0</v>
      </c>
      <c r="AF247" s="83">
        <v>0</v>
      </c>
      <c r="AG247" s="83">
        <v>0</v>
      </c>
      <c r="AH247" s="83">
        <v>0</v>
      </c>
      <c r="AI247" s="83">
        <v>0</v>
      </c>
      <c r="AJ247" s="82">
        <v>0</v>
      </c>
      <c r="AK247" s="92">
        <v>0</v>
      </c>
      <c r="AL247" s="82">
        <v>0</v>
      </c>
      <c r="AM247" s="82">
        <v>0</v>
      </c>
      <c r="AN247" s="82">
        <v>0</v>
      </c>
      <c r="AO247" s="84">
        <f>SUM(P247:AN247)</f>
        <v>432</v>
      </c>
      <c r="AP247" s="85"/>
    </row>
    <row r="248" spans="1:42" ht="14.25" customHeight="1">
      <c r="A248" s="70">
        <v>45659</v>
      </c>
      <c r="B248" s="86" t="s">
        <v>26</v>
      </c>
      <c r="C248" s="72" t="str">
        <f>D248&amp;"-"&amp;M248</f>
        <v>N03NB0433-1080</v>
      </c>
      <c r="D248" s="73" t="s">
        <v>279</v>
      </c>
      <c r="E248" s="74" t="s">
        <v>48</v>
      </c>
      <c r="F248" s="74" t="s">
        <v>381</v>
      </c>
      <c r="G248" s="93">
        <v>45751</v>
      </c>
      <c r="H248" s="292">
        <v>45708</v>
      </c>
      <c r="I248" s="293">
        <v>45730</v>
      </c>
      <c r="J248" s="78">
        <v>45722</v>
      </c>
      <c r="K248" s="79">
        <f>+I248-G248</f>
        <v>-21</v>
      </c>
      <c r="L248" s="79">
        <f>+J248-G248</f>
        <v>-29</v>
      </c>
      <c r="M248" s="80">
        <v>1080</v>
      </c>
      <c r="N248" s="81">
        <v>564</v>
      </c>
      <c r="O248" s="79" t="s">
        <v>18</v>
      </c>
      <c r="P248" s="82">
        <v>0</v>
      </c>
      <c r="Q248" s="82">
        <v>0</v>
      </c>
      <c r="R248" s="83">
        <v>0</v>
      </c>
      <c r="S248" s="83">
        <v>0</v>
      </c>
      <c r="T248" s="83">
        <v>0</v>
      </c>
      <c r="U248" s="83">
        <v>0</v>
      </c>
      <c r="V248" s="83">
        <v>90</v>
      </c>
      <c r="W248" s="83">
        <v>90</v>
      </c>
      <c r="X248" s="83">
        <v>6</v>
      </c>
      <c r="Y248" s="83">
        <v>180</v>
      </c>
      <c r="Z248" s="83">
        <v>180</v>
      </c>
      <c r="AA248" s="83">
        <v>0</v>
      </c>
      <c r="AB248" s="83">
        <v>6</v>
      </c>
      <c r="AC248" s="83">
        <v>6</v>
      </c>
      <c r="AD248" s="83">
        <v>6</v>
      </c>
      <c r="AE248" s="83">
        <v>0</v>
      </c>
      <c r="AF248" s="83">
        <v>0</v>
      </c>
      <c r="AG248" s="83">
        <v>0</v>
      </c>
      <c r="AH248" s="83">
        <v>0</v>
      </c>
      <c r="AI248" s="83">
        <v>0</v>
      </c>
      <c r="AJ248" s="82">
        <v>0</v>
      </c>
      <c r="AK248" s="92">
        <v>0</v>
      </c>
      <c r="AL248" s="82">
        <v>0</v>
      </c>
      <c r="AM248" s="82">
        <v>0</v>
      </c>
      <c r="AN248" s="82">
        <v>0</v>
      </c>
      <c r="AO248" s="84">
        <f>SUM(P248:AN248)</f>
        <v>564</v>
      </c>
      <c r="AP248" s="85"/>
    </row>
    <row r="249" spans="1:42" ht="14.25" customHeight="1">
      <c r="A249" s="70">
        <v>45659</v>
      </c>
      <c r="B249" s="86" t="s">
        <v>26</v>
      </c>
      <c r="C249" s="72" t="str">
        <f>D249&amp;"-"&amp;M249</f>
        <v>N03NB0434-648</v>
      </c>
      <c r="D249" s="73" t="s">
        <v>280</v>
      </c>
      <c r="E249" s="74" t="s">
        <v>48</v>
      </c>
      <c r="F249" s="74" t="s">
        <v>381</v>
      </c>
      <c r="G249" s="93">
        <v>45751</v>
      </c>
      <c r="H249" s="292">
        <v>45709</v>
      </c>
      <c r="I249" s="293">
        <v>45730</v>
      </c>
      <c r="J249" s="78">
        <v>45722</v>
      </c>
      <c r="K249" s="79">
        <f>+I249-G249</f>
        <v>-21</v>
      </c>
      <c r="L249" s="79">
        <f>+J249-G249</f>
        <v>-29</v>
      </c>
      <c r="M249" s="80">
        <v>648</v>
      </c>
      <c r="N249" s="81">
        <v>648</v>
      </c>
      <c r="O249" s="79" t="s">
        <v>18</v>
      </c>
      <c r="P249" s="82">
        <v>0</v>
      </c>
      <c r="Q249" s="82">
        <v>0</v>
      </c>
      <c r="R249" s="83">
        <v>0</v>
      </c>
      <c r="S249" s="83">
        <v>0</v>
      </c>
      <c r="T249" s="83">
        <v>0</v>
      </c>
      <c r="U249" s="83">
        <v>0</v>
      </c>
      <c r="V249" s="83">
        <v>0</v>
      </c>
      <c r="W249" s="83">
        <v>54</v>
      </c>
      <c r="X249" s="83">
        <v>54</v>
      </c>
      <c r="Y249" s="83">
        <v>54</v>
      </c>
      <c r="Z249" s="83">
        <v>54</v>
      </c>
      <c r="AA249" s="83">
        <v>108</v>
      </c>
      <c r="AB249" s="83">
        <v>108</v>
      </c>
      <c r="AC249" s="83">
        <v>54</v>
      </c>
      <c r="AD249" s="83">
        <v>54</v>
      </c>
      <c r="AE249" s="83">
        <v>54</v>
      </c>
      <c r="AF249" s="83">
        <v>54</v>
      </c>
      <c r="AG249" s="83">
        <v>0</v>
      </c>
      <c r="AH249" s="83">
        <v>0</v>
      </c>
      <c r="AI249" s="83">
        <v>0</v>
      </c>
      <c r="AJ249" s="82">
        <v>0</v>
      </c>
      <c r="AK249" s="92">
        <v>0</v>
      </c>
      <c r="AL249" s="82">
        <v>0</v>
      </c>
      <c r="AM249" s="82">
        <v>0</v>
      </c>
      <c r="AN249" s="82">
        <v>0</v>
      </c>
      <c r="AO249" s="84">
        <f>SUM(P249:AN249)</f>
        <v>648</v>
      </c>
      <c r="AP249" s="85"/>
    </row>
    <row r="250" spans="1:42" ht="14.25" customHeight="1">
      <c r="A250" s="70">
        <v>45659</v>
      </c>
      <c r="B250" s="86" t="s">
        <v>26</v>
      </c>
      <c r="C250" s="72" t="str">
        <f>D250&amp;"-"&amp;M250</f>
        <v>N03NB0438-1152</v>
      </c>
      <c r="D250" s="73" t="s">
        <v>284</v>
      </c>
      <c r="E250" s="74" t="s">
        <v>48</v>
      </c>
      <c r="F250" s="74" t="s">
        <v>381</v>
      </c>
      <c r="G250" s="93">
        <v>45751</v>
      </c>
      <c r="H250" s="292">
        <v>45710</v>
      </c>
      <c r="I250" s="293">
        <v>45730</v>
      </c>
      <c r="J250" s="78">
        <v>45722</v>
      </c>
      <c r="K250" s="79">
        <f>+I250-G250</f>
        <v>-21</v>
      </c>
      <c r="L250" s="79">
        <f>+J250-G250</f>
        <v>-29</v>
      </c>
      <c r="M250" s="80">
        <v>1152</v>
      </c>
      <c r="N250" s="81">
        <v>1152</v>
      </c>
      <c r="O250" s="79" t="s">
        <v>18</v>
      </c>
      <c r="P250" s="82">
        <v>0</v>
      </c>
      <c r="Q250" s="82">
        <v>288</v>
      </c>
      <c r="R250" s="83">
        <v>288</v>
      </c>
      <c r="S250" s="83">
        <v>288</v>
      </c>
      <c r="T250" s="83">
        <v>288</v>
      </c>
      <c r="U250" s="83">
        <v>0</v>
      </c>
      <c r="V250" s="83">
        <v>0</v>
      </c>
      <c r="W250" s="83">
        <v>0</v>
      </c>
      <c r="X250" s="83">
        <v>0</v>
      </c>
      <c r="Y250" s="83">
        <v>0</v>
      </c>
      <c r="Z250" s="83">
        <v>0</v>
      </c>
      <c r="AA250" s="83">
        <v>0</v>
      </c>
      <c r="AB250" s="83">
        <v>0</v>
      </c>
      <c r="AC250" s="83">
        <v>0</v>
      </c>
      <c r="AD250" s="83">
        <v>0</v>
      </c>
      <c r="AE250" s="83">
        <v>0</v>
      </c>
      <c r="AF250" s="83">
        <v>0</v>
      </c>
      <c r="AG250" s="83">
        <v>0</v>
      </c>
      <c r="AH250" s="83">
        <v>0</v>
      </c>
      <c r="AI250" s="83">
        <v>0</v>
      </c>
      <c r="AJ250" s="82">
        <v>0</v>
      </c>
      <c r="AK250" s="92">
        <v>0</v>
      </c>
      <c r="AL250" s="82">
        <v>0</v>
      </c>
      <c r="AM250" s="82">
        <v>0</v>
      </c>
      <c r="AN250" s="82">
        <v>0</v>
      </c>
      <c r="AO250" s="84">
        <f>SUM(P250:AN250)</f>
        <v>1152</v>
      </c>
      <c r="AP250" s="85"/>
    </row>
    <row r="251" spans="1:42" ht="14.25" customHeight="1">
      <c r="A251" s="70">
        <v>45659</v>
      </c>
      <c r="B251" s="86" t="s">
        <v>26</v>
      </c>
      <c r="C251" s="72" t="str">
        <f>D251&amp;"-"&amp;M251</f>
        <v>N03NB0436-1656</v>
      </c>
      <c r="D251" s="73" t="s">
        <v>282</v>
      </c>
      <c r="E251" s="74" t="s">
        <v>48</v>
      </c>
      <c r="F251" s="74" t="s">
        <v>381</v>
      </c>
      <c r="G251" s="93">
        <v>45751</v>
      </c>
      <c r="H251" s="292">
        <v>45709</v>
      </c>
      <c r="I251" s="293">
        <v>45730</v>
      </c>
      <c r="J251" s="78">
        <v>45722</v>
      </c>
      <c r="K251" s="79">
        <f>+I251-G251</f>
        <v>-21</v>
      </c>
      <c r="L251" s="79">
        <f>+J251-G251</f>
        <v>-29</v>
      </c>
      <c r="M251" s="80">
        <v>1656</v>
      </c>
      <c r="N251" s="81">
        <v>1656</v>
      </c>
      <c r="O251" s="79" t="s">
        <v>18</v>
      </c>
      <c r="P251" s="82">
        <v>138</v>
      </c>
      <c r="Q251" s="82">
        <v>138</v>
      </c>
      <c r="R251" s="83">
        <v>276</v>
      </c>
      <c r="S251" s="83">
        <v>276</v>
      </c>
      <c r="T251" s="83">
        <v>138</v>
      </c>
      <c r="U251" s="83">
        <v>138</v>
      </c>
      <c r="V251" s="83">
        <v>138</v>
      </c>
      <c r="W251" s="83">
        <v>138</v>
      </c>
      <c r="X251" s="83">
        <v>138</v>
      </c>
      <c r="Y251" s="83">
        <v>138</v>
      </c>
      <c r="Z251" s="83">
        <v>0</v>
      </c>
      <c r="AA251" s="83">
        <v>0</v>
      </c>
      <c r="AB251" s="83">
        <v>0</v>
      </c>
      <c r="AC251" s="83">
        <v>0</v>
      </c>
      <c r="AD251" s="83">
        <v>0</v>
      </c>
      <c r="AE251" s="83">
        <v>0</v>
      </c>
      <c r="AF251" s="83">
        <v>0</v>
      </c>
      <c r="AG251" s="83">
        <v>0</v>
      </c>
      <c r="AH251" s="83">
        <v>0</v>
      </c>
      <c r="AI251" s="83">
        <v>0</v>
      </c>
      <c r="AJ251" s="82">
        <v>0</v>
      </c>
      <c r="AK251" s="92">
        <v>0</v>
      </c>
      <c r="AL251" s="82">
        <v>0</v>
      </c>
      <c r="AM251" s="82">
        <v>0</v>
      </c>
      <c r="AN251" s="82">
        <v>0</v>
      </c>
      <c r="AO251" s="84">
        <f>SUM(P251:AN251)</f>
        <v>1656</v>
      </c>
      <c r="AP251" s="85"/>
    </row>
    <row r="252" spans="1:42" ht="14.25" customHeight="1">
      <c r="A252" s="70">
        <v>45610</v>
      </c>
      <c r="B252" s="71" t="s">
        <v>15</v>
      </c>
      <c r="C252" s="72" t="str">
        <f>D252&amp;"-"&amp;M252</f>
        <v>H011122-636</v>
      </c>
      <c r="D252" s="73" t="s">
        <v>238</v>
      </c>
      <c r="E252" s="74" t="s">
        <v>16</v>
      </c>
      <c r="F252" s="74" t="s">
        <v>379</v>
      </c>
      <c r="G252" s="93">
        <v>45758</v>
      </c>
      <c r="H252" s="292">
        <v>45737</v>
      </c>
      <c r="I252" s="293">
        <v>45716</v>
      </c>
      <c r="J252" s="78">
        <v>45716</v>
      </c>
      <c r="K252" s="79">
        <f>+I252-G252</f>
        <v>-42</v>
      </c>
      <c r="L252" s="79">
        <f>+J252-G252</f>
        <v>-42</v>
      </c>
      <c r="M252" s="80">
        <v>636</v>
      </c>
      <c r="N252" s="81">
        <v>636</v>
      </c>
      <c r="O252" s="79" t="s">
        <v>18</v>
      </c>
      <c r="P252" s="82">
        <v>12</v>
      </c>
      <c r="Q252" s="82">
        <v>24</v>
      </c>
      <c r="R252" s="83">
        <v>42</v>
      </c>
      <c r="S252" s="83">
        <v>42</v>
      </c>
      <c r="T252" s="83">
        <v>36</v>
      </c>
      <c r="U252" s="83">
        <v>36</v>
      </c>
      <c r="V252" s="83">
        <v>36</v>
      </c>
      <c r="W252" s="83">
        <v>42</v>
      </c>
      <c r="X252" s="83">
        <v>60</v>
      </c>
      <c r="Y252" s="83">
        <v>66</v>
      </c>
      <c r="Z252" s="83">
        <v>72</v>
      </c>
      <c r="AA252" s="83">
        <v>60</v>
      </c>
      <c r="AB252" s="83">
        <v>48</v>
      </c>
      <c r="AC252" s="83">
        <v>24</v>
      </c>
      <c r="AD252" s="83">
        <v>30</v>
      </c>
      <c r="AE252" s="83">
        <v>0</v>
      </c>
      <c r="AF252" s="83">
        <v>6</v>
      </c>
      <c r="AG252" s="83">
        <v>0</v>
      </c>
      <c r="AH252" s="83">
        <v>0</v>
      </c>
      <c r="AI252" s="83">
        <v>0</v>
      </c>
      <c r="AJ252" s="82">
        <v>0</v>
      </c>
      <c r="AK252" s="89">
        <v>0</v>
      </c>
      <c r="AL252" s="82">
        <v>0</v>
      </c>
      <c r="AM252" s="82">
        <v>0</v>
      </c>
      <c r="AN252" s="82">
        <v>0</v>
      </c>
      <c r="AO252" s="84">
        <f>SUM(P252:AN252)</f>
        <v>636</v>
      </c>
      <c r="AP252" s="85"/>
    </row>
    <row r="253" spans="1:42" ht="14.25" customHeight="1">
      <c r="A253" s="70">
        <v>45575</v>
      </c>
      <c r="B253" s="71" t="s">
        <v>15</v>
      </c>
      <c r="C253" s="72" t="str">
        <f>D253&amp;"-"&amp;M253</f>
        <v>H008428-1284</v>
      </c>
      <c r="D253" s="73" t="s">
        <v>237</v>
      </c>
      <c r="E253" s="74" t="s">
        <v>16</v>
      </c>
      <c r="F253" s="74" t="s">
        <v>379</v>
      </c>
      <c r="G253" s="93">
        <v>45758</v>
      </c>
      <c r="H253" s="292">
        <v>45737</v>
      </c>
      <c r="I253" s="293">
        <v>45716</v>
      </c>
      <c r="J253" s="78">
        <v>45716</v>
      </c>
      <c r="K253" s="79">
        <f>+I253-G253</f>
        <v>-42</v>
      </c>
      <c r="L253" s="79">
        <f>+J253-G253</f>
        <v>-42</v>
      </c>
      <c r="M253" s="80">
        <v>1284</v>
      </c>
      <c r="N253" s="81">
        <v>1284</v>
      </c>
      <c r="O253" s="79" t="s">
        <v>18</v>
      </c>
      <c r="P253" s="82">
        <v>0</v>
      </c>
      <c r="Q253" s="82">
        <v>24</v>
      </c>
      <c r="R253" s="83">
        <v>72</v>
      </c>
      <c r="S253" s="83">
        <v>84</v>
      </c>
      <c r="T253" s="83">
        <v>120</v>
      </c>
      <c r="U253" s="83">
        <v>72</v>
      </c>
      <c r="V253" s="83">
        <v>60</v>
      </c>
      <c r="W253" s="83">
        <v>72</v>
      </c>
      <c r="X253" s="83">
        <v>120</v>
      </c>
      <c r="Y253" s="83">
        <v>132</v>
      </c>
      <c r="Z253" s="83">
        <v>156</v>
      </c>
      <c r="AA253" s="83">
        <v>132</v>
      </c>
      <c r="AB253" s="83">
        <v>120</v>
      </c>
      <c r="AC253" s="83">
        <v>48</v>
      </c>
      <c r="AD253" s="83">
        <v>36</v>
      </c>
      <c r="AE253" s="83">
        <v>0</v>
      </c>
      <c r="AF253" s="83">
        <v>36</v>
      </c>
      <c r="AG253" s="83">
        <v>0</v>
      </c>
      <c r="AH253" s="83">
        <v>0</v>
      </c>
      <c r="AI253" s="83">
        <v>0</v>
      </c>
      <c r="AJ253" s="82">
        <v>0</v>
      </c>
      <c r="AK253" s="89">
        <v>0</v>
      </c>
      <c r="AL253" s="82">
        <v>0</v>
      </c>
      <c r="AM253" s="82">
        <v>0</v>
      </c>
      <c r="AN253" s="82">
        <v>0</v>
      </c>
      <c r="AO253" s="84">
        <f>SUM(P253:AN253)</f>
        <v>1284</v>
      </c>
      <c r="AP253" s="85"/>
    </row>
    <row r="254" spans="1:42" ht="14.25" customHeight="1">
      <c r="A254" s="70">
        <v>45659</v>
      </c>
      <c r="B254" s="86" t="s">
        <v>26</v>
      </c>
      <c r="C254" s="72" t="str">
        <f>D254&amp;"-"&amp;M254</f>
        <v>N04NB0059-72</v>
      </c>
      <c r="D254" s="73" t="s">
        <v>285</v>
      </c>
      <c r="E254" s="74" t="s">
        <v>286</v>
      </c>
      <c r="F254" s="74" t="s">
        <v>51</v>
      </c>
      <c r="G254" s="93">
        <v>45758</v>
      </c>
      <c r="H254" s="292">
        <v>45714</v>
      </c>
      <c r="I254" s="293">
        <v>45730</v>
      </c>
      <c r="J254" s="78">
        <v>45723</v>
      </c>
      <c r="K254" s="79">
        <f>+I254-G254</f>
        <v>-28</v>
      </c>
      <c r="L254" s="79">
        <f>+J254-G254</f>
        <v>-35</v>
      </c>
      <c r="M254" s="80">
        <v>72</v>
      </c>
      <c r="N254" s="81">
        <v>36</v>
      </c>
      <c r="O254" s="79" t="s">
        <v>18</v>
      </c>
      <c r="P254" s="82">
        <v>0</v>
      </c>
      <c r="Q254" s="82">
        <v>0</v>
      </c>
      <c r="R254" s="83">
        <v>0</v>
      </c>
      <c r="S254" s="83">
        <v>0</v>
      </c>
      <c r="T254" s="83">
        <v>0</v>
      </c>
      <c r="U254" s="83">
        <v>0</v>
      </c>
      <c r="V254" s="83">
        <v>0</v>
      </c>
      <c r="W254" s="83">
        <v>0</v>
      </c>
      <c r="X254" s="83">
        <v>0</v>
      </c>
      <c r="Y254" s="83">
        <v>6</v>
      </c>
      <c r="Z254" s="83">
        <v>6</v>
      </c>
      <c r="AA254" s="83">
        <v>0</v>
      </c>
      <c r="AB254" s="83">
        <v>0</v>
      </c>
      <c r="AC254" s="83">
        <v>6</v>
      </c>
      <c r="AD254" s="83">
        <v>6</v>
      </c>
      <c r="AE254" s="83">
        <v>6</v>
      </c>
      <c r="AF254" s="83">
        <v>6</v>
      </c>
      <c r="AG254" s="83">
        <v>0</v>
      </c>
      <c r="AH254" s="83">
        <v>0</v>
      </c>
      <c r="AI254" s="83">
        <v>0</v>
      </c>
      <c r="AJ254" s="82">
        <v>0</v>
      </c>
      <c r="AK254" s="92">
        <v>0</v>
      </c>
      <c r="AL254" s="82">
        <v>0</v>
      </c>
      <c r="AM254" s="82">
        <v>0</v>
      </c>
      <c r="AN254" s="82">
        <v>0</v>
      </c>
      <c r="AO254" s="84">
        <f>SUM(P254:AN254)</f>
        <v>36</v>
      </c>
      <c r="AP254" s="85"/>
    </row>
    <row r="255" spans="1:42" ht="14.25" customHeight="1">
      <c r="A255" s="70">
        <v>45659</v>
      </c>
      <c r="B255" s="86" t="s">
        <v>26</v>
      </c>
      <c r="C255" s="72" t="str">
        <f>D255&amp;"-"&amp;M255</f>
        <v>N04NB0061-72</v>
      </c>
      <c r="D255" s="73" t="s">
        <v>291</v>
      </c>
      <c r="E255" s="74" t="s">
        <v>286</v>
      </c>
      <c r="F255" s="74" t="s">
        <v>51</v>
      </c>
      <c r="G255" s="93">
        <v>45758</v>
      </c>
      <c r="H255" s="292">
        <v>45715</v>
      </c>
      <c r="I255" s="293">
        <v>45730</v>
      </c>
      <c r="J255" s="78">
        <v>45723</v>
      </c>
      <c r="K255" s="79">
        <f>+I255-G255</f>
        <v>-28</v>
      </c>
      <c r="L255" s="79">
        <f>+J255-G255</f>
        <v>-35</v>
      </c>
      <c r="M255" s="80">
        <v>72</v>
      </c>
      <c r="N255" s="81">
        <v>72</v>
      </c>
      <c r="O255" s="79" t="s">
        <v>18</v>
      </c>
      <c r="P255" s="82">
        <v>0</v>
      </c>
      <c r="Q255" s="82">
        <v>12</v>
      </c>
      <c r="R255" s="83">
        <v>6</v>
      </c>
      <c r="S255" s="83">
        <v>12</v>
      </c>
      <c r="T255" s="83">
        <v>12</v>
      </c>
      <c r="U255" s="83">
        <v>12</v>
      </c>
      <c r="V255" s="83">
        <v>12</v>
      </c>
      <c r="W255" s="83">
        <v>6</v>
      </c>
      <c r="X255" s="83">
        <v>0</v>
      </c>
      <c r="Y255" s="83">
        <v>0</v>
      </c>
      <c r="Z255" s="83">
        <v>0</v>
      </c>
      <c r="AA255" s="83">
        <v>0</v>
      </c>
      <c r="AB255" s="83">
        <v>0</v>
      </c>
      <c r="AC255" s="83">
        <v>0</v>
      </c>
      <c r="AD255" s="83">
        <v>0</v>
      </c>
      <c r="AE255" s="83">
        <v>0</v>
      </c>
      <c r="AF255" s="83">
        <v>0</v>
      </c>
      <c r="AG255" s="83">
        <v>0</v>
      </c>
      <c r="AH255" s="83">
        <v>0</v>
      </c>
      <c r="AI255" s="83">
        <v>0</v>
      </c>
      <c r="AJ255" s="82">
        <v>0</v>
      </c>
      <c r="AK255" s="92">
        <v>0</v>
      </c>
      <c r="AL255" s="82">
        <v>0</v>
      </c>
      <c r="AM255" s="82">
        <v>0</v>
      </c>
      <c r="AN255" s="82">
        <v>0</v>
      </c>
      <c r="AO255" s="84">
        <f>SUM(P255:AN255)</f>
        <v>72</v>
      </c>
      <c r="AP255" s="85"/>
    </row>
    <row r="256" spans="1:42" ht="14.25" customHeight="1">
      <c r="A256" s="70">
        <v>45659</v>
      </c>
      <c r="B256" s="86" t="s">
        <v>26</v>
      </c>
      <c r="C256" s="72" t="str">
        <f>D256&amp;"-"&amp;M256</f>
        <v>N04NB0054-72</v>
      </c>
      <c r="D256" s="73" t="s">
        <v>295</v>
      </c>
      <c r="E256" s="74" t="s">
        <v>289</v>
      </c>
      <c r="F256" s="74" t="s">
        <v>51</v>
      </c>
      <c r="G256" s="93">
        <v>45758</v>
      </c>
      <c r="H256" s="292">
        <v>45716</v>
      </c>
      <c r="I256" s="293">
        <v>45730</v>
      </c>
      <c r="J256" s="78">
        <v>45723</v>
      </c>
      <c r="K256" s="79">
        <f>+I256-G256</f>
        <v>-28</v>
      </c>
      <c r="L256" s="79">
        <f>+J256-G256</f>
        <v>-35</v>
      </c>
      <c r="M256" s="80">
        <v>72</v>
      </c>
      <c r="N256" s="81">
        <v>72</v>
      </c>
      <c r="O256" s="79" t="s">
        <v>18</v>
      </c>
      <c r="P256" s="82">
        <v>0</v>
      </c>
      <c r="Q256" s="82">
        <v>0</v>
      </c>
      <c r="R256" s="83">
        <v>0</v>
      </c>
      <c r="S256" s="83">
        <v>0</v>
      </c>
      <c r="T256" s="83">
        <v>0</v>
      </c>
      <c r="U256" s="83">
        <v>0</v>
      </c>
      <c r="V256" s="83">
        <v>12</v>
      </c>
      <c r="W256" s="83">
        <v>12</v>
      </c>
      <c r="X256" s="83">
        <v>12</v>
      </c>
      <c r="Y256" s="83">
        <v>12</v>
      </c>
      <c r="Z256" s="83">
        <v>12</v>
      </c>
      <c r="AA256" s="83">
        <v>12</v>
      </c>
      <c r="AB256" s="83">
        <v>0</v>
      </c>
      <c r="AC256" s="83">
        <v>0</v>
      </c>
      <c r="AD256" s="83">
        <v>0</v>
      </c>
      <c r="AE256" s="83">
        <v>0</v>
      </c>
      <c r="AF256" s="83">
        <v>0</v>
      </c>
      <c r="AG256" s="83">
        <v>0</v>
      </c>
      <c r="AH256" s="83">
        <v>0</v>
      </c>
      <c r="AI256" s="83">
        <v>0</v>
      </c>
      <c r="AJ256" s="82">
        <v>0</v>
      </c>
      <c r="AK256" s="92">
        <v>0</v>
      </c>
      <c r="AL256" s="82">
        <v>0</v>
      </c>
      <c r="AM256" s="82">
        <v>0</v>
      </c>
      <c r="AN256" s="82">
        <v>0</v>
      </c>
      <c r="AO256" s="84">
        <f>SUM(P256:AN256)</f>
        <v>72</v>
      </c>
      <c r="AP256" s="85"/>
    </row>
    <row r="257" spans="1:42" ht="14.25" customHeight="1">
      <c r="A257" s="70">
        <v>45659</v>
      </c>
      <c r="B257" s="86" t="s">
        <v>26</v>
      </c>
      <c r="C257" s="72" t="str">
        <f>D257&amp;"-"&amp;M257</f>
        <v>N04NB0056-72</v>
      </c>
      <c r="D257" s="73" t="s">
        <v>297</v>
      </c>
      <c r="E257" s="74" t="s">
        <v>289</v>
      </c>
      <c r="F257" s="74" t="s">
        <v>51</v>
      </c>
      <c r="G257" s="93">
        <v>45758</v>
      </c>
      <c r="H257" s="292">
        <v>45716</v>
      </c>
      <c r="I257" s="293">
        <v>45730</v>
      </c>
      <c r="J257" s="78">
        <v>45723</v>
      </c>
      <c r="K257" s="79">
        <f>+I257-G257</f>
        <v>-28</v>
      </c>
      <c r="L257" s="79">
        <f>+J257-G257</f>
        <v>-35</v>
      </c>
      <c r="M257" s="80">
        <v>72</v>
      </c>
      <c r="N257" s="81">
        <v>72</v>
      </c>
      <c r="O257" s="79" t="s">
        <v>18</v>
      </c>
      <c r="P257" s="82">
        <v>0</v>
      </c>
      <c r="Q257" s="82">
        <v>12</v>
      </c>
      <c r="R257" s="83">
        <v>6</v>
      </c>
      <c r="S257" s="83">
        <v>12</v>
      </c>
      <c r="T257" s="83">
        <v>12</v>
      </c>
      <c r="U257" s="83">
        <v>12</v>
      </c>
      <c r="V257" s="83">
        <v>12</v>
      </c>
      <c r="W257" s="83">
        <v>6</v>
      </c>
      <c r="X257" s="83">
        <v>0</v>
      </c>
      <c r="Y257" s="83">
        <v>0</v>
      </c>
      <c r="Z257" s="83">
        <v>0</v>
      </c>
      <c r="AA257" s="83">
        <v>0</v>
      </c>
      <c r="AB257" s="83">
        <v>0</v>
      </c>
      <c r="AC257" s="83">
        <v>0</v>
      </c>
      <c r="AD257" s="83">
        <v>0</v>
      </c>
      <c r="AE257" s="83">
        <v>0</v>
      </c>
      <c r="AF257" s="83">
        <v>0</v>
      </c>
      <c r="AG257" s="83">
        <v>0</v>
      </c>
      <c r="AH257" s="83">
        <v>0</v>
      </c>
      <c r="AI257" s="83">
        <v>0</v>
      </c>
      <c r="AJ257" s="82">
        <v>0</v>
      </c>
      <c r="AK257" s="92">
        <v>0</v>
      </c>
      <c r="AL257" s="82">
        <v>0</v>
      </c>
      <c r="AM257" s="82">
        <v>0</v>
      </c>
      <c r="AN257" s="82">
        <v>0</v>
      </c>
      <c r="AO257" s="84">
        <f>SUM(P257:AN257)</f>
        <v>72</v>
      </c>
      <c r="AP257" s="85"/>
    </row>
    <row r="258" spans="1:42" ht="14.25" customHeight="1">
      <c r="A258" s="70">
        <v>45659</v>
      </c>
      <c r="B258" s="86" t="s">
        <v>26</v>
      </c>
      <c r="C258" s="72" t="str">
        <f>D258&amp;"-"&amp;M258</f>
        <v>N04NB0057-72</v>
      </c>
      <c r="D258" s="73" t="s">
        <v>298</v>
      </c>
      <c r="E258" s="74" t="s">
        <v>289</v>
      </c>
      <c r="F258" s="74" t="s">
        <v>51</v>
      </c>
      <c r="G258" s="93">
        <v>45758</v>
      </c>
      <c r="H258" s="292">
        <v>45716</v>
      </c>
      <c r="I258" s="293">
        <v>45730</v>
      </c>
      <c r="J258" s="78">
        <v>45723</v>
      </c>
      <c r="K258" s="79">
        <f>+I258-G258</f>
        <v>-28</v>
      </c>
      <c r="L258" s="79">
        <f>+J258-G258</f>
        <v>-35</v>
      </c>
      <c r="M258" s="80">
        <v>72</v>
      </c>
      <c r="N258" s="81">
        <v>72</v>
      </c>
      <c r="O258" s="79" t="s">
        <v>18</v>
      </c>
      <c r="P258" s="82">
        <v>0</v>
      </c>
      <c r="Q258" s="82">
        <v>18</v>
      </c>
      <c r="R258" s="83">
        <v>18</v>
      </c>
      <c r="S258" s="83">
        <v>18</v>
      </c>
      <c r="T258" s="83">
        <v>18</v>
      </c>
      <c r="U258" s="83">
        <v>0</v>
      </c>
      <c r="V258" s="83">
        <v>0</v>
      </c>
      <c r="W258" s="83">
        <v>0</v>
      </c>
      <c r="X258" s="83">
        <v>0</v>
      </c>
      <c r="Y258" s="83">
        <v>0</v>
      </c>
      <c r="Z258" s="83">
        <v>0</v>
      </c>
      <c r="AA258" s="83">
        <v>0</v>
      </c>
      <c r="AB258" s="83">
        <v>0</v>
      </c>
      <c r="AC258" s="83">
        <v>0</v>
      </c>
      <c r="AD258" s="83">
        <v>0</v>
      </c>
      <c r="AE258" s="83">
        <v>0</v>
      </c>
      <c r="AF258" s="83">
        <v>0</v>
      </c>
      <c r="AG258" s="83">
        <v>0</v>
      </c>
      <c r="AH258" s="83">
        <v>0</v>
      </c>
      <c r="AI258" s="83">
        <v>0</v>
      </c>
      <c r="AJ258" s="82">
        <v>0</v>
      </c>
      <c r="AK258" s="92">
        <v>0</v>
      </c>
      <c r="AL258" s="82">
        <v>0</v>
      </c>
      <c r="AM258" s="82">
        <v>0</v>
      </c>
      <c r="AN258" s="82">
        <v>0</v>
      </c>
      <c r="AO258" s="84">
        <f>SUM(P258:AN258)</f>
        <v>72</v>
      </c>
      <c r="AP258" s="85"/>
    </row>
    <row r="259" spans="1:42" ht="14.25" customHeight="1">
      <c r="A259" s="70">
        <v>45659</v>
      </c>
      <c r="B259" s="86" t="s">
        <v>26</v>
      </c>
      <c r="C259" s="72" t="str">
        <f>D259&amp;"-"&amp;M259</f>
        <v>N04NB0062-96</v>
      </c>
      <c r="D259" s="73" t="s">
        <v>292</v>
      </c>
      <c r="E259" s="74" t="s">
        <v>286</v>
      </c>
      <c r="F259" s="74" t="s">
        <v>51</v>
      </c>
      <c r="G259" s="93">
        <v>45758</v>
      </c>
      <c r="H259" s="292">
        <v>45715</v>
      </c>
      <c r="I259" s="293">
        <v>45730</v>
      </c>
      <c r="J259" s="78">
        <v>45723</v>
      </c>
      <c r="K259" s="79">
        <f>+I259-G259</f>
        <v>-28</v>
      </c>
      <c r="L259" s="79">
        <f>+J259-G259</f>
        <v>-35</v>
      </c>
      <c r="M259" s="80">
        <v>96</v>
      </c>
      <c r="N259" s="81">
        <v>96</v>
      </c>
      <c r="O259" s="79" t="s">
        <v>18</v>
      </c>
      <c r="P259" s="82">
        <v>0</v>
      </c>
      <c r="Q259" s="82">
        <v>24</v>
      </c>
      <c r="R259" s="83">
        <v>24</v>
      </c>
      <c r="S259" s="83">
        <v>24</v>
      </c>
      <c r="T259" s="83">
        <v>24</v>
      </c>
      <c r="U259" s="83">
        <v>0</v>
      </c>
      <c r="V259" s="83">
        <v>0</v>
      </c>
      <c r="W259" s="83">
        <v>0</v>
      </c>
      <c r="X259" s="83">
        <v>0</v>
      </c>
      <c r="Y259" s="83">
        <v>0</v>
      </c>
      <c r="Z259" s="83">
        <v>0</v>
      </c>
      <c r="AA259" s="83">
        <v>0</v>
      </c>
      <c r="AB259" s="83">
        <v>0</v>
      </c>
      <c r="AC259" s="83">
        <v>0</v>
      </c>
      <c r="AD259" s="83">
        <v>0</v>
      </c>
      <c r="AE259" s="83">
        <v>0</v>
      </c>
      <c r="AF259" s="83">
        <v>0</v>
      </c>
      <c r="AG259" s="83">
        <v>0</v>
      </c>
      <c r="AH259" s="83">
        <v>0</v>
      </c>
      <c r="AI259" s="83">
        <v>0</v>
      </c>
      <c r="AJ259" s="82">
        <v>0</v>
      </c>
      <c r="AK259" s="92">
        <v>0</v>
      </c>
      <c r="AL259" s="82">
        <v>0</v>
      </c>
      <c r="AM259" s="82">
        <v>0</v>
      </c>
      <c r="AN259" s="82">
        <v>0</v>
      </c>
      <c r="AO259" s="84">
        <f>SUM(P259:AN259)</f>
        <v>96</v>
      </c>
      <c r="AP259" s="85"/>
    </row>
    <row r="260" spans="1:42" ht="14.25" customHeight="1">
      <c r="A260" s="70">
        <v>45659</v>
      </c>
      <c r="B260" s="86" t="s">
        <v>26</v>
      </c>
      <c r="C260" s="72" t="str">
        <f>D260&amp;"-"&amp;M260</f>
        <v>N04NB0070-204</v>
      </c>
      <c r="D260" s="73" t="s">
        <v>300</v>
      </c>
      <c r="E260" s="74" t="s">
        <v>289</v>
      </c>
      <c r="F260" s="74" t="s">
        <v>51</v>
      </c>
      <c r="G260" s="93">
        <v>45758</v>
      </c>
      <c r="H260" s="292">
        <v>45716</v>
      </c>
      <c r="I260" s="293">
        <v>45730</v>
      </c>
      <c r="J260" s="78">
        <v>45723</v>
      </c>
      <c r="K260" s="79">
        <f>+I260-G260</f>
        <v>-28</v>
      </c>
      <c r="L260" s="79">
        <f>+J260-G260</f>
        <v>-35</v>
      </c>
      <c r="M260" s="80">
        <v>204</v>
      </c>
      <c r="N260" s="81">
        <v>204</v>
      </c>
      <c r="O260" s="79" t="s">
        <v>18</v>
      </c>
      <c r="P260" s="82">
        <v>12</v>
      </c>
      <c r="Q260" s="82">
        <v>6</v>
      </c>
      <c r="R260" s="83">
        <v>12</v>
      </c>
      <c r="S260" s="83">
        <v>24</v>
      </c>
      <c r="T260" s="83">
        <v>6</v>
      </c>
      <c r="U260" s="83">
        <v>18</v>
      </c>
      <c r="V260" s="83">
        <v>18</v>
      </c>
      <c r="W260" s="83">
        <v>12</v>
      </c>
      <c r="X260" s="83">
        <v>18</v>
      </c>
      <c r="Y260" s="83">
        <v>18</v>
      </c>
      <c r="Z260" s="83">
        <v>12</v>
      </c>
      <c r="AA260" s="83">
        <v>18</v>
      </c>
      <c r="AB260" s="83">
        <v>18</v>
      </c>
      <c r="AC260" s="83">
        <v>6</v>
      </c>
      <c r="AD260" s="83">
        <v>6</v>
      </c>
      <c r="AE260" s="83">
        <v>0</v>
      </c>
      <c r="AF260" s="83">
        <v>0</v>
      </c>
      <c r="AG260" s="83">
        <v>0</v>
      </c>
      <c r="AH260" s="83">
        <v>0</v>
      </c>
      <c r="AI260" s="83">
        <v>0</v>
      </c>
      <c r="AJ260" s="82">
        <v>0</v>
      </c>
      <c r="AK260" s="92">
        <v>0</v>
      </c>
      <c r="AL260" s="82">
        <v>0</v>
      </c>
      <c r="AM260" s="82">
        <v>0</v>
      </c>
      <c r="AN260" s="82">
        <v>0</v>
      </c>
      <c r="AO260" s="84">
        <f>SUM(P260:AN260)</f>
        <v>204</v>
      </c>
      <c r="AP260" s="85"/>
    </row>
    <row r="261" spans="1:42" ht="14.25" customHeight="1">
      <c r="A261" s="70">
        <v>45659</v>
      </c>
      <c r="B261" s="86" t="s">
        <v>26</v>
      </c>
      <c r="C261" s="72" t="str">
        <f>D261&amp;"-"&amp;M261</f>
        <v>N04NB0053-216</v>
      </c>
      <c r="D261" s="73" t="s">
        <v>290</v>
      </c>
      <c r="E261" s="74" t="s">
        <v>289</v>
      </c>
      <c r="F261" s="74" t="s">
        <v>51</v>
      </c>
      <c r="G261" s="93">
        <v>45758</v>
      </c>
      <c r="H261" s="292">
        <v>45715</v>
      </c>
      <c r="I261" s="293">
        <v>45730</v>
      </c>
      <c r="J261" s="78">
        <v>45723</v>
      </c>
      <c r="K261" s="79">
        <f>+I261-G261</f>
        <v>-28</v>
      </c>
      <c r="L261" s="79">
        <f>+J261-G261</f>
        <v>-35</v>
      </c>
      <c r="M261" s="80">
        <v>216</v>
      </c>
      <c r="N261" s="81">
        <v>216</v>
      </c>
      <c r="O261" s="79" t="s">
        <v>18</v>
      </c>
      <c r="P261" s="82">
        <v>0</v>
      </c>
      <c r="Q261" s="82">
        <v>0</v>
      </c>
      <c r="R261" s="83">
        <v>0</v>
      </c>
      <c r="S261" s="83">
        <v>0</v>
      </c>
      <c r="T261" s="83">
        <v>0</v>
      </c>
      <c r="U261" s="83">
        <v>0</v>
      </c>
      <c r="V261" s="83">
        <v>0</v>
      </c>
      <c r="W261" s="83">
        <v>18</v>
      </c>
      <c r="X261" s="83">
        <v>18</v>
      </c>
      <c r="Y261" s="83">
        <v>18</v>
      </c>
      <c r="Z261" s="83">
        <v>18</v>
      </c>
      <c r="AA261" s="83">
        <v>36</v>
      </c>
      <c r="AB261" s="83">
        <v>36</v>
      </c>
      <c r="AC261" s="83">
        <v>18</v>
      </c>
      <c r="AD261" s="83">
        <v>18</v>
      </c>
      <c r="AE261" s="83">
        <v>18</v>
      </c>
      <c r="AF261" s="83">
        <v>18</v>
      </c>
      <c r="AG261" s="83">
        <v>0</v>
      </c>
      <c r="AH261" s="83">
        <v>0</v>
      </c>
      <c r="AI261" s="83">
        <v>0</v>
      </c>
      <c r="AJ261" s="82">
        <v>0</v>
      </c>
      <c r="AK261" s="92">
        <v>0</v>
      </c>
      <c r="AL261" s="82">
        <v>0</v>
      </c>
      <c r="AM261" s="82">
        <v>0</v>
      </c>
      <c r="AN261" s="82">
        <v>0</v>
      </c>
      <c r="AO261" s="84">
        <f>SUM(P261:AN261)</f>
        <v>216</v>
      </c>
      <c r="AP261" s="85"/>
    </row>
    <row r="262" spans="1:42" ht="14.25" customHeight="1">
      <c r="A262" s="70">
        <v>45659</v>
      </c>
      <c r="B262" s="86" t="s">
        <v>26</v>
      </c>
      <c r="C262" s="72" t="str">
        <f>D262&amp;"-"&amp;M262</f>
        <v>N04NB0066-216</v>
      </c>
      <c r="D262" s="73" t="s">
        <v>293</v>
      </c>
      <c r="E262" s="74" t="s">
        <v>286</v>
      </c>
      <c r="F262" s="74" t="s">
        <v>51</v>
      </c>
      <c r="G262" s="93">
        <v>45758</v>
      </c>
      <c r="H262" s="292">
        <v>45715</v>
      </c>
      <c r="I262" s="293">
        <v>45730</v>
      </c>
      <c r="J262" s="78">
        <v>45723</v>
      </c>
      <c r="K262" s="79">
        <f>+I262-G262</f>
        <v>-28</v>
      </c>
      <c r="L262" s="79">
        <f>+J262-G262</f>
        <v>-35</v>
      </c>
      <c r="M262" s="80">
        <v>216</v>
      </c>
      <c r="N262" s="81">
        <v>216</v>
      </c>
      <c r="O262" s="79" t="s">
        <v>18</v>
      </c>
      <c r="P262" s="82">
        <v>0</v>
      </c>
      <c r="Q262" s="82">
        <v>0</v>
      </c>
      <c r="R262" s="83">
        <v>0</v>
      </c>
      <c r="S262" s="83">
        <v>0</v>
      </c>
      <c r="T262" s="83">
        <v>0</v>
      </c>
      <c r="U262" s="83">
        <v>0</v>
      </c>
      <c r="V262" s="83">
        <v>0</v>
      </c>
      <c r="W262" s="83">
        <v>18</v>
      </c>
      <c r="X262" s="83">
        <v>18</v>
      </c>
      <c r="Y262" s="83">
        <v>36</v>
      </c>
      <c r="Z262" s="83">
        <v>36</v>
      </c>
      <c r="AA262" s="83">
        <v>36</v>
      </c>
      <c r="AB262" s="83">
        <v>36</v>
      </c>
      <c r="AC262" s="83">
        <v>18</v>
      </c>
      <c r="AD262" s="83">
        <v>18</v>
      </c>
      <c r="AE262" s="83">
        <v>0</v>
      </c>
      <c r="AF262" s="83">
        <v>0</v>
      </c>
      <c r="AG262" s="83">
        <v>0</v>
      </c>
      <c r="AH262" s="83">
        <v>0</v>
      </c>
      <c r="AI262" s="83">
        <v>0</v>
      </c>
      <c r="AJ262" s="82">
        <v>0</v>
      </c>
      <c r="AK262" s="92">
        <v>0</v>
      </c>
      <c r="AL262" s="82">
        <v>0</v>
      </c>
      <c r="AM262" s="82">
        <v>0</v>
      </c>
      <c r="AN262" s="82">
        <v>0</v>
      </c>
      <c r="AO262" s="84">
        <f>SUM(P262:AN262)</f>
        <v>216</v>
      </c>
      <c r="AP262" s="85"/>
    </row>
    <row r="263" spans="1:42" ht="14.25" customHeight="1">
      <c r="A263" s="70">
        <v>45659</v>
      </c>
      <c r="B263" s="86" t="s">
        <v>26</v>
      </c>
      <c r="C263" s="72" t="str">
        <f>D263&amp;"-"&amp;M263</f>
        <v>N04NB0055-216</v>
      </c>
      <c r="D263" s="73" t="s">
        <v>296</v>
      </c>
      <c r="E263" s="74" t="s">
        <v>289</v>
      </c>
      <c r="F263" s="74" t="s">
        <v>51</v>
      </c>
      <c r="G263" s="93">
        <v>45758</v>
      </c>
      <c r="H263" s="292">
        <v>45716</v>
      </c>
      <c r="I263" s="293">
        <v>45730</v>
      </c>
      <c r="J263" s="78">
        <v>45723</v>
      </c>
      <c r="K263" s="79">
        <f>+I263-G263</f>
        <v>-28</v>
      </c>
      <c r="L263" s="79">
        <f>+J263-G263</f>
        <v>-35</v>
      </c>
      <c r="M263" s="80">
        <v>216</v>
      </c>
      <c r="N263" s="81">
        <v>216</v>
      </c>
      <c r="O263" s="79" t="s">
        <v>18</v>
      </c>
      <c r="P263" s="82">
        <v>18</v>
      </c>
      <c r="Q263" s="82">
        <v>18</v>
      </c>
      <c r="R263" s="83">
        <v>36</v>
      </c>
      <c r="S263" s="83">
        <v>36</v>
      </c>
      <c r="T263" s="83">
        <v>18</v>
      </c>
      <c r="U263" s="83">
        <v>18</v>
      </c>
      <c r="V263" s="83">
        <v>18</v>
      </c>
      <c r="W263" s="83">
        <v>18</v>
      </c>
      <c r="X263" s="83">
        <v>18</v>
      </c>
      <c r="Y263" s="83">
        <v>18</v>
      </c>
      <c r="Z263" s="83">
        <v>0</v>
      </c>
      <c r="AA263" s="83">
        <v>0</v>
      </c>
      <c r="AB263" s="83">
        <v>0</v>
      </c>
      <c r="AC263" s="83">
        <v>0</v>
      </c>
      <c r="AD263" s="83">
        <v>0</v>
      </c>
      <c r="AE263" s="83">
        <v>0</v>
      </c>
      <c r="AF263" s="83">
        <v>0</v>
      </c>
      <c r="AG263" s="83">
        <v>0</v>
      </c>
      <c r="AH263" s="83">
        <v>0</v>
      </c>
      <c r="AI263" s="83">
        <v>0</v>
      </c>
      <c r="AJ263" s="82">
        <v>0</v>
      </c>
      <c r="AK263" s="92">
        <v>0</v>
      </c>
      <c r="AL263" s="82">
        <v>0</v>
      </c>
      <c r="AM263" s="82">
        <v>0</v>
      </c>
      <c r="AN263" s="82">
        <v>0</v>
      </c>
      <c r="AO263" s="84">
        <f>SUM(P263:AN263)</f>
        <v>216</v>
      </c>
      <c r="AP263" s="85"/>
    </row>
    <row r="264" spans="1:42" ht="14.25" customHeight="1">
      <c r="A264" s="70">
        <v>45659</v>
      </c>
      <c r="B264" s="86" t="s">
        <v>26</v>
      </c>
      <c r="C264" s="72" t="str">
        <f>D264&amp;"-"&amp;M264</f>
        <v>N04NB0064-216</v>
      </c>
      <c r="D264" s="73" t="s">
        <v>299</v>
      </c>
      <c r="E264" s="74" t="s">
        <v>289</v>
      </c>
      <c r="F264" s="74" t="s">
        <v>51</v>
      </c>
      <c r="G264" s="93">
        <v>45758</v>
      </c>
      <c r="H264" s="292">
        <v>45716</v>
      </c>
      <c r="I264" s="293">
        <v>45730</v>
      </c>
      <c r="J264" s="78">
        <v>45723</v>
      </c>
      <c r="K264" s="79">
        <f>+I264-G264</f>
        <v>-28</v>
      </c>
      <c r="L264" s="79">
        <f>+J264-G264</f>
        <v>-35</v>
      </c>
      <c r="M264" s="80">
        <v>216</v>
      </c>
      <c r="N264" s="81">
        <v>216</v>
      </c>
      <c r="O264" s="79" t="s">
        <v>18</v>
      </c>
      <c r="P264" s="82">
        <v>0</v>
      </c>
      <c r="Q264" s="82">
        <v>0</v>
      </c>
      <c r="R264" s="83">
        <v>0</v>
      </c>
      <c r="S264" s="83">
        <v>0</v>
      </c>
      <c r="T264" s="83">
        <v>0</v>
      </c>
      <c r="U264" s="83">
        <v>0</v>
      </c>
      <c r="V264" s="83">
        <v>0</v>
      </c>
      <c r="W264" s="83">
        <v>18</v>
      </c>
      <c r="X264" s="83">
        <v>18</v>
      </c>
      <c r="Y264" s="83">
        <v>36</v>
      </c>
      <c r="Z264" s="83">
        <v>36</v>
      </c>
      <c r="AA264" s="83">
        <v>36</v>
      </c>
      <c r="AB264" s="83">
        <v>36</v>
      </c>
      <c r="AC264" s="83">
        <v>18</v>
      </c>
      <c r="AD264" s="83">
        <v>18</v>
      </c>
      <c r="AE264" s="83">
        <v>0</v>
      </c>
      <c r="AF264" s="83">
        <v>0</v>
      </c>
      <c r="AG264" s="83">
        <v>0</v>
      </c>
      <c r="AH264" s="83">
        <v>0</v>
      </c>
      <c r="AI264" s="83">
        <v>0</v>
      </c>
      <c r="AJ264" s="82">
        <v>0</v>
      </c>
      <c r="AK264" s="92">
        <v>0</v>
      </c>
      <c r="AL264" s="82">
        <v>0</v>
      </c>
      <c r="AM264" s="82">
        <v>0</v>
      </c>
      <c r="AN264" s="82">
        <v>0</v>
      </c>
      <c r="AO264" s="84">
        <f>SUM(P264:AN264)</f>
        <v>216</v>
      </c>
      <c r="AP264" s="85"/>
    </row>
    <row r="265" spans="1:42" ht="14.25" customHeight="1">
      <c r="A265" s="70">
        <v>45659</v>
      </c>
      <c r="B265" s="86" t="s">
        <v>26</v>
      </c>
      <c r="C265" s="72" t="str">
        <f>D265&amp;"-"&amp;M265</f>
        <v>N04NB0060-288</v>
      </c>
      <c r="D265" s="73" t="s">
        <v>287</v>
      </c>
      <c r="E265" s="74" t="s">
        <v>286</v>
      </c>
      <c r="F265" s="74" t="s">
        <v>51</v>
      </c>
      <c r="G265" s="93">
        <v>45758</v>
      </c>
      <c r="H265" s="292">
        <v>45714</v>
      </c>
      <c r="I265" s="293">
        <v>45730</v>
      </c>
      <c r="J265" s="78">
        <v>45723</v>
      </c>
      <c r="K265" s="79">
        <f>+I265-G265</f>
        <v>-28</v>
      </c>
      <c r="L265" s="79">
        <f>+J265-G265</f>
        <v>-35</v>
      </c>
      <c r="M265" s="80">
        <v>288</v>
      </c>
      <c r="N265" s="81">
        <v>288</v>
      </c>
      <c r="O265" s="79" t="s">
        <v>18</v>
      </c>
      <c r="P265" s="82">
        <v>24</v>
      </c>
      <c r="Q265" s="82">
        <v>24</v>
      </c>
      <c r="R265" s="83">
        <v>48</v>
      </c>
      <c r="S265" s="83">
        <v>48</v>
      </c>
      <c r="T265" s="83">
        <v>24</v>
      </c>
      <c r="U265" s="83">
        <v>24</v>
      </c>
      <c r="V265" s="83">
        <v>24</v>
      </c>
      <c r="W265" s="83">
        <v>24</v>
      </c>
      <c r="X265" s="83">
        <v>24</v>
      </c>
      <c r="Y265" s="83">
        <v>24</v>
      </c>
      <c r="Z265" s="83">
        <v>0</v>
      </c>
      <c r="AA265" s="83">
        <v>0</v>
      </c>
      <c r="AB265" s="83">
        <v>0</v>
      </c>
      <c r="AC265" s="83">
        <v>0</v>
      </c>
      <c r="AD265" s="83">
        <v>0</v>
      </c>
      <c r="AE265" s="83">
        <v>0</v>
      </c>
      <c r="AF265" s="83">
        <v>0</v>
      </c>
      <c r="AG265" s="83">
        <v>0</v>
      </c>
      <c r="AH265" s="83">
        <v>0</v>
      </c>
      <c r="AI265" s="83">
        <v>0</v>
      </c>
      <c r="AJ265" s="82">
        <v>0</v>
      </c>
      <c r="AK265" s="92">
        <v>0</v>
      </c>
      <c r="AL265" s="82">
        <v>0</v>
      </c>
      <c r="AM265" s="82">
        <v>0</v>
      </c>
      <c r="AN265" s="82">
        <v>0</v>
      </c>
      <c r="AO265" s="84">
        <f>SUM(P265:AN265)</f>
        <v>288</v>
      </c>
      <c r="AP265" s="85"/>
    </row>
    <row r="266" spans="1:42" ht="14.25" customHeight="1">
      <c r="A266" s="70">
        <v>45659</v>
      </c>
      <c r="B266" s="86" t="s">
        <v>26</v>
      </c>
      <c r="C266" s="72" t="str">
        <f>D266&amp;"-"&amp;M266</f>
        <v>N04NB0058-360</v>
      </c>
      <c r="D266" s="73" t="s">
        <v>302</v>
      </c>
      <c r="E266" s="74" t="s">
        <v>286</v>
      </c>
      <c r="F266" s="74" t="s">
        <v>51</v>
      </c>
      <c r="G266" s="93">
        <v>45758</v>
      </c>
      <c r="H266" s="292">
        <v>45716</v>
      </c>
      <c r="I266" s="293">
        <v>45730</v>
      </c>
      <c r="J266" s="78">
        <v>45723</v>
      </c>
      <c r="K266" s="79">
        <f>+I266-G266</f>
        <v>-28</v>
      </c>
      <c r="L266" s="79">
        <f>+J266-G266</f>
        <v>-35</v>
      </c>
      <c r="M266" s="80">
        <v>360</v>
      </c>
      <c r="N266" s="81">
        <v>360</v>
      </c>
      <c r="O266" s="79" t="s">
        <v>18</v>
      </c>
      <c r="P266" s="82">
        <v>0</v>
      </c>
      <c r="Q266" s="82">
        <v>0</v>
      </c>
      <c r="R266" s="83">
        <v>0</v>
      </c>
      <c r="S266" s="83">
        <v>0</v>
      </c>
      <c r="T266" s="83">
        <v>0</v>
      </c>
      <c r="U266" s="83">
        <v>0</v>
      </c>
      <c r="V266" s="83">
        <v>30</v>
      </c>
      <c r="W266" s="83">
        <v>30</v>
      </c>
      <c r="X266" s="83">
        <v>30</v>
      </c>
      <c r="Y266" s="83">
        <v>60</v>
      </c>
      <c r="Z266" s="83">
        <v>60</v>
      </c>
      <c r="AA266" s="83">
        <v>60</v>
      </c>
      <c r="AB266" s="83">
        <v>30</v>
      </c>
      <c r="AC266" s="83">
        <v>30</v>
      </c>
      <c r="AD266" s="83">
        <v>30</v>
      </c>
      <c r="AE266" s="83">
        <v>0</v>
      </c>
      <c r="AF266" s="83">
        <v>0</v>
      </c>
      <c r="AG266" s="83">
        <v>0</v>
      </c>
      <c r="AH266" s="83">
        <v>0</v>
      </c>
      <c r="AI266" s="83">
        <v>0</v>
      </c>
      <c r="AJ266" s="82">
        <v>0</v>
      </c>
      <c r="AK266" s="92">
        <v>0</v>
      </c>
      <c r="AL266" s="82">
        <v>0</v>
      </c>
      <c r="AM266" s="82">
        <v>0</v>
      </c>
      <c r="AN266" s="82">
        <v>0</v>
      </c>
      <c r="AO266" s="84">
        <f>SUM(P266:AN266)</f>
        <v>360</v>
      </c>
      <c r="AP266" s="85"/>
    </row>
    <row r="267" spans="1:42" ht="14.25" customHeight="1">
      <c r="A267" s="70">
        <v>45659</v>
      </c>
      <c r="B267" s="86" t="s">
        <v>26</v>
      </c>
      <c r="C267" s="72" t="str">
        <f>D267&amp;"-"&amp;M267</f>
        <v>N04NB0052-432</v>
      </c>
      <c r="D267" s="73" t="s">
        <v>288</v>
      </c>
      <c r="E267" s="74" t="s">
        <v>289</v>
      </c>
      <c r="F267" s="74" t="s">
        <v>51</v>
      </c>
      <c r="G267" s="93">
        <v>45758</v>
      </c>
      <c r="H267" s="292">
        <v>45715</v>
      </c>
      <c r="I267" s="293">
        <v>45730</v>
      </c>
      <c r="J267" s="78">
        <v>45723</v>
      </c>
      <c r="K267" s="79">
        <f>+I267-G267</f>
        <v>-28</v>
      </c>
      <c r="L267" s="79">
        <f>+J267-G267</f>
        <v>-35</v>
      </c>
      <c r="M267" s="80">
        <v>432</v>
      </c>
      <c r="N267" s="81">
        <v>432</v>
      </c>
      <c r="O267" s="79" t="s">
        <v>18</v>
      </c>
      <c r="P267" s="82">
        <v>0</v>
      </c>
      <c r="Q267" s="82">
        <v>0</v>
      </c>
      <c r="R267" s="83">
        <v>0</v>
      </c>
      <c r="S267" s="83">
        <v>0</v>
      </c>
      <c r="T267" s="83">
        <v>0</v>
      </c>
      <c r="U267" s="83">
        <v>0</v>
      </c>
      <c r="V267" s="83">
        <v>36</v>
      </c>
      <c r="W267" s="83">
        <v>36</v>
      </c>
      <c r="X267" s="83">
        <v>36</v>
      </c>
      <c r="Y267" s="83">
        <v>72</v>
      </c>
      <c r="Z267" s="83">
        <v>72</v>
      </c>
      <c r="AA267" s="83">
        <v>72</v>
      </c>
      <c r="AB267" s="83">
        <v>36</v>
      </c>
      <c r="AC267" s="83">
        <v>36</v>
      </c>
      <c r="AD267" s="83">
        <v>36</v>
      </c>
      <c r="AE267" s="83">
        <v>0</v>
      </c>
      <c r="AF267" s="83">
        <v>0</v>
      </c>
      <c r="AG267" s="83">
        <v>0</v>
      </c>
      <c r="AH267" s="83">
        <v>0</v>
      </c>
      <c r="AI267" s="83">
        <v>0</v>
      </c>
      <c r="AJ267" s="82">
        <v>0</v>
      </c>
      <c r="AK267" s="92">
        <v>0</v>
      </c>
      <c r="AL267" s="82">
        <v>0</v>
      </c>
      <c r="AM267" s="82">
        <v>0</v>
      </c>
      <c r="AN267" s="82">
        <v>0</v>
      </c>
      <c r="AO267" s="84">
        <f>SUM(P267:AN267)</f>
        <v>432</v>
      </c>
      <c r="AP267" s="85"/>
    </row>
    <row r="268" spans="1:42" ht="14.25" customHeight="1">
      <c r="A268" s="70">
        <v>45659</v>
      </c>
      <c r="B268" s="86" t="s">
        <v>26</v>
      </c>
      <c r="C268" s="72" t="str">
        <f>D268&amp;"-"&amp;M268</f>
        <v>N04NB0069-792</v>
      </c>
      <c r="D268" s="73" t="s">
        <v>294</v>
      </c>
      <c r="E268" s="74" t="s">
        <v>286</v>
      </c>
      <c r="F268" s="74" t="s">
        <v>51</v>
      </c>
      <c r="G268" s="93">
        <v>45758</v>
      </c>
      <c r="H268" s="292">
        <v>45715</v>
      </c>
      <c r="I268" s="293">
        <v>45730</v>
      </c>
      <c r="J268" s="78">
        <v>45723</v>
      </c>
      <c r="K268" s="79">
        <f>+I268-G268</f>
        <v>-28</v>
      </c>
      <c r="L268" s="79">
        <f>+J268-G268</f>
        <v>-35</v>
      </c>
      <c r="M268" s="80">
        <v>792</v>
      </c>
      <c r="N268" s="81">
        <v>792</v>
      </c>
      <c r="O268" s="79" t="s">
        <v>18</v>
      </c>
      <c r="P268" s="82">
        <v>18</v>
      </c>
      <c r="Q268" s="82">
        <v>42</v>
      </c>
      <c r="R268" s="83">
        <v>42</v>
      </c>
      <c r="S268" s="83">
        <v>96</v>
      </c>
      <c r="T268" s="83">
        <v>54</v>
      </c>
      <c r="U268" s="83">
        <v>90</v>
      </c>
      <c r="V268" s="83">
        <v>78</v>
      </c>
      <c r="W268" s="83">
        <v>72</v>
      </c>
      <c r="X268" s="83">
        <v>60</v>
      </c>
      <c r="Y268" s="83">
        <v>48</v>
      </c>
      <c r="Z268" s="83">
        <v>30</v>
      </c>
      <c r="AA268" s="83">
        <v>48</v>
      </c>
      <c r="AB268" s="83">
        <v>42</v>
      </c>
      <c r="AC268" s="83">
        <v>24</v>
      </c>
      <c r="AD268" s="83">
        <v>24</v>
      </c>
      <c r="AE268" s="83">
        <v>6</v>
      </c>
      <c r="AF268" s="83">
        <v>12</v>
      </c>
      <c r="AG268" s="83">
        <v>0</v>
      </c>
      <c r="AH268" s="83">
        <v>6</v>
      </c>
      <c r="AI268" s="83">
        <v>0</v>
      </c>
      <c r="AJ268" s="82">
        <v>0</v>
      </c>
      <c r="AK268" s="92">
        <v>0</v>
      </c>
      <c r="AL268" s="82">
        <v>0</v>
      </c>
      <c r="AM268" s="82">
        <v>0</v>
      </c>
      <c r="AN268" s="82">
        <v>0</v>
      </c>
      <c r="AO268" s="84">
        <f>SUM(P268:AN268)</f>
        <v>792</v>
      </c>
      <c r="AP268" s="85"/>
    </row>
    <row r="269" spans="1:42" ht="14.25" customHeight="1">
      <c r="A269" s="70">
        <v>45659</v>
      </c>
      <c r="B269" s="86" t="s">
        <v>26</v>
      </c>
      <c r="C269" s="72" t="str">
        <f>D269&amp;"-"&amp;M269</f>
        <v>N04NB0071-954</v>
      </c>
      <c r="D269" s="73" t="s">
        <v>301</v>
      </c>
      <c r="E269" s="74" t="s">
        <v>289</v>
      </c>
      <c r="F269" s="74" t="s">
        <v>51</v>
      </c>
      <c r="G269" s="93">
        <v>45758</v>
      </c>
      <c r="H269" s="292">
        <v>45716</v>
      </c>
      <c r="I269" s="293">
        <v>45730</v>
      </c>
      <c r="J269" s="78">
        <v>45723</v>
      </c>
      <c r="K269" s="79">
        <f>+I269-G269</f>
        <v>-28</v>
      </c>
      <c r="L269" s="79">
        <f>+J269-G269</f>
        <v>-35</v>
      </c>
      <c r="M269" s="80">
        <v>954</v>
      </c>
      <c r="N269" s="81">
        <v>954</v>
      </c>
      <c r="O269" s="79" t="s">
        <v>18</v>
      </c>
      <c r="P269" s="82">
        <v>12</v>
      </c>
      <c r="Q269" s="82">
        <v>72</v>
      </c>
      <c r="R269" s="83">
        <v>30</v>
      </c>
      <c r="S269" s="83">
        <v>120</v>
      </c>
      <c r="T269" s="83">
        <v>30</v>
      </c>
      <c r="U269" s="83">
        <v>102</v>
      </c>
      <c r="V269" s="83">
        <v>72</v>
      </c>
      <c r="W269" s="83">
        <v>48</v>
      </c>
      <c r="X269" s="83">
        <v>72</v>
      </c>
      <c r="Y269" s="83">
        <v>84</v>
      </c>
      <c r="Z269" s="83">
        <v>36</v>
      </c>
      <c r="AA269" s="83">
        <v>108</v>
      </c>
      <c r="AB269" s="83">
        <v>84</v>
      </c>
      <c r="AC269" s="83">
        <v>12</v>
      </c>
      <c r="AD269" s="83">
        <v>42</v>
      </c>
      <c r="AE269" s="83">
        <v>6</v>
      </c>
      <c r="AF269" s="83">
        <v>24</v>
      </c>
      <c r="AG269" s="83">
        <v>0</v>
      </c>
      <c r="AH269" s="83">
        <v>0</v>
      </c>
      <c r="AI269" s="83">
        <v>0</v>
      </c>
      <c r="AJ269" s="82">
        <v>0</v>
      </c>
      <c r="AK269" s="92">
        <v>0</v>
      </c>
      <c r="AL269" s="82">
        <v>0</v>
      </c>
      <c r="AM269" s="82">
        <v>0</v>
      </c>
      <c r="AN269" s="82">
        <v>0</v>
      </c>
      <c r="AO269" s="84">
        <f>SUM(P269:AN269)</f>
        <v>954</v>
      </c>
      <c r="AP269" s="85"/>
    </row>
    <row r="270" spans="1:42" ht="14.25" customHeight="1">
      <c r="A270" s="211">
        <v>45680</v>
      </c>
      <c r="B270" s="387" t="s">
        <v>26</v>
      </c>
      <c r="C270" s="388" t="str">
        <f>D270&amp;"-"&amp;M270</f>
        <v>N04NB0165-2400</v>
      </c>
      <c r="D270" s="389" t="s">
        <v>394</v>
      </c>
      <c r="E270" s="390" t="s">
        <v>28</v>
      </c>
      <c r="F270" s="390" t="s">
        <v>25</v>
      </c>
      <c r="G270" s="93">
        <v>45758</v>
      </c>
      <c r="H270" s="392">
        <v>45716</v>
      </c>
      <c r="I270" s="393"/>
      <c r="J270" s="394">
        <v>45727</v>
      </c>
      <c r="K270" s="224">
        <f>+I270-G270</f>
        <v>-45758</v>
      </c>
      <c r="L270" s="224">
        <f>+J270-G270</f>
        <v>-31</v>
      </c>
      <c r="M270" s="395">
        <v>2400</v>
      </c>
      <c r="N270" s="396">
        <v>2400</v>
      </c>
      <c r="O270" s="224" t="s">
        <v>18</v>
      </c>
      <c r="P270" s="397">
        <v>72</v>
      </c>
      <c r="Q270" s="397">
        <v>120</v>
      </c>
      <c r="R270" s="398">
        <v>168</v>
      </c>
      <c r="S270" s="398">
        <v>228</v>
      </c>
      <c r="T270" s="398">
        <v>300</v>
      </c>
      <c r="U270" s="398">
        <v>384</v>
      </c>
      <c r="V270" s="398">
        <v>288</v>
      </c>
      <c r="W270" s="398">
        <v>240</v>
      </c>
      <c r="X270" s="398">
        <v>168</v>
      </c>
      <c r="Y270" s="398">
        <v>120</v>
      </c>
      <c r="Z270" s="398">
        <v>96</v>
      </c>
      <c r="AA270" s="398">
        <v>120</v>
      </c>
      <c r="AB270" s="398">
        <v>60</v>
      </c>
      <c r="AC270" s="398">
        <v>24</v>
      </c>
      <c r="AD270" s="398">
        <v>12</v>
      </c>
      <c r="AE270" s="398"/>
      <c r="AF270" s="398"/>
      <c r="AG270" s="398"/>
      <c r="AH270" s="398"/>
      <c r="AI270" s="398"/>
      <c r="AJ270" s="397"/>
      <c r="AK270" s="399"/>
      <c r="AL270" s="397"/>
      <c r="AM270" s="397"/>
      <c r="AN270" s="397"/>
      <c r="AO270" s="400">
        <f>SUM(P270:AN270)</f>
        <v>2400</v>
      </c>
      <c r="AP270" s="306"/>
    </row>
    <row r="271" spans="1:42" ht="14.25" customHeight="1">
      <c r="A271" s="211">
        <v>45680</v>
      </c>
      <c r="B271" s="387" t="s">
        <v>26</v>
      </c>
      <c r="C271" s="388" t="str">
        <f>D271&amp;"-"&amp;M271</f>
        <v>N04NB0167-144</v>
      </c>
      <c r="D271" s="389" t="s">
        <v>395</v>
      </c>
      <c r="E271" s="390" t="s">
        <v>28</v>
      </c>
      <c r="F271" s="390" t="s">
        <v>25</v>
      </c>
      <c r="G271" s="93">
        <v>45758</v>
      </c>
      <c r="H271" s="392">
        <v>45716</v>
      </c>
      <c r="I271" s="393"/>
      <c r="J271" s="394">
        <v>45727</v>
      </c>
      <c r="K271" s="224">
        <f>+I271-G271</f>
        <v>-45758</v>
      </c>
      <c r="L271" s="224">
        <f>+J271-G271</f>
        <v>-31</v>
      </c>
      <c r="M271" s="395">
        <v>144</v>
      </c>
      <c r="N271" s="396">
        <v>144</v>
      </c>
      <c r="O271" s="224" t="s">
        <v>18</v>
      </c>
      <c r="P271" s="397"/>
      <c r="Q271" s="397">
        <v>12</v>
      </c>
      <c r="R271" s="398">
        <v>24</v>
      </c>
      <c r="S271" s="398">
        <v>24</v>
      </c>
      <c r="T271" s="398">
        <v>24</v>
      </c>
      <c r="U271" s="398">
        <v>24</v>
      </c>
      <c r="V271" s="398">
        <v>24</v>
      </c>
      <c r="W271" s="398">
        <v>12</v>
      </c>
      <c r="X271" s="398"/>
      <c r="Y271" s="398"/>
      <c r="Z271" s="398"/>
      <c r="AA271" s="398"/>
      <c r="AB271" s="398"/>
      <c r="AC271" s="398"/>
      <c r="AD271" s="398"/>
      <c r="AE271" s="398"/>
      <c r="AF271" s="398"/>
      <c r="AG271" s="398"/>
      <c r="AH271" s="398"/>
      <c r="AI271" s="398"/>
      <c r="AJ271" s="397"/>
      <c r="AK271" s="399"/>
      <c r="AL271" s="397"/>
      <c r="AM271" s="397"/>
      <c r="AN271" s="397"/>
      <c r="AO271" s="400">
        <f>SUM(P271:AN271)</f>
        <v>144</v>
      </c>
      <c r="AP271" s="306"/>
    </row>
    <row r="272" spans="1:42" ht="14.25" customHeight="1">
      <c r="A272" s="211">
        <v>45680</v>
      </c>
      <c r="B272" s="387" t="s">
        <v>26</v>
      </c>
      <c r="C272" s="388" t="str">
        <f>D272&amp;"-"&amp;M272</f>
        <v>N04NB0170-1644</v>
      </c>
      <c r="D272" s="389" t="s">
        <v>396</v>
      </c>
      <c r="E272" s="390" t="s">
        <v>28</v>
      </c>
      <c r="F272" s="390" t="s">
        <v>25</v>
      </c>
      <c r="G272" s="93">
        <v>45758</v>
      </c>
      <c r="H272" s="392">
        <v>45717</v>
      </c>
      <c r="I272" s="393"/>
      <c r="J272" s="394">
        <v>45727</v>
      </c>
      <c r="K272" s="224">
        <f>+I272-G272</f>
        <v>-45758</v>
      </c>
      <c r="L272" s="224">
        <f>+J272-G272</f>
        <v>-31</v>
      </c>
      <c r="M272" s="395">
        <v>1644</v>
      </c>
      <c r="N272" s="396">
        <v>1644</v>
      </c>
      <c r="O272" s="224" t="s">
        <v>18</v>
      </c>
      <c r="P272" s="397">
        <v>42</v>
      </c>
      <c r="Q272" s="397">
        <v>102</v>
      </c>
      <c r="R272" s="398">
        <v>120</v>
      </c>
      <c r="S272" s="398">
        <v>174</v>
      </c>
      <c r="T272" s="398">
        <v>162</v>
      </c>
      <c r="U272" s="398">
        <v>180</v>
      </c>
      <c r="V272" s="398">
        <v>144</v>
      </c>
      <c r="W272" s="398">
        <v>90</v>
      </c>
      <c r="X272" s="398">
        <v>120</v>
      </c>
      <c r="Y272" s="398">
        <v>102</v>
      </c>
      <c r="Z272" s="398">
        <v>90</v>
      </c>
      <c r="AA272" s="398">
        <v>102</v>
      </c>
      <c r="AB272" s="398">
        <v>90</v>
      </c>
      <c r="AC272" s="398">
        <v>48</v>
      </c>
      <c r="AD272" s="398">
        <v>54</v>
      </c>
      <c r="AE272" s="398"/>
      <c r="AF272" s="398">
        <v>24</v>
      </c>
      <c r="AG272" s="398"/>
      <c r="AH272" s="398"/>
      <c r="AI272" s="398"/>
      <c r="AJ272" s="397"/>
      <c r="AK272" s="399"/>
      <c r="AL272" s="397"/>
      <c r="AM272" s="397"/>
      <c r="AN272" s="397"/>
      <c r="AO272" s="400">
        <f>SUM(P272:AN272)</f>
        <v>1644</v>
      </c>
      <c r="AP272" s="306"/>
    </row>
    <row r="273" spans="1:42" ht="14.25" customHeight="1">
      <c r="A273" s="211">
        <v>45680</v>
      </c>
      <c r="B273" s="387" t="s">
        <v>26</v>
      </c>
      <c r="C273" s="388" t="str">
        <f>D273&amp;"-"&amp;M273</f>
        <v>N04NB0171-2400</v>
      </c>
      <c r="D273" s="389" t="s">
        <v>397</v>
      </c>
      <c r="E273" s="390" t="s">
        <v>28</v>
      </c>
      <c r="F273" s="390" t="s">
        <v>25</v>
      </c>
      <c r="G273" s="93">
        <v>45758</v>
      </c>
      <c r="H273" s="392">
        <v>45719</v>
      </c>
      <c r="I273" s="393"/>
      <c r="J273" s="394">
        <v>45727</v>
      </c>
      <c r="K273" s="224">
        <f>+I273-G273</f>
        <v>-45758</v>
      </c>
      <c r="L273" s="224">
        <f>+J273-G273</f>
        <v>-31</v>
      </c>
      <c r="M273" s="395">
        <v>2400</v>
      </c>
      <c r="N273" s="396">
        <v>2400</v>
      </c>
      <c r="O273" s="224" t="s">
        <v>18</v>
      </c>
      <c r="P273" s="397">
        <v>72</v>
      </c>
      <c r="Q273" s="397">
        <v>120</v>
      </c>
      <c r="R273" s="398">
        <v>168</v>
      </c>
      <c r="S273" s="398">
        <v>228</v>
      </c>
      <c r="T273" s="398">
        <v>300</v>
      </c>
      <c r="U273" s="398">
        <v>384</v>
      </c>
      <c r="V273" s="398">
        <v>288</v>
      </c>
      <c r="W273" s="398">
        <v>240</v>
      </c>
      <c r="X273" s="398">
        <v>168</v>
      </c>
      <c r="Y273" s="398">
        <v>120</v>
      </c>
      <c r="Z273" s="398">
        <v>96</v>
      </c>
      <c r="AA273" s="398">
        <v>120</v>
      </c>
      <c r="AB273" s="398">
        <v>60</v>
      </c>
      <c r="AC273" s="398">
        <v>24</v>
      </c>
      <c r="AD273" s="398">
        <v>12</v>
      </c>
      <c r="AE273" s="398"/>
      <c r="AF273" s="398"/>
      <c r="AG273" s="398"/>
      <c r="AH273" s="398"/>
      <c r="AI273" s="398"/>
      <c r="AJ273" s="397"/>
      <c r="AK273" s="399"/>
      <c r="AL273" s="397"/>
      <c r="AM273" s="397"/>
      <c r="AN273" s="397"/>
      <c r="AO273" s="400">
        <f>SUM(P273:AN273)</f>
        <v>2400</v>
      </c>
      <c r="AP273" s="306"/>
    </row>
    <row r="274" spans="1:42" ht="14.25" customHeight="1">
      <c r="A274" s="211">
        <v>45680</v>
      </c>
      <c r="B274" s="387" t="s">
        <v>26</v>
      </c>
      <c r="C274" s="388" t="str">
        <f>D274&amp;"-"&amp;M274</f>
        <v>N04NB0166-144</v>
      </c>
      <c r="D274" s="389" t="s">
        <v>398</v>
      </c>
      <c r="E274" s="390" t="s">
        <v>48</v>
      </c>
      <c r="F274" s="390" t="s">
        <v>381</v>
      </c>
      <c r="G274" s="93">
        <v>45758</v>
      </c>
      <c r="H274" s="392">
        <v>45714</v>
      </c>
      <c r="I274" s="393"/>
      <c r="J274" s="394">
        <v>45727</v>
      </c>
      <c r="K274" s="224">
        <f>+I274-G274</f>
        <v>-45758</v>
      </c>
      <c r="L274" s="224">
        <f>+J274-G274</f>
        <v>-31</v>
      </c>
      <c r="M274" s="395">
        <v>144</v>
      </c>
      <c r="N274" s="396">
        <v>144</v>
      </c>
      <c r="O274" s="224" t="s">
        <v>18</v>
      </c>
      <c r="P274" s="397"/>
      <c r="Q274" s="397">
        <v>12</v>
      </c>
      <c r="R274" s="398">
        <v>24</v>
      </c>
      <c r="S274" s="398">
        <v>24</v>
      </c>
      <c r="T274" s="398">
        <v>24</v>
      </c>
      <c r="U274" s="398">
        <v>24</v>
      </c>
      <c r="V274" s="398">
        <v>24</v>
      </c>
      <c r="W274" s="398">
        <v>12</v>
      </c>
      <c r="X274" s="398"/>
      <c r="Y274" s="398"/>
      <c r="Z274" s="398"/>
      <c r="AA274" s="398"/>
      <c r="AB274" s="398"/>
      <c r="AC274" s="398"/>
      <c r="AD274" s="398"/>
      <c r="AE274" s="398"/>
      <c r="AF274" s="398"/>
      <c r="AG274" s="398"/>
      <c r="AH274" s="398"/>
      <c r="AI274" s="398"/>
      <c r="AJ274" s="397"/>
      <c r="AK274" s="399"/>
      <c r="AL274" s="397"/>
      <c r="AM274" s="397"/>
      <c r="AN274" s="397"/>
      <c r="AO274" s="400">
        <f>SUM(P274:AN274)</f>
        <v>144</v>
      </c>
      <c r="AP274" s="306"/>
    </row>
    <row r="275" spans="1:42" ht="14.25" customHeight="1">
      <c r="A275" s="211">
        <v>45680</v>
      </c>
      <c r="B275" s="387" t="s">
        <v>26</v>
      </c>
      <c r="C275" s="388" t="str">
        <f>D275&amp;"-"&amp;M275</f>
        <v>N04NB0168-1860</v>
      </c>
      <c r="D275" s="389" t="s">
        <v>399</v>
      </c>
      <c r="E275" s="390" t="s">
        <v>48</v>
      </c>
      <c r="F275" s="390" t="s">
        <v>381</v>
      </c>
      <c r="G275" s="93">
        <v>45758</v>
      </c>
      <c r="H275" s="392">
        <v>45714</v>
      </c>
      <c r="I275" s="393"/>
      <c r="J275" s="394">
        <v>45727</v>
      </c>
      <c r="K275" s="224">
        <f>+I275-G275</f>
        <v>-45758</v>
      </c>
      <c r="L275" s="224">
        <f>+J275-G275</f>
        <v>-31</v>
      </c>
      <c r="M275" s="395">
        <v>1860</v>
      </c>
      <c r="N275" s="396">
        <v>1860</v>
      </c>
      <c r="O275" s="224" t="s">
        <v>18</v>
      </c>
      <c r="P275" s="397">
        <v>30</v>
      </c>
      <c r="Q275" s="397">
        <v>84</v>
      </c>
      <c r="R275" s="398">
        <v>90</v>
      </c>
      <c r="S275" s="398">
        <v>156</v>
      </c>
      <c r="T275" s="398">
        <v>138</v>
      </c>
      <c r="U275" s="398">
        <v>144</v>
      </c>
      <c r="V275" s="398">
        <v>144</v>
      </c>
      <c r="W275" s="398">
        <v>108</v>
      </c>
      <c r="X275" s="398">
        <v>144</v>
      </c>
      <c r="Y275" s="398">
        <v>156</v>
      </c>
      <c r="Z275" s="398">
        <v>138</v>
      </c>
      <c r="AA275" s="398">
        <v>174</v>
      </c>
      <c r="AB275" s="398">
        <v>156</v>
      </c>
      <c r="AC275" s="398">
        <v>72</v>
      </c>
      <c r="AD275" s="398">
        <v>90</v>
      </c>
      <c r="AE275" s="398">
        <v>12</v>
      </c>
      <c r="AF275" s="398">
        <v>24</v>
      </c>
      <c r="AG275" s="398"/>
      <c r="AH275" s="398"/>
      <c r="AI275" s="398"/>
      <c r="AJ275" s="397"/>
      <c r="AK275" s="399"/>
      <c r="AL275" s="397"/>
      <c r="AM275" s="397"/>
      <c r="AN275" s="397"/>
      <c r="AO275" s="400">
        <f>SUM(P275:AN275)</f>
        <v>1860</v>
      </c>
      <c r="AP275" s="306"/>
    </row>
    <row r="276" spans="1:42" ht="14.25" customHeight="1">
      <c r="A276" s="70">
        <v>45638</v>
      </c>
      <c r="B276" s="86" t="s">
        <v>26</v>
      </c>
      <c r="C276" s="72" t="str">
        <f>D276&amp;"-"&amp;M276</f>
        <v>N04NB0015-504</v>
      </c>
      <c r="D276" s="73" t="s">
        <v>317</v>
      </c>
      <c r="E276" s="74" t="s">
        <v>45</v>
      </c>
      <c r="F276" s="74" t="s">
        <v>383</v>
      </c>
      <c r="G276" s="93">
        <v>45758</v>
      </c>
      <c r="H276" s="292">
        <v>45719</v>
      </c>
      <c r="I276" s="293">
        <v>45734</v>
      </c>
      <c r="J276" s="78">
        <v>45734</v>
      </c>
      <c r="K276" s="79">
        <f>+I276-G276</f>
        <v>-24</v>
      </c>
      <c r="L276" s="79">
        <f>+J276-G276</f>
        <v>-24</v>
      </c>
      <c r="M276" s="80">
        <v>504</v>
      </c>
      <c r="N276" s="81">
        <v>504</v>
      </c>
      <c r="O276" s="79" t="s">
        <v>18</v>
      </c>
      <c r="P276" s="82">
        <v>0</v>
      </c>
      <c r="Q276" s="82">
        <v>0</v>
      </c>
      <c r="R276" s="83">
        <v>0</v>
      </c>
      <c r="S276" s="83">
        <v>0</v>
      </c>
      <c r="T276" s="83">
        <v>0</v>
      </c>
      <c r="U276" s="83">
        <v>84</v>
      </c>
      <c r="V276" s="83">
        <v>0</v>
      </c>
      <c r="W276" s="83">
        <v>138</v>
      </c>
      <c r="X276" s="83">
        <v>0</v>
      </c>
      <c r="Y276" s="83">
        <v>156</v>
      </c>
      <c r="Z276" s="83">
        <v>0</v>
      </c>
      <c r="AA276" s="83">
        <v>84</v>
      </c>
      <c r="AB276" s="83">
        <v>0</v>
      </c>
      <c r="AC276" s="83">
        <v>30</v>
      </c>
      <c r="AD276" s="83">
        <v>0</v>
      </c>
      <c r="AE276" s="83">
        <v>12</v>
      </c>
      <c r="AF276" s="83">
        <v>0</v>
      </c>
      <c r="AG276" s="83">
        <v>0</v>
      </c>
      <c r="AH276" s="83">
        <v>0</v>
      </c>
      <c r="AI276" s="83">
        <v>0</v>
      </c>
      <c r="AJ276" s="82">
        <v>0</v>
      </c>
      <c r="AK276" s="92">
        <v>0</v>
      </c>
      <c r="AL276" s="82">
        <v>0</v>
      </c>
      <c r="AM276" s="82">
        <v>0</v>
      </c>
      <c r="AN276" s="82">
        <v>0</v>
      </c>
      <c r="AO276" s="84">
        <f>SUM(P276:AN276)</f>
        <v>504</v>
      </c>
      <c r="AP276" s="85"/>
    </row>
    <row r="277" spans="1:42" ht="14.25" customHeight="1">
      <c r="A277" s="70">
        <v>45659</v>
      </c>
      <c r="B277" s="86" t="s">
        <v>26</v>
      </c>
      <c r="C277" s="72" t="str">
        <f>D277&amp;"-"&amp;M277</f>
        <v>N04NB0065-480</v>
      </c>
      <c r="D277" s="73" t="s">
        <v>305</v>
      </c>
      <c r="E277" s="74" t="s">
        <v>286</v>
      </c>
      <c r="F277" s="74" t="s">
        <v>51</v>
      </c>
      <c r="G277" s="93">
        <v>45765</v>
      </c>
      <c r="H277" s="292">
        <v>45717</v>
      </c>
      <c r="I277" s="293">
        <v>45730</v>
      </c>
      <c r="J277" s="78">
        <v>45723</v>
      </c>
      <c r="K277" s="79">
        <f>+I277-G277</f>
        <v>-35</v>
      </c>
      <c r="L277" s="79">
        <f>+J277-G277</f>
        <v>-42</v>
      </c>
      <c r="M277" s="80">
        <v>480</v>
      </c>
      <c r="N277" s="81">
        <v>480</v>
      </c>
      <c r="O277" s="79" t="s">
        <v>18</v>
      </c>
      <c r="P277" s="82">
        <v>18</v>
      </c>
      <c r="Q277" s="82">
        <v>24</v>
      </c>
      <c r="R277" s="83">
        <v>30</v>
      </c>
      <c r="S277" s="83">
        <v>42</v>
      </c>
      <c r="T277" s="83">
        <v>18</v>
      </c>
      <c r="U277" s="83">
        <v>42</v>
      </c>
      <c r="V277" s="83">
        <v>30</v>
      </c>
      <c r="W277" s="83">
        <v>24</v>
      </c>
      <c r="X277" s="83">
        <v>30</v>
      </c>
      <c r="Y277" s="83">
        <v>36</v>
      </c>
      <c r="Z277" s="83">
        <v>42</v>
      </c>
      <c r="AA277" s="83">
        <v>48</v>
      </c>
      <c r="AB277" s="83">
        <v>36</v>
      </c>
      <c r="AC277" s="83">
        <v>24</v>
      </c>
      <c r="AD277" s="83">
        <v>24</v>
      </c>
      <c r="AE277" s="83">
        <v>6</v>
      </c>
      <c r="AF277" s="83">
        <v>6</v>
      </c>
      <c r="AG277" s="83">
        <v>0</v>
      </c>
      <c r="AH277" s="83">
        <v>0</v>
      </c>
      <c r="AI277" s="83">
        <v>0</v>
      </c>
      <c r="AJ277" s="82">
        <v>0</v>
      </c>
      <c r="AK277" s="92">
        <v>0</v>
      </c>
      <c r="AL277" s="82">
        <v>0</v>
      </c>
      <c r="AM277" s="82">
        <v>0</v>
      </c>
      <c r="AN277" s="82">
        <v>0</v>
      </c>
      <c r="AO277" s="84">
        <f>SUM(P277:AN277)</f>
        <v>480</v>
      </c>
      <c r="AP277" s="85"/>
    </row>
    <row r="278" spans="1:42" ht="14.25" customHeight="1">
      <c r="A278" s="70">
        <v>45659</v>
      </c>
      <c r="B278" s="86" t="s">
        <v>26</v>
      </c>
      <c r="C278" s="72" t="str">
        <f>D278&amp;"-"&amp;M278</f>
        <v>N04NB0068-822</v>
      </c>
      <c r="D278" s="73" t="s">
        <v>304</v>
      </c>
      <c r="E278" s="74" t="s">
        <v>289</v>
      </c>
      <c r="F278" s="74" t="s">
        <v>51</v>
      </c>
      <c r="G278" s="93">
        <v>45765</v>
      </c>
      <c r="H278" s="292">
        <v>45717</v>
      </c>
      <c r="I278" s="293">
        <v>45730</v>
      </c>
      <c r="J278" s="78">
        <v>45723</v>
      </c>
      <c r="K278" s="79">
        <f>+I278-G278</f>
        <v>-35</v>
      </c>
      <c r="L278" s="79">
        <f>+J278-G278</f>
        <v>-42</v>
      </c>
      <c r="M278" s="80">
        <v>822</v>
      </c>
      <c r="N278" s="81">
        <v>822</v>
      </c>
      <c r="O278" s="79" t="s">
        <v>18</v>
      </c>
      <c r="P278" s="82">
        <v>12</v>
      </c>
      <c r="Q278" s="82">
        <v>30</v>
      </c>
      <c r="R278" s="83">
        <v>42</v>
      </c>
      <c r="S278" s="83">
        <v>66</v>
      </c>
      <c r="T278" s="83">
        <v>48</v>
      </c>
      <c r="U278" s="83">
        <v>84</v>
      </c>
      <c r="V278" s="83">
        <v>72</v>
      </c>
      <c r="W278" s="83">
        <v>66</v>
      </c>
      <c r="X278" s="83">
        <v>54</v>
      </c>
      <c r="Y278" s="83">
        <v>48</v>
      </c>
      <c r="Z278" s="83">
        <v>54</v>
      </c>
      <c r="AA278" s="83">
        <v>66</v>
      </c>
      <c r="AB278" s="83">
        <v>60</v>
      </c>
      <c r="AC278" s="83">
        <v>48</v>
      </c>
      <c r="AD278" s="83">
        <v>36</v>
      </c>
      <c r="AE278" s="83">
        <v>18</v>
      </c>
      <c r="AF278" s="83">
        <v>12</v>
      </c>
      <c r="AG278" s="83">
        <v>0</v>
      </c>
      <c r="AH278" s="83">
        <v>6</v>
      </c>
      <c r="AI278" s="83">
        <v>0</v>
      </c>
      <c r="AJ278" s="82">
        <v>0</v>
      </c>
      <c r="AK278" s="92">
        <v>0</v>
      </c>
      <c r="AL278" s="82">
        <v>0</v>
      </c>
      <c r="AM278" s="82">
        <v>0</v>
      </c>
      <c r="AN278" s="82">
        <v>0</v>
      </c>
      <c r="AO278" s="84">
        <f>SUM(P278:AN278)</f>
        <v>822</v>
      </c>
      <c r="AP278" s="85"/>
    </row>
    <row r="279" spans="1:42" ht="14.25" customHeight="1">
      <c r="A279" s="70">
        <v>45659</v>
      </c>
      <c r="B279" s="86" t="s">
        <v>26</v>
      </c>
      <c r="C279" s="72" t="str">
        <f>D279&amp;"-"&amp;M279</f>
        <v>N04NB0063-1182</v>
      </c>
      <c r="D279" s="73" t="s">
        <v>303</v>
      </c>
      <c r="E279" s="74" t="s">
        <v>48</v>
      </c>
      <c r="F279" s="74" t="s">
        <v>381</v>
      </c>
      <c r="G279" s="93">
        <v>45765</v>
      </c>
      <c r="H279" s="292">
        <v>45712</v>
      </c>
      <c r="I279" s="293">
        <v>45730</v>
      </c>
      <c r="J279" s="78">
        <v>45723</v>
      </c>
      <c r="K279" s="79">
        <f>+I279-G279</f>
        <v>-35</v>
      </c>
      <c r="L279" s="79">
        <f>+J279-G279</f>
        <v>-42</v>
      </c>
      <c r="M279" s="80">
        <v>1182</v>
      </c>
      <c r="N279" s="81">
        <v>1182</v>
      </c>
      <c r="O279" s="79" t="s">
        <v>18</v>
      </c>
      <c r="P279" s="82">
        <v>0</v>
      </c>
      <c r="Q279" s="82">
        <v>6</v>
      </c>
      <c r="R279" s="83">
        <v>18</v>
      </c>
      <c r="S279" s="83">
        <v>48</v>
      </c>
      <c r="T279" s="83">
        <v>36</v>
      </c>
      <c r="U279" s="83">
        <v>54</v>
      </c>
      <c r="V279" s="83">
        <v>78</v>
      </c>
      <c r="W279" s="83">
        <v>78</v>
      </c>
      <c r="X279" s="83">
        <v>84</v>
      </c>
      <c r="Y279" s="83">
        <v>96</v>
      </c>
      <c r="Z279" s="83">
        <v>108</v>
      </c>
      <c r="AA279" s="83">
        <v>132</v>
      </c>
      <c r="AB279" s="83">
        <v>138</v>
      </c>
      <c r="AC279" s="83">
        <v>90</v>
      </c>
      <c r="AD279" s="83">
        <v>84</v>
      </c>
      <c r="AE279" s="83">
        <v>60</v>
      </c>
      <c r="AF279" s="83">
        <v>48</v>
      </c>
      <c r="AG279" s="83">
        <v>0</v>
      </c>
      <c r="AH279" s="83">
        <v>12</v>
      </c>
      <c r="AI279" s="83">
        <v>0</v>
      </c>
      <c r="AJ279" s="82">
        <v>0</v>
      </c>
      <c r="AK279" s="92">
        <v>0</v>
      </c>
      <c r="AL279" s="82">
        <v>0</v>
      </c>
      <c r="AM279" s="82">
        <v>0</v>
      </c>
      <c r="AN279" s="82">
        <v>0</v>
      </c>
      <c r="AO279" s="84">
        <f>SUM(P279:AN279)</f>
        <v>1170</v>
      </c>
      <c r="AP279" s="85"/>
    </row>
    <row r="280" spans="1:42" ht="14.25" customHeight="1">
      <c r="A280" s="70">
        <v>45610</v>
      </c>
      <c r="B280" s="71" t="s">
        <v>15</v>
      </c>
      <c r="C280" s="72" t="str">
        <f>D280&amp;"-"&amp;M280</f>
        <v>H011120-492</v>
      </c>
      <c r="D280" s="73" t="s">
        <v>239</v>
      </c>
      <c r="E280" s="74" t="s">
        <v>24</v>
      </c>
      <c r="F280" s="74" t="s">
        <v>51</v>
      </c>
      <c r="G280" s="93">
        <v>45772</v>
      </c>
      <c r="H280" s="292">
        <v>45751</v>
      </c>
      <c r="I280" s="293">
        <v>45716</v>
      </c>
      <c r="J280" s="78">
        <v>45716</v>
      </c>
      <c r="K280" s="79">
        <f>+I280-G280</f>
        <v>-56</v>
      </c>
      <c r="L280" s="79">
        <f>+J280-G280</f>
        <v>-56</v>
      </c>
      <c r="M280" s="80">
        <v>492</v>
      </c>
      <c r="N280" s="81">
        <v>492</v>
      </c>
      <c r="O280" s="79" t="s">
        <v>18</v>
      </c>
      <c r="P280" s="82">
        <v>0</v>
      </c>
      <c r="Q280" s="82">
        <v>0</v>
      </c>
      <c r="R280" s="83">
        <v>0</v>
      </c>
      <c r="S280" s="83">
        <v>0</v>
      </c>
      <c r="T280" s="83">
        <v>0</v>
      </c>
      <c r="U280" s="83">
        <v>0</v>
      </c>
      <c r="V280" s="83">
        <v>24</v>
      </c>
      <c r="W280" s="83">
        <v>0</v>
      </c>
      <c r="X280" s="83">
        <v>54</v>
      </c>
      <c r="Y280" s="83">
        <v>36</v>
      </c>
      <c r="Z280" s="83">
        <v>72</v>
      </c>
      <c r="AA280" s="83">
        <v>30</v>
      </c>
      <c r="AB280" s="83">
        <v>78</v>
      </c>
      <c r="AC280" s="83">
        <v>36</v>
      </c>
      <c r="AD280" s="83">
        <v>66</v>
      </c>
      <c r="AE280" s="83">
        <v>12</v>
      </c>
      <c r="AF280" s="83">
        <v>54</v>
      </c>
      <c r="AG280" s="83">
        <v>0</v>
      </c>
      <c r="AH280" s="83">
        <v>24</v>
      </c>
      <c r="AI280" s="83">
        <v>0</v>
      </c>
      <c r="AJ280" s="82">
        <v>6</v>
      </c>
      <c r="AK280" s="89">
        <v>0</v>
      </c>
      <c r="AL280" s="82">
        <v>0</v>
      </c>
      <c r="AM280" s="82">
        <v>0</v>
      </c>
      <c r="AN280" s="82">
        <v>0</v>
      </c>
      <c r="AO280" s="84">
        <f>SUM(P280:AN280)</f>
        <v>492</v>
      </c>
      <c r="AP280" s="85"/>
    </row>
    <row r="281" spans="1:42" ht="14.25" customHeight="1">
      <c r="A281" s="70">
        <v>45659</v>
      </c>
      <c r="B281" s="86" t="s">
        <v>26</v>
      </c>
      <c r="C281" s="72" t="str">
        <f>D281&amp;"-"&amp;M281</f>
        <v>N04NB0079-144</v>
      </c>
      <c r="D281" s="73" t="s">
        <v>307</v>
      </c>
      <c r="E281" s="74" t="s">
        <v>48</v>
      </c>
      <c r="F281" s="74" t="s">
        <v>381</v>
      </c>
      <c r="G281" s="93">
        <v>45772</v>
      </c>
      <c r="H281" s="292">
        <v>45713</v>
      </c>
      <c r="I281" s="293">
        <v>45730</v>
      </c>
      <c r="J281" s="78">
        <v>45726</v>
      </c>
      <c r="K281" s="79">
        <f>+I281-G281</f>
        <v>-42</v>
      </c>
      <c r="L281" s="79">
        <f>+J281-G281</f>
        <v>-46</v>
      </c>
      <c r="M281" s="80">
        <v>144</v>
      </c>
      <c r="N281" s="81">
        <v>144</v>
      </c>
      <c r="O281" s="79" t="s">
        <v>18</v>
      </c>
      <c r="P281" s="82">
        <v>6</v>
      </c>
      <c r="Q281" s="82">
        <v>6</v>
      </c>
      <c r="R281" s="83">
        <v>12</v>
      </c>
      <c r="S281" s="83">
        <v>12</v>
      </c>
      <c r="T281" s="83">
        <v>12</v>
      </c>
      <c r="U281" s="83">
        <v>12</v>
      </c>
      <c r="V281" s="83">
        <v>12</v>
      </c>
      <c r="W281" s="83">
        <v>6</v>
      </c>
      <c r="X281" s="83">
        <v>12</v>
      </c>
      <c r="Y281" s="83">
        <v>12</v>
      </c>
      <c r="Z281" s="83">
        <v>18</v>
      </c>
      <c r="AA281" s="83">
        <v>12</v>
      </c>
      <c r="AB281" s="83">
        <v>6</v>
      </c>
      <c r="AC281" s="83">
        <v>6</v>
      </c>
      <c r="AD281" s="83">
        <v>0</v>
      </c>
      <c r="AE281" s="83">
        <v>0</v>
      </c>
      <c r="AF281" s="83">
        <v>0</v>
      </c>
      <c r="AG281" s="83">
        <v>0</v>
      </c>
      <c r="AH281" s="83">
        <v>0</v>
      </c>
      <c r="AI281" s="83">
        <v>0</v>
      </c>
      <c r="AJ281" s="82">
        <v>0</v>
      </c>
      <c r="AK281" s="92">
        <v>0</v>
      </c>
      <c r="AL281" s="82">
        <v>0</v>
      </c>
      <c r="AM281" s="82">
        <v>0</v>
      </c>
      <c r="AN281" s="82">
        <v>0</v>
      </c>
      <c r="AO281" s="84">
        <f>SUM(P281:AN281)</f>
        <v>144</v>
      </c>
      <c r="AP281" s="85"/>
    </row>
    <row r="282" spans="1:42" ht="14.25" customHeight="1">
      <c r="A282" s="70">
        <v>45659</v>
      </c>
      <c r="B282" s="86" t="s">
        <v>26</v>
      </c>
      <c r="C282" s="72" t="str">
        <f>D282&amp;"-"&amp;M282</f>
        <v>N04NB0072-1632</v>
      </c>
      <c r="D282" s="73" t="s">
        <v>306</v>
      </c>
      <c r="E282" s="74" t="s">
        <v>48</v>
      </c>
      <c r="F282" s="74" t="s">
        <v>381</v>
      </c>
      <c r="G282" s="93">
        <v>45772</v>
      </c>
      <c r="H282" s="292">
        <v>45712</v>
      </c>
      <c r="I282" s="293">
        <v>45730</v>
      </c>
      <c r="J282" s="78">
        <v>45726</v>
      </c>
      <c r="K282" s="79">
        <f>+I282-G282</f>
        <v>-42</v>
      </c>
      <c r="L282" s="79">
        <f>+J282-G282</f>
        <v>-46</v>
      </c>
      <c r="M282" s="80">
        <v>1632</v>
      </c>
      <c r="N282" s="81">
        <v>1632</v>
      </c>
      <c r="O282" s="79" t="s">
        <v>18</v>
      </c>
      <c r="P282" s="82">
        <v>66</v>
      </c>
      <c r="Q282" s="82">
        <v>66</v>
      </c>
      <c r="R282" s="83">
        <v>66</v>
      </c>
      <c r="S282" s="83">
        <v>138</v>
      </c>
      <c r="T282" s="83">
        <v>138</v>
      </c>
      <c r="U282" s="83">
        <v>138</v>
      </c>
      <c r="V282" s="83">
        <v>138</v>
      </c>
      <c r="W282" s="83">
        <v>66</v>
      </c>
      <c r="X282" s="83">
        <v>66</v>
      </c>
      <c r="Y282" s="83">
        <v>138</v>
      </c>
      <c r="Z282" s="83">
        <v>138</v>
      </c>
      <c r="AA282" s="83">
        <v>138</v>
      </c>
      <c r="AB282" s="83">
        <v>138</v>
      </c>
      <c r="AC282" s="83">
        <v>66</v>
      </c>
      <c r="AD282" s="83">
        <v>66</v>
      </c>
      <c r="AE282" s="83">
        <v>0</v>
      </c>
      <c r="AF282" s="83">
        <v>66</v>
      </c>
      <c r="AG282" s="83">
        <v>0</v>
      </c>
      <c r="AH282" s="83">
        <v>0</v>
      </c>
      <c r="AI282" s="83">
        <v>0</v>
      </c>
      <c r="AJ282" s="82">
        <v>0</v>
      </c>
      <c r="AK282" s="92">
        <v>0</v>
      </c>
      <c r="AL282" s="82">
        <v>0</v>
      </c>
      <c r="AM282" s="82">
        <v>0</v>
      </c>
      <c r="AN282" s="82">
        <v>0</v>
      </c>
      <c r="AO282" s="84">
        <f>SUM(P282:AN282)</f>
        <v>1632</v>
      </c>
      <c r="AP282" s="85"/>
    </row>
    <row r="283" spans="1:42" ht="14.25" customHeight="1">
      <c r="A283" s="70">
        <v>45659</v>
      </c>
      <c r="B283" s="86" t="s">
        <v>26</v>
      </c>
      <c r="C283" s="72" t="str">
        <f>D283&amp;"-"&amp;M283</f>
        <v>N04NB0083-594</v>
      </c>
      <c r="D283" s="73" t="s">
        <v>308</v>
      </c>
      <c r="E283" s="74" t="s">
        <v>48</v>
      </c>
      <c r="F283" s="74" t="s">
        <v>381</v>
      </c>
      <c r="G283" s="93">
        <v>45779</v>
      </c>
      <c r="H283" s="292">
        <v>45713</v>
      </c>
      <c r="I283" s="293">
        <v>45730</v>
      </c>
      <c r="J283" s="78">
        <v>45726</v>
      </c>
      <c r="K283" s="79">
        <f>+I283-G283</f>
        <v>-49</v>
      </c>
      <c r="L283" s="79">
        <f>+J283-G283</f>
        <v>-53</v>
      </c>
      <c r="M283" s="80">
        <v>594</v>
      </c>
      <c r="N283" s="81">
        <v>594</v>
      </c>
      <c r="O283" s="79" t="s">
        <v>18</v>
      </c>
      <c r="P283" s="82">
        <v>0</v>
      </c>
      <c r="Q283" s="82">
        <v>0</v>
      </c>
      <c r="R283" s="83">
        <v>30</v>
      </c>
      <c r="S283" s="83">
        <v>48</v>
      </c>
      <c r="T283" s="83">
        <v>60</v>
      </c>
      <c r="U283" s="83">
        <v>66</v>
      </c>
      <c r="V283" s="83">
        <v>66</v>
      </c>
      <c r="W283" s="83">
        <v>42</v>
      </c>
      <c r="X283" s="83">
        <v>66</v>
      </c>
      <c r="Y283" s="83">
        <v>36</v>
      </c>
      <c r="Z283" s="83">
        <v>54</v>
      </c>
      <c r="AA283" s="83">
        <v>48</v>
      </c>
      <c r="AB283" s="83">
        <v>48</v>
      </c>
      <c r="AC283" s="83">
        <v>0</v>
      </c>
      <c r="AD283" s="83">
        <v>30</v>
      </c>
      <c r="AE283" s="83">
        <v>0</v>
      </c>
      <c r="AF283" s="83">
        <v>0</v>
      </c>
      <c r="AG283" s="83">
        <v>0</v>
      </c>
      <c r="AH283" s="83">
        <v>0</v>
      </c>
      <c r="AI283" s="83">
        <v>0</v>
      </c>
      <c r="AJ283" s="82">
        <v>0</v>
      </c>
      <c r="AK283" s="92">
        <v>0</v>
      </c>
      <c r="AL283" s="82">
        <v>0</v>
      </c>
      <c r="AM283" s="82">
        <v>0</v>
      </c>
      <c r="AN283" s="82">
        <v>0</v>
      </c>
      <c r="AO283" s="84">
        <f>SUM(P283:AN283)</f>
        <v>594</v>
      </c>
      <c r="AP283" s="85"/>
    </row>
    <row r="284" spans="1:42" ht="14.25" customHeight="1">
      <c r="A284" s="70">
        <v>45638</v>
      </c>
      <c r="B284" s="86" t="s">
        <v>26</v>
      </c>
      <c r="C284" s="72" t="str">
        <f>D284&amp;"-"&amp;M284</f>
        <v>N04NB0016-2502</v>
      </c>
      <c r="D284" s="73" t="s">
        <v>326</v>
      </c>
      <c r="E284" s="74" t="s">
        <v>45</v>
      </c>
      <c r="F284" s="74" t="s">
        <v>383</v>
      </c>
      <c r="G284" s="93">
        <v>45779</v>
      </c>
      <c r="H284" s="292">
        <v>45716</v>
      </c>
      <c r="I284" s="293">
        <v>45755</v>
      </c>
      <c r="J284" s="78">
        <v>45755</v>
      </c>
      <c r="K284" s="79">
        <f>+I284-G284</f>
        <v>-24</v>
      </c>
      <c r="L284" s="79">
        <f>+J284-G284</f>
        <v>-24</v>
      </c>
      <c r="M284" s="80">
        <v>2502</v>
      </c>
      <c r="N284" s="81">
        <v>2502</v>
      </c>
      <c r="O284" s="79" t="s">
        <v>18</v>
      </c>
      <c r="P284" s="82">
        <v>0</v>
      </c>
      <c r="Q284" s="82">
        <v>150</v>
      </c>
      <c r="R284" s="83">
        <v>150</v>
      </c>
      <c r="S284" s="83">
        <v>360</v>
      </c>
      <c r="T284" s="83">
        <v>210</v>
      </c>
      <c r="U284" s="83">
        <v>372</v>
      </c>
      <c r="V284" s="83">
        <v>180</v>
      </c>
      <c r="W284" s="83">
        <v>222</v>
      </c>
      <c r="X284" s="83">
        <v>132</v>
      </c>
      <c r="Y284" s="83">
        <v>90</v>
      </c>
      <c r="Z284" s="83">
        <v>132</v>
      </c>
      <c r="AA284" s="83">
        <v>132</v>
      </c>
      <c r="AB284" s="83">
        <v>132</v>
      </c>
      <c r="AC284" s="83">
        <v>0</v>
      </c>
      <c r="AD284" s="83">
        <v>102</v>
      </c>
      <c r="AE284" s="83">
        <v>0</v>
      </c>
      <c r="AF284" s="83">
        <v>84</v>
      </c>
      <c r="AG284" s="83">
        <v>0</v>
      </c>
      <c r="AH284" s="83">
        <v>30</v>
      </c>
      <c r="AI284" s="83">
        <v>0</v>
      </c>
      <c r="AJ284" s="82">
        <v>24</v>
      </c>
      <c r="AK284" s="92">
        <v>0</v>
      </c>
      <c r="AL284" s="82">
        <v>0</v>
      </c>
      <c r="AM284" s="82">
        <v>0</v>
      </c>
      <c r="AN284" s="82">
        <v>0</v>
      </c>
      <c r="AO284" s="84">
        <f>SUM(P284:AN284)</f>
        <v>2502</v>
      </c>
      <c r="AP284" s="85"/>
    </row>
    <row r="285" spans="1:42" ht="14.25" customHeight="1">
      <c r="A285" s="70">
        <v>45638</v>
      </c>
      <c r="B285" s="86" t="s">
        <v>26</v>
      </c>
      <c r="C285" s="72" t="str">
        <f>D285&amp;"-"&amp;M285</f>
        <v>N05NB0003-678</v>
      </c>
      <c r="D285" s="73" t="s">
        <v>333</v>
      </c>
      <c r="E285" s="74" t="s">
        <v>45</v>
      </c>
      <c r="F285" s="74" t="s">
        <v>383</v>
      </c>
      <c r="G285" s="93">
        <v>45786</v>
      </c>
      <c r="H285" s="292">
        <v>45716</v>
      </c>
      <c r="I285" s="293">
        <v>45762</v>
      </c>
      <c r="J285" s="78">
        <v>45762</v>
      </c>
      <c r="K285" s="79">
        <f>+I285-G285</f>
        <v>-24</v>
      </c>
      <c r="L285" s="79">
        <f>+J285-G285</f>
        <v>-24</v>
      </c>
      <c r="M285" s="80">
        <v>678</v>
      </c>
      <c r="N285" s="81">
        <v>678</v>
      </c>
      <c r="O285" s="79" t="s">
        <v>18</v>
      </c>
      <c r="P285" s="82">
        <v>0</v>
      </c>
      <c r="Q285" s="82">
        <v>24</v>
      </c>
      <c r="R285" s="83">
        <v>60</v>
      </c>
      <c r="S285" s="83">
        <v>60</v>
      </c>
      <c r="T285" s="83">
        <v>84</v>
      </c>
      <c r="U285" s="83">
        <v>60</v>
      </c>
      <c r="V285" s="83">
        <v>60</v>
      </c>
      <c r="W285" s="83">
        <v>42</v>
      </c>
      <c r="X285" s="83">
        <v>90</v>
      </c>
      <c r="Y285" s="83">
        <v>24</v>
      </c>
      <c r="Z285" s="83">
        <v>60</v>
      </c>
      <c r="AA285" s="83">
        <v>0</v>
      </c>
      <c r="AB285" s="83">
        <v>54</v>
      </c>
      <c r="AC285" s="83">
        <v>0</v>
      </c>
      <c r="AD285" s="83">
        <v>24</v>
      </c>
      <c r="AE285" s="83">
        <v>0</v>
      </c>
      <c r="AF285" s="83">
        <v>12</v>
      </c>
      <c r="AG285" s="83">
        <v>0</v>
      </c>
      <c r="AH285" s="83">
        <v>12</v>
      </c>
      <c r="AI285" s="83">
        <v>0</v>
      </c>
      <c r="AJ285" s="82">
        <v>12</v>
      </c>
      <c r="AK285" s="92">
        <v>0</v>
      </c>
      <c r="AL285" s="82">
        <v>0</v>
      </c>
      <c r="AM285" s="82">
        <v>0</v>
      </c>
      <c r="AN285" s="82">
        <v>0</v>
      </c>
      <c r="AO285" s="84">
        <f>SUM(P285:AN285)</f>
        <v>678</v>
      </c>
      <c r="AP285" s="85"/>
    </row>
    <row r="286" spans="1:42" ht="14.25" customHeight="1">
      <c r="A286" s="70">
        <v>45659</v>
      </c>
      <c r="B286" s="86" t="s">
        <v>26</v>
      </c>
      <c r="C286" s="72" t="str">
        <f>D286&amp;"-"&amp;M286</f>
        <v>N05NB0077-144</v>
      </c>
      <c r="D286" s="73" t="s">
        <v>309</v>
      </c>
      <c r="E286" s="74" t="s">
        <v>48</v>
      </c>
      <c r="F286" s="74" t="s">
        <v>381</v>
      </c>
      <c r="G286" s="93">
        <v>45793</v>
      </c>
      <c r="H286" s="292">
        <v>45717</v>
      </c>
      <c r="I286" s="293">
        <v>45730</v>
      </c>
      <c r="J286" s="78">
        <v>45727</v>
      </c>
      <c r="K286" s="79">
        <f>+I286-G286</f>
        <v>-63</v>
      </c>
      <c r="L286" s="79">
        <f>+J286-G286</f>
        <v>-66</v>
      </c>
      <c r="M286" s="80">
        <v>144</v>
      </c>
      <c r="N286" s="81">
        <v>144</v>
      </c>
      <c r="O286" s="79" t="s">
        <v>18</v>
      </c>
      <c r="P286" s="82">
        <v>0</v>
      </c>
      <c r="Q286" s="82">
        <v>0</v>
      </c>
      <c r="R286" s="83">
        <v>0</v>
      </c>
      <c r="S286" s="83">
        <v>0</v>
      </c>
      <c r="T286" s="83">
        <v>0</v>
      </c>
      <c r="U286" s="83">
        <v>0</v>
      </c>
      <c r="V286" s="83">
        <v>6</v>
      </c>
      <c r="W286" s="83">
        <v>6</v>
      </c>
      <c r="X286" s="83">
        <v>24</v>
      </c>
      <c r="Y286" s="83">
        <v>18</v>
      </c>
      <c r="Z286" s="83">
        <v>24</v>
      </c>
      <c r="AA286" s="83">
        <v>18</v>
      </c>
      <c r="AB286" s="83">
        <v>24</v>
      </c>
      <c r="AC286" s="83">
        <v>6</v>
      </c>
      <c r="AD286" s="83">
        <v>12</v>
      </c>
      <c r="AE286" s="83">
        <v>0</v>
      </c>
      <c r="AF286" s="83">
        <v>6</v>
      </c>
      <c r="AG286" s="83">
        <v>0</v>
      </c>
      <c r="AH286" s="83">
        <v>0</v>
      </c>
      <c r="AI286" s="83">
        <v>0</v>
      </c>
      <c r="AJ286" s="82">
        <v>0</v>
      </c>
      <c r="AK286" s="92">
        <v>0</v>
      </c>
      <c r="AL286" s="82">
        <v>0</v>
      </c>
      <c r="AM286" s="82">
        <v>0</v>
      </c>
      <c r="AN286" s="82">
        <v>0</v>
      </c>
      <c r="AO286" s="84">
        <f>SUM(P286:AN286)</f>
        <v>144</v>
      </c>
      <c r="AP286" s="85"/>
    </row>
    <row r="287" spans="1:42" ht="14.25" customHeight="1">
      <c r="A287" s="70">
        <v>45659</v>
      </c>
      <c r="B287" s="86" t="s">
        <v>26</v>
      </c>
      <c r="C287" s="72" t="str">
        <f>D287&amp;"-"&amp;M287</f>
        <v>N05NB0079-168</v>
      </c>
      <c r="D287" s="73" t="s">
        <v>310</v>
      </c>
      <c r="E287" s="74" t="s">
        <v>48</v>
      </c>
      <c r="F287" s="74" t="s">
        <v>381</v>
      </c>
      <c r="G287" s="93">
        <v>45793</v>
      </c>
      <c r="H287" s="292">
        <v>45717</v>
      </c>
      <c r="I287" s="293">
        <v>45730</v>
      </c>
      <c r="J287" s="78">
        <v>45727</v>
      </c>
      <c r="K287" s="79">
        <f>+I287-G287</f>
        <v>-63</v>
      </c>
      <c r="L287" s="79">
        <f>+J287-G287</f>
        <v>-66</v>
      </c>
      <c r="M287" s="80">
        <v>168</v>
      </c>
      <c r="N287" s="81">
        <v>168</v>
      </c>
      <c r="O287" s="79" t="s">
        <v>18</v>
      </c>
      <c r="P287" s="82">
        <v>0</v>
      </c>
      <c r="Q287" s="82">
        <v>0</v>
      </c>
      <c r="R287" s="83">
        <v>0</v>
      </c>
      <c r="S287" s="83">
        <v>0</v>
      </c>
      <c r="T287" s="83">
        <v>0</v>
      </c>
      <c r="U287" s="83">
        <v>0</v>
      </c>
      <c r="V287" s="83">
        <v>0</v>
      </c>
      <c r="W287" s="83">
        <v>6</v>
      </c>
      <c r="X287" s="83">
        <v>18</v>
      </c>
      <c r="Y287" s="83">
        <v>24</v>
      </c>
      <c r="Z287" s="83">
        <v>30</v>
      </c>
      <c r="AA287" s="83">
        <v>24</v>
      </c>
      <c r="AB287" s="83">
        <v>30</v>
      </c>
      <c r="AC287" s="83">
        <v>18</v>
      </c>
      <c r="AD287" s="83">
        <v>12</v>
      </c>
      <c r="AE287" s="83">
        <v>0</v>
      </c>
      <c r="AF287" s="83">
        <v>6</v>
      </c>
      <c r="AG287" s="83">
        <v>0</v>
      </c>
      <c r="AH287" s="83">
        <v>0</v>
      </c>
      <c r="AI287" s="83">
        <v>0</v>
      </c>
      <c r="AJ287" s="82">
        <v>0</v>
      </c>
      <c r="AK287" s="92">
        <v>0</v>
      </c>
      <c r="AL287" s="82">
        <v>0</v>
      </c>
      <c r="AM287" s="82">
        <v>0</v>
      </c>
      <c r="AN287" s="82">
        <v>0</v>
      </c>
      <c r="AO287" s="84">
        <f>SUM(P287:AN287)</f>
        <v>168</v>
      </c>
      <c r="AP287" s="85"/>
    </row>
    <row r="288" spans="1:42" ht="14.25" customHeight="1">
      <c r="A288" s="70">
        <v>45665</v>
      </c>
      <c r="B288" s="71" t="s">
        <v>15</v>
      </c>
      <c r="C288" s="72" t="str">
        <f>D288&amp;"-"&amp;M288</f>
        <v>H028315-960</v>
      </c>
      <c r="D288" s="73" t="s">
        <v>316</v>
      </c>
      <c r="E288" s="74" t="s">
        <v>19</v>
      </c>
      <c r="F288" s="74" t="s">
        <v>51</v>
      </c>
      <c r="G288" s="93">
        <v>45793</v>
      </c>
      <c r="H288" s="292">
        <f>+G288-21</f>
        <v>45772</v>
      </c>
      <c r="I288" s="293">
        <v>45733</v>
      </c>
      <c r="J288" s="78">
        <v>45727</v>
      </c>
      <c r="K288" s="79">
        <f>+I288-G288</f>
        <v>-60</v>
      </c>
      <c r="L288" s="79">
        <f>+J288-G288</f>
        <v>-66</v>
      </c>
      <c r="M288" s="80">
        <v>960</v>
      </c>
      <c r="N288" s="81">
        <v>960</v>
      </c>
      <c r="O288" s="79" t="s">
        <v>18</v>
      </c>
      <c r="P288" s="82">
        <v>0</v>
      </c>
      <c r="Q288" s="82">
        <v>75</v>
      </c>
      <c r="R288" s="83">
        <v>150</v>
      </c>
      <c r="S288" s="83">
        <v>150</v>
      </c>
      <c r="T288" s="83">
        <v>225</v>
      </c>
      <c r="U288" s="83">
        <v>150</v>
      </c>
      <c r="V288" s="83">
        <v>75</v>
      </c>
      <c r="W288" s="83">
        <v>75</v>
      </c>
      <c r="X288" s="83">
        <v>5</v>
      </c>
      <c r="Y288" s="83">
        <v>10</v>
      </c>
      <c r="Z288" s="83">
        <v>10</v>
      </c>
      <c r="AA288" s="83">
        <v>10</v>
      </c>
      <c r="AB288" s="83">
        <v>10</v>
      </c>
      <c r="AC288" s="83">
        <v>5</v>
      </c>
      <c r="AD288" s="83">
        <v>5</v>
      </c>
      <c r="AE288" s="83">
        <v>0</v>
      </c>
      <c r="AF288" s="83">
        <v>5</v>
      </c>
      <c r="AG288" s="83">
        <v>0</v>
      </c>
      <c r="AH288" s="83">
        <v>0</v>
      </c>
      <c r="AI288" s="83">
        <v>0</v>
      </c>
      <c r="AJ288" s="82">
        <v>0</v>
      </c>
      <c r="AK288" s="92">
        <v>0</v>
      </c>
      <c r="AL288" s="82">
        <v>0</v>
      </c>
      <c r="AM288" s="82">
        <v>0</v>
      </c>
      <c r="AN288" s="82">
        <v>0</v>
      </c>
      <c r="AO288" s="84">
        <f>SUM(P288:AN288)</f>
        <v>960</v>
      </c>
      <c r="AP288" s="85"/>
    </row>
    <row r="289" spans="1:42" ht="14.25" customHeight="1">
      <c r="A289" s="70">
        <v>45665</v>
      </c>
      <c r="B289" s="71" t="s">
        <v>15</v>
      </c>
      <c r="C289" s="72" t="str">
        <f>D289&amp;"-"&amp;M289</f>
        <v>H028402-4800</v>
      </c>
      <c r="D289" s="73" t="s">
        <v>313</v>
      </c>
      <c r="E289" s="74" t="s">
        <v>16</v>
      </c>
      <c r="F289" s="74" t="s">
        <v>379</v>
      </c>
      <c r="G289" s="93">
        <v>45793</v>
      </c>
      <c r="H289" s="292">
        <f>+G289-21</f>
        <v>45772</v>
      </c>
      <c r="I289" s="293">
        <v>45733</v>
      </c>
      <c r="J289" s="78">
        <v>45727</v>
      </c>
      <c r="K289" s="79">
        <f>+I289-G289</f>
        <v>-60</v>
      </c>
      <c r="L289" s="79">
        <f>+J289-G289</f>
        <v>-66</v>
      </c>
      <c r="M289" s="80">
        <v>4800</v>
      </c>
      <c r="N289" s="81">
        <v>4800</v>
      </c>
      <c r="O289" s="79" t="s">
        <v>18</v>
      </c>
      <c r="P289" s="82">
        <v>0</v>
      </c>
      <c r="Q289" s="82">
        <v>400</v>
      </c>
      <c r="R289" s="83">
        <v>800</v>
      </c>
      <c r="S289" s="83">
        <v>800</v>
      </c>
      <c r="T289" s="83">
        <v>1200</v>
      </c>
      <c r="U289" s="83">
        <v>800</v>
      </c>
      <c r="V289" s="83">
        <v>400</v>
      </c>
      <c r="W289" s="83">
        <v>400</v>
      </c>
      <c r="X289" s="83">
        <v>0</v>
      </c>
      <c r="Y289" s="83">
        <v>0</v>
      </c>
      <c r="Z289" s="83">
        <v>0</v>
      </c>
      <c r="AA289" s="83">
        <v>0</v>
      </c>
      <c r="AB289" s="83">
        <v>0</v>
      </c>
      <c r="AC289" s="83">
        <v>0</v>
      </c>
      <c r="AD289" s="83">
        <v>0</v>
      </c>
      <c r="AE289" s="83">
        <v>0</v>
      </c>
      <c r="AF289" s="83">
        <v>0</v>
      </c>
      <c r="AG289" s="83">
        <v>0</v>
      </c>
      <c r="AH289" s="83">
        <v>0</v>
      </c>
      <c r="AI289" s="83">
        <v>0</v>
      </c>
      <c r="AJ289" s="82">
        <v>0</v>
      </c>
      <c r="AK289" s="92">
        <v>0</v>
      </c>
      <c r="AL289" s="82">
        <v>0</v>
      </c>
      <c r="AM289" s="82">
        <v>0</v>
      </c>
      <c r="AN289" s="82">
        <v>0</v>
      </c>
      <c r="AO289" s="84">
        <f>SUM(P289:AN289)</f>
        <v>4800</v>
      </c>
      <c r="AP289" s="85"/>
    </row>
    <row r="290" spans="1:42" ht="14.25" customHeight="1">
      <c r="A290" s="70">
        <v>45665</v>
      </c>
      <c r="B290" s="71" t="s">
        <v>15</v>
      </c>
      <c r="C290" s="72" t="str">
        <f>D290&amp;"-"&amp;M290</f>
        <v>H028403-4800</v>
      </c>
      <c r="D290" s="73" t="s">
        <v>314</v>
      </c>
      <c r="E290" s="74" t="s">
        <v>16</v>
      </c>
      <c r="F290" s="74" t="s">
        <v>379</v>
      </c>
      <c r="G290" s="93">
        <v>45793</v>
      </c>
      <c r="H290" s="292">
        <f>+G290-21</f>
        <v>45772</v>
      </c>
      <c r="I290" s="293">
        <v>45733</v>
      </c>
      <c r="J290" s="78">
        <v>45727</v>
      </c>
      <c r="K290" s="79">
        <f>+I290-G290</f>
        <v>-60</v>
      </c>
      <c r="L290" s="79">
        <f>+J290-G290</f>
        <v>-66</v>
      </c>
      <c r="M290" s="80">
        <v>4800</v>
      </c>
      <c r="N290" s="81">
        <v>4800</v>
      </c>
      <c r="O290" s="79" t="s">
        <v>18</v>
      </c>
      <c r="P290" s="82">
        <v>0</v>
      </c>
      <c r="Q290" s="82">
        <v>400</v>
      </c>
      <c r="R290" s="83">
        <v>800</v>
      </c>
      <c r="S290" s="83">
        <v>800</v>
      </c>
      <c r="T290" s="83">
        <v>1200</v>
      </c>
      <c r="U290" s="83">
        <v>800</v>
      </c>
      <c r="V290" s="83">
        <v>400</v>
      </c>
      <c r="W290" s="83">
        <v>400</v>
      </c>
      <c r="X290" s="83">
        <v>0</v>
      </c>
      <c r="Y290" s="83">
        <v>0</v>
      </c>
      <c r="Z290" s="83">
        <v>0</v>
      </c>
      <c r="AA290" s="83">
        <v>0</v>
      </c>
      <c r="AB290" s="83">
        <v>0</v>
      </c>
      <c r="AC290" s="83">
        <v>0</v>
      </c>
      <c r="AD290" s="83">
        <v>0</v>
      </c>
      <c r="AE290" s="83">
        <v>0</v>
      </c>
      <c r="AF290" s="83">
        <v>0</v>
      </c>
      <c r="AG290" s="83">
        <v>0</v>
      </c>
      <c r="AH290" s="83">
        <v>0</v>
      </c>
      <c r="AI290" s="83">
        <v>0</v>
      </c>
      <c r="AJ290" s="82">
        <v>0</v>
      </c>
      <c r="AK290" s="92">
        <v>0</v>
      </c>
      <c r="AL290" s="82">
        <v>0</v>
      </c>
      <c r="AM290" s="82">
        <v>0</v>
      </c>
      <c r="AN290" s="82">
        <v>0</v>
      </c>
      <c r="AO290" s="84">
        <f>SUM(P290:AN290)</f>
        <v>4800</v>
      </c>
      <c r="AP290" s="85"/>
    </row>
    <row r="291" spans="1:42" ht="14.25" customHeight="1">
      <c r="A291" s="70">
        <v>45665</v>
      </c>
      <c r="B291" s="71" t="s">
        <v>15</v>
      </c>
      <c r="C291" s="72" t="str">
        <f>D291&amp;"-"&amp;M291</f>
        <v>H028328-4824</v>
      </c>
      <c r="D291" s="73" t="s">
        <v>311</v>
      </c>
      <c r="E291" s="74" t="s">
        <v>16</v>
      </c>
      <c r="F291" s="74" t="s">
        <v>379</v>
      </c>
      <c r="G291" s="93">
        <v>45793</v>
      </c>
      <c r="H291" s="292">
        <f>+G291-21</f>
        <v>45772</v>
      </c>
      <c r="I291" s="293">
        <v>45733</v>
      </c>
      <c r="J291" s="78">
        <v>45727</v>
      </c>
      <c r="K291" s="79">
        <f>+I291-G291</f>
        <v>-60</v>
      </c>
      <c r="L291" s="79">
        <f>+J291-G291</f>
        <v>-66</v>
      </c>
      <c r="M291" s="80">
        <v>4824</v>
      </c>
      <c r="N291" s="81">
        <v>4824</v>
      </c>
      <c r="O291" s="79" t="s">
        <v>18</v>
      </c>
      <c r="P291" s="82">
        <v>0</v>
      </c>
      <c r="Q291" s="82">
        <v>0</v>
      </c>
      <c r="R291" s="83">
        <v>0</v>
      </c>
      <c r="S291" s="83">
        <v>0</v>
      </c>
      <c r="T291" s="83">
        <v>0</v>
      </c>
      <c r="U291" s="83">
        <v>0</v>
      </c>
      <c r="V291" s="83">
        <v>0</v>
      </c>
      <c r="W291" s="83">
        <v>0</v>
      </c>
      <c r="X291" s="83">
        <v>400</v>
      </c>
      <c r="Y291" s="83">
        <v>800</v>
      </c>
      <c r="Z291" s="83">
        <v>800</v>
      </c>
      <c r="AA291" s="83">
        <v>800</v>
      </c>
      <c r="AB291" s="83">
        <v>800</v>
      </c>
      <c r="AC291" s="83">
        <v>400</v>
      </c>
      <c r="AD291" s="83">
        <v>400</v>
      </c>
      <c r="AE291" s="83">
        <v>0</v>
      </c>
      <c r="AF291" s="83">
        <v>400</v>
      </c>
      <c r="AG291" s="83">
        <v>0</v>
      </c>
      <c r="AH291" s="83">
        <v>24</v>
      </c>
      <c r="AI291" s="83">
        <v>0</v>
      </c>
      <c r="AJ291" s="82">
        <v>0</v>
      </c>
      <c r="AK291" s="92">
        <v>0</v>
      </c>
      <c r="AL291" s="82">
        <v>0</v>
      </c>
      <c r="AM291" s="82">
        <v>0</v>
      </c>
      <c r="AN291" s="82">
        <v>0</v>
      </c>
      <c r="AO291" s="84">
        <f>SUM(P291:AN291)</f>
        <v>4824</v>
      </c>
      <c r="AP291" s="85"/>
    </row>
    <row r="292" spans="1:42" ht="14.25" customHeight="1">
      <c r="A292" s="70">
        <v>45665</v>
      </c>
      <c r="B292" s="71" t="s">
        <v>15</v>
      </c>
      <c r="C292" s="72" t="str">
        <f>D292&amp;"-"&amp;M292</f>
        <v>H028330-4884</v>
      </c>
      <c r="D292" s="73" t="s">
        <v>312</v>
      </c>
      <c r="E292" s="74" t="s">
        <v>16</v>
      </c>
      <c r="F292" s="74" t="s">
        <v>379</v>
      </c>
      <c r="G292" s="93">
        <v>45793</v>
      </c>
      <c r="H292" s="292">
        <f>+G292-21</f>
        <v>45772</v>
      </c>
      <c r="I292" s="293">
        <v>45733</v>
      </c>
      <c r="J292" s="78">
        <v>45727</v>
      </c>
      <c r="K292" s="79">
        <f>+I292-G292</f>
        <v>-60</v>
      </c>
      <c r="L292" s="79">
        <f>+J292-G292</f>
        <v>-66</v>
      </c>
      <c r="M292" s="80">
        <v>4884</v>
      </c>
      <c r="N292" s="81">
        <v>4884</v>
      </c>
      <c r="O292" s="79" t="s">
        <v>18</v>
      </c>
      <c r="P292" s="82">
        <v>36</v>
      </c>
      <c r="Q292" s="82">
        <v>170</v>
      </c>
      <c r="R292" s="83">
        <v>340</v>
      </c>
      <c r="S292" s="83">
        <v>340</v>
      </c>
      <c r="T292" s="83">
        <v>510</v>
      </c>
      <c r="U292" s="83">
        <v>340</v>
      </c>
      <c r="V292" s="83">
        <v>170</v>
      </c>
      <c r="W292" s="83">
        <v>170</v>
      </c>
      <c r="X292" s="83">
        <v>234</v>
      </c>
      <c r="Y292" s="83">
        <v>468</v>
      </c>
      <c r="Z292" s="83">
        <v>468</v>
      </c>
      <c r="AA292" s="83">
        <v>468</v>
      </c>
      <c r="AB292" s="83">
        <v>468</v>
      </c>
      <c r="AC292" s="83">
        <v>234</v>
      </c>
      <c r="AD292" s="83">
        <v>234</v>
      </c>
      <c r="AE292" s="83">
        <v>0</v>
      </c>
      <c r="AF292" s="83">
        <v>234</v>
      </c>
      <c r="AG292" s="83">
        <v>0</v>
      </c>
      <c r="AH292" s="83">
        <v>0</v>
      </c>
      <c r="AI292" s="83">
        <v>0</v>
      </c>
      <c r="AJ292" s="82">
        <v>0</v>
      </c>
      <c r="AK292" s="92">
        <v>0</v>
      </c>
      <c r="AL292" s="82">
        <v>0</v>
      </c>
      <c r="AM292" s="82">
        <v>0</v>
      </c>
      <c r="AN292" s="82">
        <v>0</v>
      </c>
      <c r="AO292" s="84">
        <f>SUM(P292:AN292)</f>
        <v>4884</v>
      </c>
      <c r="AP292" s="85"/>
    </row>
    <row r="293" spans="1:42" ht="14.25" customHeight="1">
      <c r="A293" s="70">
        <v>45665</v>
      </c>
      <c r="B293" s="71" t="s">
        <v>15</v>
      </c>
      <c r="C293" s="72" t="str">
        <f>D293&amp;"-"&amp;M293</f>
        <v>H028405-4992</v>
      </c>
      <c r="D293" s="73" t="s">
        <v>315</v>
      </c>
      <c r="E293" s="74" t="s">
        <v>16</v>
      </c>
      <c r="F293" s="74" t="s">
        <v>379</v>
      </c>
      <c r="G293" s="93">
        <v>45793</v>
      </c>
      <c r="H293" s="292">
        <f>+G293-21</f>
        <v>45772</v>
      </c>
      <c r="I293" s="293">
        <v>45733</v>
      </c>
      <c r="J293" s="78">
        <v>45727</v>
      </c>
      <c r="K293" s="79">
        <f>+I293-G293</f>
        <v>-60</v>
      </c>
      <c r="L293" s="79">
        <f>+J293-G293</f>
        <v>-66</v>
      </c>
      <c r="M293" s="80">
        <v>4992</v>
      </c>
      <c r="N293" s="81">
        <v>4992</v>
      </c>
      <c r="O293" s="79" t="s">
        <v>18</v>
      </c>
      <c r="P293" s="82">
        <v>0</v>
      </c>
      <c r="Q293" s="82">
        <v>0</v>
      </c>
      <c r="R293" s="83">
        <v>0</v>
      </c>
      <c r="S293" s="83">
        <v>0</v>
      </c>
      <c r="T293" s="83">
        <v>0</v>
      </c>
      <c r="U293" s="83">
        <v>0</v>
      </c>
      <c r="V293" s="83">
        <v>0</v>
      </c>
      <c r="W293" s="83">
        <v>0</v>
      </c>
      <c r="X293" s="83">
        <v>416</v>
      </c>
      <c r="Y293" s="83">
        <v>832</v>
      </c>
      <c r="Z293" s="83">
        <v>832</v>
      </c>
      <c r="AA293" s="83">
        <v>832</v>
      </c>
      <c r="AB293" s="83">
        <v>832</v>
      </c>
      <c r="AC293" s="83">
        <v>416</v>
      </c>
      <c r="AD293" s="83">
        <v>416</v>
      </c>
      <c r="AE293" s="83">
        <v>0</v>
      </c>
      <c r="AF293" s="83">
        <v>416</v>
      </c>
      <c r="AG293" s="83">
        <v>0</v>
      </c>
      <c r="AH293" s="83">
        <v>0</v>
      </c>
      <c r="AI293" s="83">
        <v>0</v>
      </c>
      <c r="AJ293" s="82">
        <v>0</v>
      </c>
      <c r="AK293" s="92">
        <v>0</v>
      </c>
      <c r="AL293" s="82">
        <v>0</v>
      </c>
      <c r="AM293" s="82">
        <v>0</v>
      </c>
      <c r="AN293" s="82">
        <v>0</v>
      </c>
      <c r="AO293" s="84">
        <f>SUM(P293:AN293)</f>
        <v>4992</v>
      </c>
      <c r="AP293" s="85"/>
    </row>
    <row r="294" spans="1:42" ht="14.25" customHeight="1">
      <c r="A294" s="70">
        <v>45665</v>
      </c>
      <c r="B294" s="71" t="s">
        <v>15</v>
      </c>
      <c r="C294" s="72" t="str">
        <f>D294&amp;"-"&amp;M294</f>
        <v>H028397-4800</v>
      </c>
      <c r="D294" s="73" t="s">
        <v>318</v>
      </c>
      <c r="E294" s="74" t="s">
        <v>19</v>
      </c>
      <c r="F294" s="74" t="s">
        <v>51</v>
      </c>
      <c r="G294" s="93">
        <v>45793</v>
      </c>
      <c r="H294" s="292">
        <f>+G294-21</f>
        <v>45772</v>
      </c>
      <c r="I294" s="293">
        <v>45735</v>
      </c>
      <c r="J294" s="78">
        <v>45733</v>
      </c>
      <c r="K294" s="79">
        <f>+I294-G294</f>
        <v>-58</v>
      </c>
      <c r="L294" s="79">
        <f>+J294-G294</f>
        <v>-60</v>
      </c>
      <c r="M294" s="80">
        <v>4800</v>
      </c>
      <c r="N294" s="81">
        <v>4800</v>
      </c>
      <c r="O294" s="79" t="s">
        <v>18</v>
      </c>
      <c r="P294" s="82">
        <v>0</v>
      </c>
      <c r="Q294" s="82">
        <v>400</v>
      </c>
      <c r="R294" s="83">
        <v>800</v>
      </c>
      <c r="S294" s="83">
        <v>800</v>
      </c>
      <c r="T294" s="83">
        <v>1200</v>
      </c>
      <c r="U294" s="83">
        <v>800</v>
      </c>
      <c r="V294" s="83">
        <v>400</v>
      </c>
      <c r="W294" s="83">
        <v>400</v>
      </c>
      <c r="X294" s="83">
        <v>0</v>
      </c>
      <c r="Y294" s="83">
        <v>0</v>
      </c>
      <c r="Z294" s="83">
        <v>0</v>
      </c>
      <c r="AA294" s="83">
        <v>0</v>
      </c>
      <c r="AB294" s="83">
        <v>0</v>
      </c>
      <c r="AC294" s="83">
        <v>0</v>
      </c>
      <c r="AD294" s="83">
        <v>0</v>
      </c>
      <c r="AE294" s="83">
        <v>0</v>
      </c>
      <c r="AF294" s="83">
        <v>0</v>
      </c>
      <c r="AG294" s="83">
        <v>0</v>
      </c>
      <c r="AH294" s="83">
        <v>0</v>
      </c>
      <c r="AI294" s="83">
        <v>0</v>
      </c>
      <c r="AJ294" s="82">
        <v>0</v>
      </c>
      <c r="AK294" s="92">
        <v>0</v>
      </c>
      <c r="AL294" s="82">
        <v>0</v>
      </c>
      <c r="AM294" s="82">
        <v>0</v>
      </c>
      <c r="AN294" s="82">
        <v>0</v>
      </c>
      <c r="AO294" s="84">
        <f>SUM(P294:AN294)</f>
        <v>4800</v>
      </c>
      <c r="AP294" s="85"/>
    </row>
    <row r="295" spans="1:42" ht="14.25" customHeight="1">
      <c r="A295" s="70">
        <v>45665</v>
      </c>
      <c r="B295" s="71" t="s">
        <v>15</v>
      </c>
      <c r="C295" s="72" t="str">
        <f>D295&amp;"-"&amp;M295</f>
        <v>H028400-4800</v>
      </c>
      <c r="D295" s="73" t="s">
        <v>319</v>
      </c>
      <c r="E295" s="74" t="s">
        <v>19</v>
      </c>
      <c r="F295" s="74" t="s">
        <v>51</v>
      </c>
      <c r="G295" s="93">
        <v>45793</v>
      </c>
      <c r="H295" s="292">
        <f>+G295-21</f>
        <v>45772</v>
      </c>
      <c r="I295" s="293">
        <v>45735</v>
      </c>
      <c r="J295" s="78">
        <v>45733</v>
      </c>
      <c r="K295" s="79">
        <f>+I295-G295</f>
        <v>-58</v>
      </c>
      <c r="L295" s="79">
        <f>+J295-G295</f>
        <v>-60</v>
      </c>
      <c r="M295" s="80">
        <v>4800</v>
      </c>
      <c r="N295" s="81">
        <v>4800</v>
      </c>
      <c r="O295" s="79" t="s">
        <v>18</v>
      </c>
      <c r="P295" s="82">
        <v>0</v>
      </c>
      <c r="Q295" s="82">
        <v>400</v>
      </c>
      <c r="R295" s="83">
        <v>800</v>
      </c>
      <c r="S295" s="83">
        <v>800</v>
      </c>
      <c r="T295" s="83">
        <v>1200</v>
      </c>
      <c r="U295" s="83">
        <v>800</v>
      </c>
      <c r="V295" s="83">
        <v>400</v>
      </c>
      <c r="W295" s="83">
        <v>400</v>
      </c>
      <c r="X295" s="83">
        <v>0</v>
      </c>
      <c r="Y295" s="83">
        <v>0</v>
      </c>
      <c r="Z295" s="83">
        <v>0</v>
      </c>
      <c r="AA295" s="83">
        <v>0</v>
      </c>
      <c r="AB295" s="83">
        <v>0</v>
      </c>
      <c r="AC295" s="83">
        <v>0</v>
      </c>
      <c r="AD295" s="83">
        <v>0</v>
      </c>
      <c r="AE295" s="83">
        <v>0</v>
      </c>
      <c r="AF295" s="83">
        <v>0</v>
      </c>
      <c r="AG295" s="83">
        <v>0</v>
      </c>
      <c r="AH295" s="83">
        <v>0</v>
      </c>
      <c r="AI295" s="83">
        <v>0</v>
      </c>
      <c r="AJ295" s="82">
        <v>0</v>
      </c>
      <c r="AK295" s="92">
        <v>0</v>
      </c>
      <c r="AL295" s="82">
        <v>0</v>
      </c>
      <c r="AM295" s="82">
        <v>0</v>
      </c>
      <c r="AN295" s="82">
        <v>0</v>
      </c>
      <c r="AO295" s="84">
        <f>SUM(P295:AN295)</f>
        <v>4800</v>
      </c>
      <c r="AP295" s="85"/>
    </row>
    <row r="296" spans="1:42" ht="14.25" customHeight="1">
      <c r="A296" s="70">
        <v>45665</v>
      </c>
      <c r="B296" s="71" t="s">
        <v>15</v>
      </c>
      <c r="C296" s="72" t="str">
        <f>D296&amp;"-"&amp;M296</f>
        <v>H028324-2508</v>
      </c>
      <c r="D296" s="73" t="s">
        <v>323</v>
      </c>
      <c r="E296" s="74" t="s">
        <v>67</v>
      </c>
      <c r="F296" s="74" t="s">
        <v>382</v>
      </c>
      <c r="G296" s="93">
        <v>45800</v>
      </c>
      <c r="H296" s="292">
        <f>+G296-21</f>
        <v>45779</v>
      </c>
      <c r="I296" s="293">
        <v>45735</v>
      </c>
      <c r="J296" s="78">
        <v>45733</v>
      </c>
      <c r="K296" s="79">
        <f>+I296-G296</f>
        <v>-65</v>
      </c>
      <c r="L296" s="79">
        <f>+J296-G296</f>
        <v>-67</v>
      </c>
      <c r="M296" s="80">
        <v>2508</v>
      </c>
      <c r="N296" s="81">
        <v>2508</v>
      </c>
      <c r="O296" s="79" t="s">
        <v>18</v>
      </c>
      <c r="P296" s="82">
        <v>0</v>
      </c>
      <c r="Q296" s="82">
        <v>139</v>
      </c>
      <c r="R296" s="83">
        <v>278</v>
      </c>
      <c r="S296" s="83">
        <v>278</v>
      </c>
      <c r="T296" s="83">
        <v>417</v>
      </c>
      <c r="U296" s="83">
        <v>278</v>
      </c>
      <c r="V296" s="83">
        <v>139</v>
      </c>
      <c r="W296" s="83">
        <v>139</v>
      </c>
      <c r="X296" s="83">
        <v>70</v>
      </c>
      <c r="Y296" s="83">
        <v>140</v>
      </c>
      <c r="Z296" s="83">
        <v>140</v>
      </c>
      <c r="AA296" s="83">
        <v>140</v>
      </c>
      <c r="AB296" s="83">
        <v>140</v>
      </c>
      <c r="AC296" s="83">
        <v>70</v>
      </c>
      <c r="AD296" s="83">
        <v>70</v>
      </c>
      <c r="AE296" s="83">
        <v>0</v>
      </c>
      <c r="AF296" s="83">
        <v>70</v>
      </c>
      <c r="AG296" s="83">
        <v>0</v>
      </c>
      <c r="AH296" s="83">
        <v>0</v>
      </c>
      <c r="AI296" s="83">
        <v>0</v>
      </c>
      <c r="AJ296" s="82">
        <v>0</v>
      </c>
      <c r="AK296" s="92">
        <v>0</v>
      </c>
      <c r="AL296" s="82">
        <v>0</v>
      </c>
      <c r="AM296" s="82">
        <v>0</v>
      </c>
      <c r="AN296" s="82">
        <v>0</v>
      </c>
      <c r="AO296" s="84">
        <f>SUM(P296:AN296)</f>
        <v>2508</v>
      </c>
      <c r="AP296" s="85"/>
    </row>
    <row r="297" spans="1:42" ht="14.25" customHeight="1">
      <c r="A297" s="70">
        <v>45665</v>
      </c>
      <c r="B297" s="71" t="s">
        <v>15</v>
      </c>
      <c r="C297" s="72" t="str">
        <f>D297&amp;"-"&amp;M297</f>
        <v>H028318-2940</v>
      </c>
      <c r="D297" s="73" t="s">
        <v>322</v>
      </c>
      <c r="E297" s="74" t="s">
        <v>67</v>
      </c>
      <c r="F297" s="74" t="s">
        <v>382</v>
      </c>
      <c r="G297" s="93">
        <v>45800</v>
      </c>
      <c r="H297" s="292">
        <f>+G297-21</f>
        <v>45779</v>
      </c>
      <c r="I297" s="293">
        <v>45735</v>
      </c>
      <c r="J297" s="78">
        <v>45733</v>
      </c>
      <c r="K297" s="79">
        <f>+I297-G297</f>
        <v>-65</v>
      </c>
      <c r="L297" s="79">
        <f>+J297-G297</f>
        <v>-67</v>
      </c>
      <c r="M297" s="80">
        <v>2940</v>
      </c>
      <c r="N297" s="81">
        <v>2940</v>
      </c>
      <c r="O297" s="79" t="s">
        <v>18</v>
      </c>
      <c r="P297" s="82">
        <v>0</v>
      </c>
      <c r="Q297" s="82">
        <v>30</v>
      </c>
      <c r="R297" s="83">
        <v>60</v>
      </c>
      <c r="S297" s="83">
        <v>60</v>
      </c>
      <c r="T297" s="83">
        <v>90</v>
      </c>
      <c r="U297" s="83">
        <v>60</v>
      </c>
      <c r="V297" s="83">
        <v>30</v>
      </c>
      <c r="W297" s="83">
        <v>30</v>
      </c>
      <c r="X297" s="83">
        <v>215</v>
      </c>
      <c r="Y297" s="83">
        <v>430</v>
      </c>
      <c r="Z297" s="83">
        <v>430</v>
      </c>
      <c r="AA297" s="83">
        <v>430</v>
      </c>
      <c r="AB297" s="83">
        <v>430</v>
      </c>
      <c r="AC297" s="83">
        <v>215</v>
      </c>
      <c r="AD297" s="83">
        <v>215</v>
      </c>
      <c r="AE297" s="83">
        <v>0</v>
      </c>
      <c r="AF297" s="83">
        <v>215</v>
      </c>
      <c r="AG297" s="83">
        <v>0</v>
      </c>
      <c r="AH297" s="83">
        <v>0</v>
      </c>
      <c r="AI297" s="83">
        <v>0</v>
      </c>
      <c r="AJ297" s="82">
        <v>0</v>
      </c>
      <c r="AK297" s="92">
        <v>0</v>
      </c>
      <c r="AL297" s="82">
        <v>0</v>
      </c>
      <c r="AM297" s="82">
        <v>0</v>
      </c>
      <c r="AN297" s="82">
        <v>0</v>
      </c>
      <c r="AO297" s="84">
        <f>SUM(P297:AN297)</f>
        <v>2940</v>
      </c>
      <c r="AP297" s="85"/>
    </row>
    <row r="298" spans="1:42" ht="14.25" customHeight="1">
      <c r="A298" s="70">
        <v>45665</v>
      </c>
      <c r="B298" s="71" t="s">
        <v>15</v>
      </c>
      <c r="C298" s="72" t="str">
        <f>D298&amp;"-"&amp;M298</f>
        <v>H028404-3780</v>
      </c>
      <c r="D298" s="73" t="s">
        <v>321</v>
      </c>
      <c r="E298" s="74" t="s">
        <v>16</v>
      </c>
      <c r="F298" s="74" t="s">
        <v>379</v>
      </c>
      <c r="G298" s="93">
        <v>45800</v>
      </c>
      <c r="H298" s="292">
        <f>+G298-21</f>
        <v>45779</v>
      </c>
      <c r="I298" s="293">
        <v>45735</v>
      </c>
      <c r="J298" s="78">
        <v>45733</v>
      </c>
      <c r="K298" s="79">
        <f>+I298-G298</f>
        <v>-65</v>
      </c>
      <c r="L298" s="79">
        <f>+J298-G298</f>
        <v>-67</v>
      </c>
      <c r="M298" s="80">
        <v>3780</v>
      </c>
      <c r="N298" s="81">
        <v>3780</v>
      </c>
      <c r="O298" s="79" t="s">
        <v>18</v>
      </c>
      <c r="P298" s="82">
        <v>0</v>
      </c>
      <c r="Q298" s="82">
        <v>315</v>
      </c>
      <c r="R298" s="83">
        <v>630</v>
      </c>
      <c r="S298" s="83">
        <v>630</v>
      </c>
      <c r="T298" s="83">
        <v>945</v>
      </c>
      <c r="U298" s="83">
        <v>630</v>
      </c>
      <c r="V298" s="83">
        <v>315</v>
      </c>
      <c r="W298" s="83">
        <v>315</v>
      </c>
      <c r="X298" s="83">
        <v>0</v>
      </c>
      <c r="Y298" s="83">
        <v>0</v>
      </c>
      <c r="Z298" s="83">
        <v>0</v>
      </c>
      <c r="AA298" s="83">
        <v>0</v>
      </c>
      <c r="AB298" s="83">
        <v>0</v>
      </c>
      <c r="AC298" s="83">
        <v>0</v>
      </c>
      <c r="AD298" s="83">
        <v>0</v>
      </c>
      <c r="AE298" s="83">
        <v>0</v>
      </c>
      <c r="AF298" s="83">
        <v>0</v>
      </c>
      <c r="AG298" s="83">
        <v>0</v>
      </c>
      <c r="AH298" s="83">
        <v>0</v>
      </c>
      <c r="AI298" s="83">
        <v>0</v>
      </c>
      <c r="AJ298" s="82">
        <v>0</v>
      </c>
      <c r="AK298" s="92">
        <v>0</v>
      </c>
      <c r="AL298" s="82">
        <v>0</v>
      </c>
      <c r="AM298" s="82">
        <v>0</v>
      </c>
      <c r="AN298" s="82">
        <v>0</v>
      </c>
      <c r="AO298" s="84">
        <f>SUM(P298:AN298)</f>
        <v>3780</v>
      </c>
      <c r="AP298" s="85"/>
    </row>
    <row r="299" spans="1:42" ht="14.25" customHeight="1">
      <c r="A299" s="70">
        <v>45665</v>
      </c>
      <c r="B299" s="71" t="s">
        <v>15</v>
      </c>
      <c r="C299" s="72" t="str">
        <f>D299&amp;"-"&amp;M299</f>
        <v>H028387-4620</v>
      </c>
      <c r="D299" s="73" t="s">
        <v>324</v>
      </c>
      <c r="E299" s="74" t="s">
        <v>28</v>
      </c>
      <c r="F299" s="74" t="s">
        <v>25</v>
      </c>
      <c r="G299" s="93">
        <v>45800</v>
      </c>
      <c r="H299" s="292">
        <f>+G299-21</f>
        <v>45779</v>
      </c>
      <c r="I299" s="293">
        <v>45735</v>
      </c>
      <c r="J299" s="78">
        <v>45733</v>
      </c>
      <c r="K299" s="79">
        <f>+I299-G299</f>
        <v>-65</v>
      </c>
      <c r="L299" s="79">
        <f>+J299-G299</f>
        <v>-67</v>
      </c>
      <c r="M299" s="80">
        <v>4620</v>
      </c>
      <c r="N299" s="81">
        <v>4620</v>
      </c>
      <c r="O299" s="79" t="s">
        <v>18</v>
      </c>
      <c r="P299" s="82">
        <v>0</v>
      </c>
      <c r="Q299" s="82">
        <v>0</v>
      </c>
      <c r="R299" s="83">
        <v>0</v>
      </c>
      <c r="S299" s="83">
        <v>0</v>
      </c>
      <c r="T299" s="83">
        <v>0</v>
      </c>
      <c r="U299" s="83">
        <v>0</v>
      </c>
      <c r="V299" s="83">
        <v>0</v>
      </c>
      <c r="W299" s="83">
        <v>0</v>
      </c>
      <c r="X299" s="83">
        <v>385</v>
      </c>
      <c r="Y299" s="83">
        <v>770</v>
      </c>
      <c r="Z299" s="83">
        <v>770</v>
      </c>
      <c r="AA299" s="83">
        <v>770</v>
      </c>
      <c r="AB299" s="83">
        <v>770</v>
      </c>
      <c r="AC299" s="83">
        <v>385</v>
      </c>
      <c r="AD299" s="83">
        <v>385</v>
      </c>
      <c r="AE299" s="83">
        <v>0</v>
      </c>
      <c r="AF299" s="83">
        <v>385</v>
      </c>
      <c r="AG299" s="83">
        <v>0</v>
      </c>
      <c r="AH299" s="83">
        <v>0</v>
      </c>
      <c r="AI299" s="83">
        <v>0</v>
      </c>
      <c r="AJ299" s="82">
        <v>0</v>
      </c>
      <c r="AK299" s="92">
        <v>0</v>
      </c>
      <c r="AL299" s="82">
        <v>0</v>
      </c>
      <c r="AM299" s="82">
        <v>0</v>
      </c>
      <c r="AN299" s="82">
        <v>0</v>
      </c>
      <c r="AO299" s="84">
        <f>SUM(P299:AN299)</f>
        <v>4620</v>
      </c>
      <c r="AP299" s="85"/>
    </row>
    <row r="300" spans="1:42" ht="14.25" customHeight="1">
      <c r="A300" s="70">
        <v>45665</v>
      </c>
      <c r="B300" s="71" t="s">
        <v>15</v>
      </c>
      <c r="C300" s="72" t="str">
        <f>D300&amp;"-"&amp;M300</f>
        <v>H028401-4800</v>
      </c>
      <c r="D300" s="73" t="s">
        <v>320</v>
      </c>
      <c r="E300" s="74" t="s">
        <v>16</v>
      </c>
      <c r="F300" s="74" t="s">
        <v>379</v>
      </c>
      <c r="G300" s="93">
        <v>45800</v>
      </c>
      <c r="H300" s="292">
        <f>+G300-21</f>
        <v>45779</v>
      </c>
      <c r="I300" s="293">
        <v>45735</v>
      </c>
      <c r="J300" s="78">
        <v>45733</v>
      </c>
      <c r="K300" s="79">
        <f>+I300-G300</f>
        <v>-65</v>
      </c>
      <c r="L300" s="79">
        <f>+J300-G300</f>
        <v>-67</v>
      </c>
      <c r="M300" s="80">
        <v>4800</v>
      </c>
      <c r="N300" s="81">
        <v>4800</v>
      </c>
      <c r="O300" s="79" t="s">
        <v>18</v>
      </c>
      <c r="P300" s="82">
        <v>0</v>
      </c>
      <c r="Q300" s="82">
        <v>400</v>
      </c>
      <c r="R300" s="83">
        <v>800</v>
      </c>
      <c r="S300" s="83">
        <v>800</v>
      </c>
      <c r="T300" s="83">
        <v>1200</v>
      </c>
      <c r="U300" s="83">
        <v>800</v>
      </c>
      <c r="V300" s="83">
        <v>400</v>
      </c>
      <c r="W300" s="83">
        <v>400</v>
      </c>
      <c r="X300" s="83">
        <v>0</v>
      </c>
      <c r="Y300" s="83">
        <v>0</v>
      </c>
      <c r="Z300" s="83">
        <v>0</v>
      </c>
      <c r="AA300" s="83">
        <v>0</v>
      </c>
      <c r="AB300" s="83">
        <v>0</v>
      </c>
      <c r="AC300" s="83">
        <v>0</v>
      </c>
      <c r="AD300" s="83">
        <v>0</v>
      </c>
      <c r="AE300" s="83">
        <v>0</v>
      </c>
      <c r="AF300" s="83">
        <v>0</v>
      </c>
      <c r="AG300" s="83">
        <v>0</v>
      </c>
      <c r="AH300" s="83">
        <v>0</v>
      </c>
      <c r="AI300" s="83">
        <v>0</v>
      </c>
      <c r="AJ300" s="82">
        <v>0</v>
      </c>
      <c r="AK300" s="92">
        <v>0</v>
      </c>
      <c r="AL300" s="82">
        <v>0</v>
      </c>
      <c r="AM300" s="82">
        <v>0</v>
      </c>
      <c r="AN300" s="82">
        <v>0</v>
      </c>
      <c r="AO300" s="84">
        <f>SUM(P300:AN300)</f>
        <v>4800</v>
      </c>
      <c r="AP300" s="85"/>
    </row>
    <row r="301" spans="1:42" ht="14.25" customHeight="1">
      <c r="A301" s="70">
        <v>45659</v>
      </c>
      <c r="B301" s="86" t="s">
        <v>26</v>
      </c>
      <c r="C301" s="72" t="str">
        <f>D301&amp;"-"&amp;M301</f>
        <v>N05NB0076-774</v>
      </c>
      <c r="D301" s="73" t="s">
        <v>325</v>
      </c>
      <c r="E301" s="74" t="s">
        <v>48</v>
      </c>
      <c r="F301" s="74" t="s">
        <v>381</v>
      </c>
      <c r="G301" s="93">
        <v>45807</v>
      </c>
      <c r="H301" s="292">
        <v>45719</v>
      </c>
      <c r="I301" s="293">
        <v>45735</v>
      </c>
      <c r="J301" s="78">
        <v>45733</v>
      </c>
      <c r="K301" s="79">
        <f>+I301-G301</f>
        <v>-72</v>
      </c>
      <c r="L301" s="79">
        <f>+J301-G301</f>
        <v>-74</v>
      </c>
      <c r="M301" s="80">
        <v>774</v>
      </c>
      <c r="N301" s="81">
        <v>774</v>
      </c>
      <c r="O301" s="79" t="s">
        <v>18</v>
      </c>
      <c r="P301" s="82">
        <v>12</v>
      </c>
      <c r="Q301" s="82">
        <v>6</v>
      </c>
      <c r="R301" s="83">
        <v>54</v>
      </c>
      <c r="S301" s="83">
        <v>30</v>
      </c>
      <c r="T301" s="83">
        <v>96</v>
      </c>
      <c r="U301" s="83">
        <v>36</v>
      </c>
      <c r="V301" s="83">
        <v>78</v>
      </c>
      <c r="W301" s="83">
        <v>24</v>
      </c>
      <c r="X301" s="83">
        <v>72</v>
      </c>
      <c r="Y301" s="83">
        <v>42</v>
      </c>
      <c r="Z301" s="83">
        <v>114</v>
      </c>
      <c r="AA301" s="83">
        <v>48</v>
      </c>
      <c r="AB301" s="83">
        <v>90</v>
      </c>
      <c r="AC301" s="83">
        <v>24</v>
      </c>
      <c r="AD301" s="83">
        <v>36</v>
      </c>
      <c r="AE301" s="83">
        <v>0</v>
      </c>
      <c r="AF301" s="83">
        <v>12</v>
      </c>
      <c r="AG301" s="83">
        <v>0</v>
      </c>
      <c r="AH301" s="83">
        <v>0</v>
      </c>
      <c r="AI301" s="83">
        <v>0</v>
      </c>
      <c r="AJ301" s="82">
        <v>0</v>
      </c>
      <c r="AK301" s="92">
        <v>0</v>
      </c>
      <c r="AL301" s="82">
        <v>0</v>
      </c>
      <c r="AM301" s="82">
        <v>0</v>
      </c>
      <c r="AN301" s="82">
        <v>0</v>
      </c>
      <c r="AO301" s="84">
        <f>SUM(P301:AN301)</f>
        <v>774</v>
      </c>
      <c r="AP301" s="85"/>
    </row>
    <row r="302" spans="1:42" ht="14.25" customHeight="1">
      <c r="A302" s="70">
        <v>45665</v>
      </c>
      <c r="B302" s="71" t="s">
        <v>15</v>
      </c>
      <c r="C302" s="72" t="str">
        <f>D302&amp;"-"&amp;M302</f>
        <v>H028327-4320</v>
      </c>
      <c r="D302" s="73" t="s">
        <v>327</v>
      </c>
      <c r="E302" s="74" t="s">
        <v>28</v>
      </c>
      <c r="F302" s="74" t="s">
        <v>25</v>
      </c>
      <c r="G302" s="93">
        <v>45807</v>
      </c>
      <c r="H302" s="292">
        <f>+G302-21</f>
        <v>45786</v>
      </c>
      <c r="I302" s="293">
        <v>45756</v>
      </c>
      <c r="J302" s="78">
        <v>45754</v>
      </c>
      <c r="K302" s="79">
        <f>+I302-G302</f>
        <v>-51</v>
      </c>
      <c r="L302" s="79">
        <f>+J302-G302</f>
        <v>-53</v>
      </c>
      <c r="M302" s="80">
        <v>4320</v>
      </c>
      <c r="N302" s="81">
        <v>4320</v>
      </c>
      <c r="O302" s="79" t="s">
        <v>18</v>
      </c>
      <c r="P302" s="82">
        <v>24</v>
      </c>
      <c r="Q302" s="82">
        <v>358</v>
      </c>
      <c r="R302" s="83">
        <v>716</v>
      </c>
      <c r="S302" s="83">
        <v>716</v>
      </c>
      <c r="T302" s="83">
        <v>1074</v>
      </c>
      <c r="U302" s="83">
        <v>716</v>
      </c>
      <c r="V302" s="83">
        <v>358</v>
      </c>
      <c r="W302" s="83">
        <v>358</v>
      </c>
      <c r="X302" s="83">
        <v>0</v>
      </c>
      <c r="Y302" s="83">
        <v>0</v>
      </c>
      <c r="Z302" s="83">
        <v>0</v>
      </c>
      <c r="AA302" s="83">
        <v>0</v>
      </c>
      <c r="AB302" s="83">
        <v>0</v>
      </c>
      <c r="AC302" s="83">
        <v>0</v>
      </c>
      <c r="AD302" s="83">
        <v>0</v>
      </c>
      <c r="AE302" s="83">
        <v>0</v>
      </c>
      <c r="AF302" s="83">
        <v>0</v>
      </c>
      <c r="AG302" s="83">
        <v>0</v>
      </c>
      <c r="AH302" s="83">
        <v>0</v>
      </c>
      <c r="AI302" s="83">
        <v>0</v>
      </c>
      <c r="AJ302" s="82">
        <v>0</v>
      </c>
      <c r="AK302" s="92">
        <v>0</v>
      </c>
      <c r="AL302" s="82">
        <v>0</v>
      </c>
      <c r="AM302" s="82">
        <v>0</v>
      </c>
      <c r="AN302" s="82">
        <v>0</v>
      </c>
      <c r="AO302" s="84">
        <f>SUM(P302:AN302)</f>
        <v>4320</v>
      </c>
      <c r="AP302" s="85"/>
    </row>
    <row r="303" spans="1:42" ht="14.25" customHeight="1">
      <c r="A303" s="70">
        <v>45665</v>
      </c>
      <c r="B303" s="71" t="s">
        <v>15</v>
      </c>
      <c r="C303" s="72" t="str">
        <f>D303&amp;"-"&amp;M303</f>
        <v>H028392-4452</v>
      </c>
      <c r="D303" s="73" t="s">
        <v>330</v>
      </c>
      <c r="E303" s="74" t="s">
        <v>28</v>
      </c>
      <c r="F303" s="74" t="s">
        <v>25</v>
      </c>
      <c r="G303" s="93">
        <v>45807</v>
      </c>
      <c r="H303" s="292">
        <f>+G303-21</f>
        <v>45786</v>
      </c>
      <c r="I303" s="293">
        <v>45756</v>
      </c>
      <c r="J303" s="78">
        <v>45754</v>
      </c>
      <c r="K303" s="79">
        <f>+I303-G303</f>
        <v>-51</v>
      </c>
      <c r="L303" s="79">
        <f>+J303-G303</f>
        <v>-53</v>
      </c>
      <c r="M303" s="80">
        <v>4452</v>
      </c>
      <c r="N303" s="81">
        <v>4452</v>
      </c>
      <c r="O303" s="79" t="s">
        <v>18</v>
      </c>
      <c r="P303" s="82">
        <v>0</v>
      </c>
      <c r="Q303" s="82">
        <v>371</v>
      </c>
      <c r="R303" s="83">
        <v>742</v>
      </c>
      <c r="S303" s="83">
        <v>742</v>
      </c>
      <c r="T303" s="83">
        <v>1113</v>
      </c>
      <c r="U303" s="83">
        <v>742</v>
      </c>
      <c r="V303" s="83">
        <v>371</v>
      </c>
      <c r="W303" s="83">
        <v>371</v>
      </c>
      <c r="X303" s="83">
        <v>0</v>
      </c>
      <c r="Y303" s="83">
        <v>0</v>
      </c>
      <c r="Z303" s="83">
        <v>0</v>
      </c>
      <c r="AA303" s="83">
        <v>0</v>
      </c>
      <c r="AB303" s="83">
        <v>0</v>
      </c>
      <c r="AC303" s="83">
        <v>0</v>
      </c>
      <c r="AD303" s="83">
        <v>0</v>
      </c>
      <c r="AE303" s="83">
        <v>0</v>
      </c>
      <c r="AF303" s="83">
        <v>0</v>
      </c>
      <c r="AG303" s="83">
        <v>0</v>
      </c>
      <c r="AH303" s="83">
        <v>0</v>
      </c>
      <c r="AI303" s="83">
        <v>0</v>
      </c>
      <c r="AJ303" s="82">
        <v>0</v>
      </c>
      <c r="AK303" s="92">
        <v>0</v>
      </c>
      <c r="AL303" s="82">
        <v>0</v>
      </c>
      <c r="AM303" s="82">
        <v>0</v>
      </c>
      <c r="AN303" s="82">
        <v>0</v>
      </c>
      <c r="AO303" s="84">
        <f>SUM(P303:AN303)</f>
        <v>4452</v>
      </c>
      <c r="AP303" s="85"/>
    </row>
    <row r="304" spans="1:42" ht="14.25" customHeight="1">
      <c r="A304" s="70">
        <v>45665</v>
      </c>
      <c r="B304" s="71" t="s">
        <v>15</v>
      </c>
      <c r="C304" s="72" t="str">
        <f>D304&amp;"-"&amp;M304</f>
        <v>H028395-4476</v>
      </c>
      <c r="D304" s="73" t="s">
        <v>332</v>
      </c>
      <c r="E304" s="74" t="s">
        <v>45</v>
      </c>
      <c r="F304" s="74" t="s">
        <v>383</v>
      </c>
      <c r="G304" s="93">
        <v>45807</v>
      </c>
      <c r="H304" s="292">
        <f>+G304-21</f>
        <v>45786</v>
      </c>
      <c r="I304" s="293">
        <v>45756</v>
      </c>
      <c r="J304" s="78">
        <v>45754</v>
      </c>
      <c r="K304" s="79">
        <f>+I304-G304</f>
        <v>-51</v>
      </c>
      <c r="L304" s="79">
        <f>+J304-G304</f>
        <v>-53</v>
      </c>
      <c r="M304" s="80">
        <v>4476</v>
      </c>
      <c r="N304" s="81">
        <v>4476</v>
      </c>
      <c r="O304" s="79" t="s">
        <v>18</v>
      </c>
      <c r="P304" s="82">
        <v>0</v>
      </c>
      <c r="Q304" s="82">
        <v>373</v>
      </c>
      <c r="R304" s="83">
        <v>746</v>
      </c>
      <c r="S304" s="83">
        <v>746</v>
      </c>
      <c r="T304" s="83">
        <v>1119</v>
      </c>
      <c r="U304" s="83">
        <v>746</v>
      </c>
      <c r="V304" s="83">
        <v>373</v>
      </c>
      <c r="W304" s="83">
        <v>373</v>
      </c>
      <c r="X304" s="83">
        <v>0</v>
      </c>
      <c r="Y304" s="83">
        <v>0</v>
      </c>
      <c r="Z304" s="83">
        <v>0</v>
      </c>
      <c r="AA304" s="83">
        <v>0</v>
      </c>
      <c r="AB304" s="83">
        <v>0</v>
      </c>
      <c r="AC304" s="83">
        <v>0</v>
      </c>
      <c r="AD304" s="83">
        <v>0</v>
      </c>
      <c r="AE304" s="83">
        <v>0</v>
      </c>
      <c r="AF304" s="83">
        <v>0</v>
      </c>
      <c r="AG304" s="83">
        <v>0</v>
      </c>
      <c r="AH304" s="83">
        <v>0</v>
      </c>
      <c r="AI304" s="83">
        <v>0</v>
      </c>
      <c r="AJ304" s="82">
        <v>0</v>
      </c>
      <c r="AK304" s="92">
        <v>0</v>
      </c>
      <c r="AL304" s="82">
        <v>0</v>
      </c>
      <c r="AM304" s="82">
        <v>0</v>
      </c>
      <c r="AN304" s="82">
        <v>0</v>
      </c>
      <c r="AO304" s="84">
        <f>SUM(P304:AN304)</f>
        <v>4476</v>
      </c>
      <c r="AP304" s="85"/>
    </row>
    <row r="305" spans="1:42" ht="14.25" customHeight="1">
      <c r="A305" s="70">
        <v>45665</v>
      </c>
      <c r="B305" s="71" t="s">
        <v>15</v>
      </c>
      <c r="C305" s="72" t="str">
        <f>D305&amp;"-"&amp;M305</f>
        <v>H028386-4800</v>
      </c>
      <c r="D305" s="73" t="s">
        <v>328</v>
      </c>
      <c r="E305" s="74" t="s">
        <v>28</v>
      </c>
      <c r="F305" s="74" t="s">
        <v>25</v>
      </c>
      <c r="G305" s="93">
        <v>45807</v>
      </c>
      <c r="H305" s="292">
        <f>+G305-21</f>
        <v>45786</v>
      </c>
      <c r="I305" s="293">
        <v>45756</v>
      </c>
      <c r="J305" s="78">
        <v>45754</v>
      </c>
      <c r="K305" s="79">
        <f>+I305-G305</f>
        <v>-51</v>
      </c>
      <c r="L305" s="79">
        <f>+J305-G305</f>
        <v>-53</v>
      </c>
      <c r="M305" s="80">
        <v>4800</v>
      </c>
      <c r="N305" s="81">
        <v>4800</v>
      </c>
      <c r="O305" s="79" t="s">
        <v>18</v>
      </c>
      <c r="P305" s="82">
        <v>0</v>
      </c>
      <c r="Q305" s="82">
        <v>400</v>
      </c>
      <c r="R305" s="83">
        <v>800</v>
      </c>
      <c r="S305" s="83">
        <v>800</v>
      </c>
      <c r="T305" s="83">
        <v>1200</v>
      </c>
      <c r="U305" s="83">
        <v>800</v>
      </c>
      <c r="V305" s="83">
        <v>400</v>
      </c>
      <c r="W305" s="83">
        <v>400</v>
      </c>
      <c r="X305" s="83">
        <v>0</v>
      </c>
      <c r="Y305" s="83">
        <v>0</v>
      </c>
      <c r="Z305" s="83">
        <v>0</v>
      </c>
      <c r="AA305" s="83">
        <v>0</v>
      </c>
      <c r="AB305" s="83">
        <v>0</v>
      </c>
      <c r="AC305" s="83">
        <v>0</v>
      </c>
      <c r="AD305" s="83">
        <v>0</v>
      </c>
      <c r="AE305" s="83">
        <v>0</v>
      </c>
      <c r="AF305" s="83">
        <v>0</v>
      </c>
      <c r="AG305" s="83">
        <v>0</v>
      </c>
      <c r="AH305" s="83">
        <v>0</v>
      </c>
      <c r="AI305" s="83">
        <v>0</v>
      </c>
      <c r="AJ305" s="82">
        <v>0</v>
      </c>
      <c r="AK305" s="92">
        <v>0</v>
      </c>
      <c r="AL305" s="82">
        <v>0</v>
      </c>
      <c r="AM305" s="82">
        <v>0</v>
      </c>
      <c r="AN305" s="82">
        <v>0</v>
      </c>
      <c r="AO305" s="84">
        <f>SUM(P305:AN305)</f>
        <v>4800</v>
      </c>
      <c r="AP305" s="85"/>
    </row>
    <row r="306" spans="1:42" ht="14.25" customHeight="1">
      <c r="A306" s="70">
        <v>45665</v>
      </c>
      <c r="B306" s="71" t="s">
        <v>15</v>
      </c>
      <c r="C306" s="72" t="str">
        <f>D306&amp;"-"&amp;M306</f>
        <v>H028388-4800</v>
      </c>
      <c r="D306" s="73" t="s">
        <v>329</v>
      </c>
      <c r="E306" s="74" t="s">
        <v>28</v>
      </c>
      <c r="F306" s="74" t="s">
        <v>25</v>
      </c>
      <c r="G306" s="93">
        <v>45807</v>
      </c>
      <c r="H306" s="292">
        <f>+G306-21</f>
        <v>45786</v>
      </c>
      <c r="I306" s="293">
        <v>45756</v>
      </c>
      <c r="J306" s="78">
        <v>45754</v>
      </c>
      <c r="K306" s="79">
        <f>+I306-G306</f>
        <v>-51</v>
      </c>
      <c r="L306" s="79">
        <f>+J306-G306</f>
        <v>-53</v>
      </c>
      <c r="M306" s="80">
        <v>4800</v>
      </c>
      <c r="N306" s="81">
        <v>4800</v>
      </c>
      <c r="O306" s="79" t="s">
        <v>18</v>
      </c>
      <c r="P306" s="82">
        <v>0</v>
      </c>
      <c r="Q306" s="82">
        <v>400</v>
      </c>
      <c r="R306" s="83">
        <v>800</v>
      </c>
      <c r="S306" s="83">
        <v>800</v>
      </c>
      <c r="T306" s="83">
        <v>1200</v>
      </c>
      <c r="U306" s="83">
        <v>800</v>
      </c>
      <c r="V306" s="83">
        <v>400</v>
      </c>
      <c r="W306" s="83">
        <v>400</v>
      </c>
      <c r="X306" s="83">
        <v>0</v>
      </c>
      <c r="Y306" s="83">
        <v>0</v>
      </c>
      <c r="Z306" s="83">
        <v>0</v>
      </c>
      <c r="AA306" s="83">
        <v>0</v>
      </c>
      <c r="AB306" s="83">
        <v>0</v>
      </c>
      <c r="AC306" s="83">
        <v>0</v>
      </c>
      <c r="AD306" s="83">
        <v>0</v>
      </c>
      <c r="AE306" s="83">
        <v>0</v>
      </c>
      <c r="AF306" s="83">
        <v>0</v>
      </c>
      <c r="AG306" s="83">
        <v>0</v>
      </c>
      <c r="AH306" s="83">
        <v>0</v>
      </c>
      <c r="AI306" s="83">
        <v>0</v>
      </c>
      <c r="AJ306" s="82">
        <v>0</v>
      </c>
      <c r="AK306" s="92">
        <v>0</v>
      </c>
      <c r="AL306" s="82">
        <v>0</v>
      </c>
      <c r="AM306" s="82">
        <v>0</v>
      </c>
      <c r="AN306" s="82">
        <v>0</v>
      </c>
      <c r="AO306" s="84">
        <f>SUM(P306:AN306)</f>
        <v>4800</v>
      </c>
      <c r="AP306" s="85"/>
    </row>
    <row r="307" spans="1:42" ht="14.25" customHeight="1">
      <c r="A307" s="70">
        <v>45665</v>
      </c>
      <c r="B307" s="71" t="s">
        <v>15</v>
      </c>
      <c r="C307" s="72" t="str">
        <f>D307&amp;"-"&amp;M307</f>
        <v>H028316-4956</v>
      </c>
      <c r="D307" s="73" t="s">
        <v>331</v>
      </c>
      <c r="E307" s="74" t="s">
        <v>45</v>
      </c>
      <c r="F307" s="74" t="s">
        <v>383</v>
      </c>
      <c r="G307" s="93">
        <v>45807</v>
      </c>
      <c r="H307" s="292">
        <f>+G307-21</f>
        <v>45786</v>
      </c>
      <c r="I307" s="293">
        <v>45756</v>
      </c>
      <c r="J307" s="78">
        <v>45754</v>
      </c>
      <c r="K307" s="79">
        <f>+I307-G307</f>
        <v>-51</v>
      </c>
      <c r="L307" s="79">
        <f>+J307-G307</f>
        <v>-53</v>
      </c>
      <c r="M307" s="80">
        <v>4956</v>
      </c>
      <c r="N307" s="81">
        <v>4956</v>
      </c>
      <c r="O307" s="79" t="s">
        <v>18</v>
      </c>
      <c r="P307" s="82">
        <v>0</v>
      </c>
      <c r="Q307" s="82">
        <v>68</v>
      </c>
      <c r="R307" s="83">
        <v>136</v>
      </c>
      <c r="S307" s="83">
        <v>136</v>
      </c>
      <c r="T307" s="83">
        <v>204</v>
      </c>
      <c r="U307" s="83">
        <v>136</v>
      </c>
      <c r="V307" s="83">
        <v>68</v>
      </c>
      <c r="W307" s="83">
        <v>68</v>
      </c>
      <c r="X307" s="83">
        <v>345</v>
      </c>
      <c r="Y307" s="83">
        <v>690</v>
      </c>
      <c r="Z307" s="83">
        <v>690</v>
      </c>
      <c r="AA307" s="83">
        <v>690</v>
      </c>
      <c r="AB307" s="83">
        <v>690</v>
      </c>
      <c r="AC307" s="83">
        <v>345</v>
      </c>
      <c r="AD307" s="83">
        <v>345</v>
      </c>
      <c r="AE307" s="83">
        <v>0</v>
      </c>
      <c r="AF307" s="83">
        <v>345</v>
      </c>
      <c r="AG307" s="83">
        <v>0</v>
      </c>
      <c r="AH307" s="83">
        <v>0</v>
      </c>
      <c r="AI307" s="83">
        <v>0</v>
      </c>
      <c r="AJ307" s="82">
        <v>0</v>
      </c>
      <c r="AK307" s="92">
        <v>0</v>
      </c>
      <c r="AL307" s="82">
        <v>0</v>
      </c>
      <c r="AM307" s="82">
        <v>0</v>
      </c>
      <c r="AN307" s="82">
        <v>0</v>
      </c>
      <c r="AO307" s="84">
        <f>SUM(P307:AN307)</f>
        <v>4956</v>
      </c>
      <c r="AP307" s="85"/>
    </row>
    <row r="308" spans="1:42" ht="14.25" customHeight="1">
      <c r="A308" s="70">
        <v>45659</v>
      </c>
      <c r="B308" s="86" t="s">
        <v>26</v>
      </c>
      <c r="C308" s="72" t="str">
        <f>D308&amp;"-"&amp;M308</f>
        <v>N05NB0075-216</v>
      </c>
      <c r="D308" s="73" t="s">
        <v>334</v>
      </c>
      <c r="E308" s="74" t="s">
        <v>289</v>
      </c>
      <c r="F308" s="74" t="s">
        <v>51</v>
      </c>
      <c r="G308" s="93">
        <v>45814</v>
      </c>
      <c r="H308" s="292">
        <v>45720</v>
      </c>
      <c r="I308" s="293">
        <v>45756</v>
      </c>
      <c r="J308" s="78">
        <v>45771</v>
      </c>
      <c r="K308" s="79">
        <f>+I308-G308</f>
        <v>-58</v>
      </c>
      <c r="L308" s="79">
        <f>+J308-G308</f>
        <v>-43</v>
      </c>
      <c r="M308" s="80">
        <v>216</v>
      </c>
      <c r="N308" s="81">
        <v>216</v>
      </c>
      <c r="O308" s="79" t="s">
        <v>18</v>
      </c>
      <c r="P308" s="82">
        <v>0</v>
      </c>
      <c r="Q308" s="82">
        <v>0</v>
      </c>
      <c r="R308" s="83">
        <v>0</v>
      </c>
      <c r="S308" s="83">
        <v>0</v>
      </c>
      <c r="T308" s="83">
        <v>0</v>
      </c>
      <c r="U308" s="83">
        <v>0</v>
      </c>
      <c r="V308" s="83">
        <v>0</v>
      </c>
      <c r="W308" s="83">
        <v>18</v>
      </c>
      <c r="X308" s="83">
        <v>18</v>
      </c>
      <c r="Y308" s="83">
        <v>36</v>
      </c>
      <c r="Z308" s="83">
        <v>36</v>
      </c>
      <c r="AA308" s="83">
        <v>36</v>
      </c>
      <c r="AB308" s="83">
        <v>36</v>
      </c>
      <c r="AC308" s="83">
        <v>18</v>
      </c>
      <c r="AD308" s="83">
        <v>18</v>
      </c>
      <c r="AE308" s="83">
        <v>0</v>
      </c>
      <c r="AF308" s="83">
        <v>0</v>
      </c>
      <c r="AG308" s="83">
        <v>0</v>
      </c>
      <c r="AH308" s="83">
        <v>0</v>
      </c>
      <c r="AI308" s="83">
        <v>0</v>
      </c>
      <c r="AJ308" s="82">
        <v>0</v>
      </c>
      <c r="AK308" s="92">
        <v>0</v>
      </c>
      <c r="AL308" s="82">
        <v>0</v>
      </c>
      <c r="AM308" s="82">
        <v>0</v>
      </c>
      <c r="AN308" s="82">
        <v>0</v>
      </c>
      <c r="AO308" s="84">
        <f>SUM(P308:AN308)</f>
        <v>216</v>
      </c>
      <c r="AP308" s="85"/>
    </row>
    <row r="309" spans="1:42" ht="14.25" customHeight="1">
      <c r="A309" s="70">
        <v>45659</v>
      </c>
      <c r="B309" s="86" t="s">
        <v>26</v>
      </c>
      <c r="C309" s="72" t="str">
        <f>D309&amp;"-"&amp;M309</f>
        <v>N05NB0073-216</v>
      </c>
      <c r="D309" s="73" t="s">
        <v>335</v>
      </c>
      <c r="E309" s="74" t="s">
        <v>286</v>
      </c>
      <c r="F309" s="74" t="s">
        <v>51</v>
      </c>
      <c r="G309" s="93">
        <v>45814</v>
      </c>
      <c r="H309" s="292">
        <v>45720</v>
      </c>
      <c r="I309" s="293">
        <v>45756</v>
      </c>
      <c r="J309" s="78">
        <v>45771</v>
      </c>
      <c r="K309" s="79">
        <f>+I309-G309</f>
        <v>-58</v>
      </c>
      <c r="L309" s="79">
        <f>+J309-G309</f>
        <v>-43</v>
      </c>
      <c r="M309" s="80">
        <v>216</v>
      </c>
      <c r="N309" s="81">
        <v>216</v>
      </c>
      <c r="O309" s="79" t="s">
        <v>18</v>
      </c>
      <c r="P309" s="82">
        <v>0</v>
      </c>
      <c r="Q309" s="82">
        <v>0</v>
      </c>
      <c r="R309" s="83">
        <v>0</v>
      </c>
      <c r="S309" s="83">
        <v>0</v>
      </c>
      <c r="T309" s="83">
        <v>0</v>
      </c>
      <c r="U309" s="83">
        <v>0</v>
      </c>
      <c r="V309" s="83">
        <v>0</v>
      </c>
      <c r="W309" s="83">
        <v>18</v>
      </c>
      <c r="X309" s="83">
        <v>18</v>
      </c>
      <c r="Y309" s="83">
        <v>36</v>
      </c>
      <c r="Z309" s="83">
        <v>36</v>
      </c>
      <c r="AA309" s="83">
        <v>36</v>
      </c>
      <c r="AB309" s="83">
        <v>36</v>
      </c>
      <c r="AC309" s="83">
        <v>18</v>
      </c>
      <c r="AD309" s="83">
        <v>18</v>
      </c>
      <c r="AE309" s="83">
        <v>0</v>
      </c>
      <c r="AF309" s="83">
        <v>0</v>
      </c>
      <c r="AG309" s="83">
        <v>0</v>
      </c>
      <c r="AH309" s="83">
        <v>0</v>
      </c>
      <c r="AI309" s="83">
        <v>0</v>
      </c>
      <c r="AJ309" s="82">
        <v>0</v>
      </c>
      <c r="AK309" s="92">
        <v>0</v>
      </c>
      <c r="AL309" s="82">
        <v>0</v>
      </c>
      <c r="AM309" s="82">
        <v>0</v>
      </c>
      <c r="AN309" s="82">
        <v>0</v>
      </c>
      <c r="AO309" s="84">
        <f>SUM(P309:AN309)</f>
        <v>216</v>
      </c>
      <c r="AP309" s="85"/>
    </row>
    <row r="310" spans="1:42" ht="14.25" customHeight="1">
      <c r="A310" s="70">
        <v>45638</v>
      </c>
      <c r="B310" s="86" t="s">
        <v>26</v>
      </c>
      <c r="C310" s="72" t="str">
        <f>D310&amp;"-"&amp;M310</f>
        <v>N05NB0004-954</v>
      </c>
      <c r="D310" s="73" t="s">
        <v>358</v>
      </c>
      <c r="E310" s="74" t="s">
        <v>45</v>
      </c>
      <c r="F310" s="74" t="s">
        <v>383</v>
      </c>
      <c r="G310" s="93">
        <v>45814</v>
      </c>
      <c r="H310" s="292">
        <v>45716</v>
      </c>
      <c r="I310" s="293">
        <v>45790</v>
      </c>
      <c r="J310" s="78">
        <v>45790</v>
      </c>
      <c r="K310" s="79">
        <f>+I310-G310</f>
        <v>-24</v>
      </c>
      <c r="L310" s="79">
        <f>+J310-G310</f>
        <v>-24</v>
      </c>
      <c r="M310" s="80">
        <v>954</v>
      </c>
      <c r="N310" s="81">
        <v>954</v>
      </c>
      <c r="O310" s="79" t="s">
        <v>18</v>
      </c>
      <c r="P310" s="82">
        <v>0</v>
      </c>
      <c r="Q310" s="82">
        <v>72</v>
      </c>
      <c r="R310" s="83">
        <v>72</v>
      </c>
      <c r="S310" s="83">
        <v>180</v>
      </c>
      <c r="T310" s="83">
        <v>114</v>
      </c>
      <c r="U310" s="83">
        <v>192</v>
      </c>
      <c r="V310" s="83">
        <v>90</v>
      </c>
      <c r="W310" s="83">
        <v>114</v>
      </c>
      <c r="X310" s="83">
        <v>24</v>
      </c>
      <c r="Y310" s="83">
        <v>24</v>
      </c>
      <c r="Z310" s="83">
        <v>24</v>
      </c>
      <c r="AA310" s="83">
        <v>24</v>
      </c>
      <c r="AB310" s="83">
        <v>12</v>
      </c>
      <c r="AC310" s="83">
        <v>0</v>
      </c>
      <c r="AD310" s="83">
        <v>12</v>
      </c>
      <c r="AE310" s="83">
        <v>0</v>
      </c>
      <c r="AF310" s="83">
        <v>0</v>
      </c>
      <c r="AG310" s="83">
        <v>0</v>
      </c>
      <c r="AH310" s="83">
        <v>0</v>
      </c>
      <c r="AI310" s="83">
        <v>0</v>
      </c>
      <c r="AJ310" s="82">
        <v>0</v>
      </c>
      <c r="AK310" s="92">
        <v>0</v>
      </c>
      <c r="AL310" s="82">
        <v>0</v>
      </c>
      <c r="AM310" s="82">
        <v>0</v>
      </c>
      <c r="AN310" s="82">
        <v>0</v>
      </c>
      <c r="AO310" s="84">
        <f>SUM(P310:AN310)</f>
        <v>954</v>
      </c>
      <c r="AP310" s="85"/>
    </row>
    <row r="311" spans="1:42" ht="14.25" customHeight="1">
      <c r="A311" s="70">
        <v>45665</v>
      </c>
      <c r="B311" s="71" t="s">
        <v>15</v>
      </c>
      <c r="C311" s="72" t="str">
        <f>D311&amp;"-"&amp;M311</f>
        <v>H028393-4140</v>
      </c>
      <c r="D311" s="73" t="s">
        <v>336</v>
      </c>
      <c r="E311" s="74" t="s">
        <v>216</v>
      </c>
      <c r="F311" s="74" t="s">
        <v>68</v>
      </c>
      <c r="G311" s="93">
        <v>45821</v>
      </c>
      <c r="H311" s="292">
        <f>+G311-21</f>
        <v>45800</v>
      </c>
      <c r="I311" s="293">
        <v>45771</v>
      </c>
      <c r="J311" s="78">
        <v>45771</v>
      </c>
      <c r="K311" s="79">
        <f>+I311-G311</f>
        <v>-50</v>
      </c>
      <c r="L311" s="79">
        <f>+J311-G311</f>
        <v>-50</v>
      </c>
      <c r="M311" s="80">
        <v>4140</v>
      </c>
      <c r="N311" s="81">
        <v>4140</v>
      </c>
      <c r="O311" s="79" t="s">
        <v>18</v>
      </c>
      <c r="P311" s="82">
        <v>0</v>
      </c>
      <c r="Q311" s="82">
        <v>0</v>
      </c>
      <c r="R311" s="83">
        <v>0</v>
      </c>
      <c r="S311" s="83">
        <v>0</v>
      </c>
      <c r="T311" s="83">
        <v>0</v>
      </c>
      <c r="U311" s="83">
        <v>0</v>
      </c>
      <c r="V311" s="83">
        <v>0</v>
      </c>
      <c r="W311" s="83">
        <v>0</v>
      </c>
      <c r="X311" s="83">
        <v>345</v>
      </c>
      <c r="Y311" s="83">
        <v>690</v>
      </c>
      <c r="Z311" s="83">
        <v>690</v>
      </c>
      <c r="AA311" s="83">
        <v>690</v>
      </c>
      <c r="AB311" s="83">
        <v>690</v>
      </c>
      <c r="AC311" s="83">
        <v>345</v>
      </c>
      <c r="AD311" s="83">
        <v>345</v>
      </c>
      <c r="AE311" s="83">
        <v>0</v>
      </c>
      <c r="AF311" s="83">
        <v>345</v>
      </c>
      <c r="AG311" s="83">
        <v>0</v>
      </c>
      <c r="AH311" s="83">
        <v>0</v>
      </c>
      <c r="AI311" s="83">
        <v>0</v>
      </c>
      <c r="AJ311" s="82">
        <v>0</v>
      </c>
      <c r="AK311" s="92">
        <v>0</v>
      </c>
      <c r="AL311" s="82">
        <v>0</v>
      </c>
      <c r="AM311" s="82">
        <v>0</v>
      </c>
      <c r="AN311" s="82">
        <v>0</v>
      </c>
      <c r="AO311" s="84">
        <f>SUM(P311:AN311)</f>
        <v>4140</v>
      </c>
      <c r="AP311" s="85"/>
    </row>
    <row r="312" spans="1:42" ht="14.25" customHeight="1">
      <c r="A312" s="70">
        <v>45665</v>
      </c>
      <c r="B312" s="71" t="s">
        <v>15</v>
      </c>
      <c r="C312" s="72" t="str">
        <f>D312&amp;"-"&amp;M312</f>
        <v>H028399-3624</v>
      </c>
      <c r="D312" s="73" t="s">
        <v>342</v>
      </c>
      <c r="E312" s="74" t="s">
        <v>216</v>
      </c>
      <c r="F312" s="74" t="s">
        <v>68</v>
      </c>
      <c r="G312" s="93">
        <v>45828</v>
      </c>
      <c r="H312" s="292">
        <f>+G312-21</f>
        <v>45807</v>
      </c>
      <c r="I312" s="293">
        <v>45771</v>
      </c>
      <c r="J312" s="78">
        <v>45771</v>
      </c>
      <c r="K312" s="79">
        <f>+I312-G312</f>
        <v>-57</v>
      </c>
      <c r="L312" s="79">
        <f>+J312-G312</f>
        <v>-57</v>
      </c>
      <c r="M312" s="80">
        <v>3624</v>
      </c>
      <c r="N312" s="81">
        <v>3624</v>
      </c>
      <c r="O312" s="79" t="s">
        <v>18</v>
      </c>
      <c r="P312" s="82">
        <v>0</v>
      </c>
      <c r="Q312" s="82">
        <v>302</v>
      </c>
      <c r="R312" s="83">
        <v>604</v>
      </c>
      <c r="S312" s="83">
        <v>604</v>
      </c>
      <c r="T312" s="83">
        <v>906</v>
      </c>
      <c r="U312" s="83">
        <v>604</v>
      </c>
      <c r="V312" s="83">
        <v>302</v>
      </c>
      <c r="W312" s="83">
        <v>302</v>
      </c>
      <c r="X312" s="83">
        <v>0</v>
      </c>
      <c r="Y312" s="83">
        <v>0</v>
      </c>
      <c r="Z312" s="83">
        <v>0</v>
      </c>
      <c r="AA312" s="83">
        <v>0</v>
      </c>
      <c r="AB312" s="83">
        <v>0</v>
      </c>
      <c r="AC312" s="83">
        <v>0</v>
      </c>
      <c r="AD312" s="83">
        <v>0</v>
      </c>
      <c r="AE312" s="83">
        <v>0</v>
      </c>
      <c r="AF312" s="83">
        <v>0</v>
      </c>
      <c r="AG312" s="83">
        <v>0</v>
      </c>
      <c r="AH312" s="83">
        <v>0</v>
      </c>
      <c r="AI312" s="83">
        <v>0</v>
      </c>
      <c r="AJ312" s="82">
        <v>0</v>
      </c>
      <c r="AK312" s="92">
        <v>0</v>
      </c>
      <c r="AL312" s="82">
        <v>0</v>
      </c>
      <c r="AM312" s="82">
        <v>0</v>
      </c>
      <c r="AN312" s="82">
        <v>0</v>
      </c>
      <c r="AO312" s="84">
        <f>SUM(P312:AN312)</f>
        <v>3624</v>
      </c>
      <c r="AP312" s="85"/>
    </row>
    <row r="313" spans="1:42" ht="14.25" customHeight="1">
      <c r="A313" s="70">
        <v>45665</v>
      </c>
      <c r="B313" s="71" t="s">
        <v>15</v>
      </c>
      <c r="C313" s="72" t="str">
        <f>D313&amp;"-"&amp;M313</f>
        <v>H028398-4800</v>
      </c>
      <c r="D313" s="73" t="s">
        <v>341</v>
      </c>
      <c r="E313" s="74" t="s">
        <v>216</v>
      </c>
      <c r="F313" s="74" t="s">
        <v>68</v>
      </c>
      <c r="G313" s="93">
        <v>45828</v>
      </c>
      <c r="H313" s="292">
        <f>+G313-21</f>
        <v>45807</v>
      </c>
      <c r="I313" s="293">
        <v>45771</v>
      </c>
      <c r="J313" s="78">
        <v>45771</v>
      </c>
      <c r="K313" s="79">
        <f>+I313-G313</f>
        <v>-57</v>
      </c>
      <c r="L313" s="79">
        <f>+J313-G313</f>
        <v>-57</v>
      </c>
      <c r="M313" s="80">
        <v>4800</v>
      </c>
      <c r="N313" s="81">
        <v>4800</v>
      </c>
      <c r="O313" s="79" t="s">
        <v>18</v>
      </c>
      <c r="P313" s="82">
        <v>0</v>
      </c>
      <c r="Q313" s="82">
        <v>400</v>
      </c>
      <c r="R313" s="83">
        <v>800</v>
      </c>
      <c r="S313" s="83">
        <v>800</v>
      </c>
      <c r="T313" s="83">
        <v>1200</v>
      </c>
      <c r="U313" s="83">
        <v>800</v>
      </c>
      <c r="V313" s="83">
        <v>400</v>
      </c>
      <c r="W313" s="83">
        <v>400</v>
      </c>
      <c r="X313" s="83">
        <v>0</v>
      </c>
      <c r="Y313" s="83">
        <v>0</v>
      </c>
      <c r="Z313" s="83">
        <v>0</v>
      </c>
      <c r="AA313" s="83">
        <v>0</v>
      </c>
      <c r="AB313" s="83">
        <v>0</v>
      </c>
      <c r="AC313" s="83">
        <v>0</v>
      </c>
      <c r="AD313" s="83">
        <v>0</v>
      </c>
      <c r="AE313" s="83">
        <v>0</v>
      </c>
      <c r="AF313" s="83">
        <v>0</v>
      </c>
      <c r="AG313" s="83">
        <v>0</v>
      </c>
      <c r="AH313" s="83">
        <v>0</v>
      </c>
      <c r="AI313" s="83">
        <v>0</v>
      </c>
      <c r="AJ313" s="82">
        <v>0</v>
      </c>
      <c r="AK313" s="92">
        <v>0</v>
      </c>
      <c r="AL313" s="82">
        <v>0</v>
      </c>
      <c r="AM313" s="82">
        <v>0</v>
      </c>
      <c r="AN313" s="82">
        <v>0</v>
      </c>
      <c r="AO313" s="84">
        <f>SUM(P313:AN313)</f>
        <v>4800</v>
      </c>
      <c r="AP313" s="85"/>
    </row>
    <row r="314" spans="1:42" ht="14.25" customHeight="1">
      <c r="A314" s="70">
        <v>45665</v>
      </c>
      <c r="B314" s="71" t="s">
        <v>15</v>
      </c>
      <c r="C314" s="72" t="str">
        <f>D314&amp;"-"&amp;M314</f>
        <v>H028323-4812</v>
      </c>
      <c r="D314" s="73" t="s">
        <v>340</v>
      </c>
      <c r="E314" s="74" t="s">
        <v>216</v>
      </c>
      <c r="F314" s="74" t="s">
        <v>68</v>
      </c>
      <c r="G314" s="93">
        <v>45828</v>
      </c>
      <c r="H314" s="292">
        <f>+G314-21</f>
        <v>45807</v>
      </c>
      <c r="I314" s="293">
        <v>45771</v>
      </c>
      <c r="J314" s="78">
        <v>45771</v>
      </c>
      <c r="K314" s="79">
        <f>+I314-G314</f>
        <v>-57</v>
      </c>
      <c r="L314" s="79">
        <f>+J314-G314</f>
        <v>-57</v>
      </c>
      <c r="M314" s="80">
        <v>4812</v>
      </c>
      <c r="N314" s="81">
        <v>4812</v>
      </c>
      <c r="O314" s="79" t="s">
        <v>18</v>
      </c>
      <c r="P314" s="82">
        <v>12</v>
      </c>
      <c r="Q314" s="82">
        <v>400</v>
      </c>
      <c r="R314" s="83">
        <v>800</v>
      </c>
      <c r="S314" s="83">
        <v>800</v>
      </c>
      <c r="T314" s="83">
        <v>1200</v>
      </c>
      <c r="U314" s="83">
        <v>800</v>
      </c>
      <c r="V314" s="83">
        <v>400</v>
      </c>
      <c r="W314" s="83">
        <v>400</v>
      </c>
      <c r="X314" s="83">
        <v>0</v>
      </c>
      <c r="Y314" s="83">
        <v>0</v>
      </c>
      <c r="Z314" s="83">
        <v>0</v>
      </c>
      <c r="AA314" s="83">
        <v>0</v>
      </c>
      <c r="AB314" s="83">
        <v>0</v>
      </c>
      <c r="AC314" s="83">
        <v>0</v>
      </c>
      <c r="AD314" s="83">
        <v>0</v>
      </c>
      <c r="AE314" s="83">
        <v>0</v>
      </c>
      <c r="AF314" s="83">
        <v>0</v>
      </c>
      <c r="AG314" s="83">
        <v>0</v>
      </c>
      <c r="AH314" s="83">
        <v>0</v>
      </c>
      <c r="AI314" s="83">
        <v>0</v>
      </c>
      <c r="AJ314" s="82">
        <v>0</v>
      </c>
      <c r="AK314" s="92">
        <v>0</v>
      </c>
      <c r="AL314" s="82">
        <v>0</v>
      </c>
      <c r="AM314" s="82">
        <v>0</v>
      </c>
      <c r="AN314" s="82">
        <v>0</v>
      </c>
      <c r="AO314" s="84">
        <f>SUM(P314:AN314)</f>
        <v>4812</v>
      </c>
      <c r="AP314" s="85"/>
    </row>
    <row r="315" spans="1:42" ht="14.25" customHeight="1">
      <c r="A315" s="70">
        <v>45665</v>
      </c>
      <c r="B315" s="71" t="s">
        <v>15</v>
      </c>
      <c r="C315" s="72" t="str">
        <f>D315&amp;"-"&amp;M315</f>
        <v>H028382-4884</v>
      </c>
      <c r="D315" s="73" t="s">
        <v>337</v>
      </c>
      <c r="E315" s="74" t="s">
        <v>338</v>
      </c>
      <c r="F315" s="74" t="s">
        <v>384</v>
      </c>
      <c r="G315" s="93">
        <v>45828</v>
      </c>
      <c r="H315" s="292">
        <f>+G315-21</f>
        <v>45807</v>
      </c>
      <c r="I315" s="293">
        <v>45771</v>
      </c>
      <c r="J315" s="78">
        <v>45771</v>
      </c>
      <c r="K315" s="79">
        <f>+I315-G315</f>
        <v>-57</v>
      </c>
      <c r="L315" s="79">
        <f>+J315-G315</f>
        <v>-57</v>
      </c>
      <c r="M315" s="80">
        <v>4884</v>
      </c>
      <c r="N315" s="81">
        <v>4884</v>
      </c>
      <c r="O315" s="79" t="s">
        <v>18</v>
      </c>
      <c r="P315" s="82">
        <v>0</v>
      </c>
      <c r="Q315" s="82">
        <v>0</v>
      </c>
      <c r="R315" s="83">
        <v>0</v>
      </c>
      <c r="S315" s="83">
        <v>0</v>
      </c>
      <c r="T315" s="83">
        <v>0</v>
      </c>
      <c r="U315" s="83">
        <v>0</v>
      </c>
      <c r="V315" s="83">
        <v>0</v>
      </c>
      <c r="W315" s="83">
        <v>0</v>
      </c>
      <c r="X315" s="83">
        <v>407</v>
      </c>
      <c r="Y315" s="83">
        <v>814</v>
      </c>
      <c r="Z315" s="83">
        <v>814</v>
      </c>
      <c r="AA315" s="83">
        <v>814</v>
      </c>
      <c r="AB315" s="83">
        <v>814</v>
      </c>
      <c r="AC315" s="83">
        <v>407</v>
      </c>
      <c r="AD315" s="83">
        <v>407</v>
      </c>
      <c r="AE315" s="83">
        <v>0</v>
      </c>
      <c r="AF315" s="83">
        <v>407</v>
      </c>
      <c r="AG315" s="83">
        <v>0</v>
      </c>
      <c r="AH315" s="83">
        <v>0</v>
      </c>
      <c r="AI315" s="83">
        <v>0</v>
      </c>
      <c r="AJ315" s="82">
        <v>0</v>
      </c>
      <c r="AK315" s="92">
        <v>0</v>
      </c>
      <c r="AL315" s="82">
        <v>0</v>
      </c>
      <c r="AM315" s="82">
        <v>0</v>
      </c>
      <c r="AN315" s="82">
        <v>0</v>
      </c>
      <c r="AO315" s="84">
        <f>SUM(P315:AN315)</f>
        <v>4884</v>
      </c>
      <c r="AP315" s="85"/>
    </row>
    <row r="316" spans="1:42" ht="14.25" customHeight="1">
      <c r="A316" s="70">
        <v>45665</v>
      </c>
      <c r="B316" s="71" t="s">
        <v>15</v>
      </c>
      <c r="C316" s="72" t="str">
        <f>D316&amp;"-"&amp;M316</f>
        <v>H028383-4284</v>
      </c>
      <c r="D316" s="73" t="s">
        <v>343</v>
      </c>
      <c r="E316" s="74" t="s">
        <v>338</v>
      </c>
      <c r="F316" s="74" t="s">
        <v>384</v>
      </c>
      <c r="G316" s="93">
        <v>45835</v>
      </c>
      <c r="H316" s="292">
        <f>+G316-21</f>
        <v>45814</v>
      </c>
      <c r="I316" s="293">
        <v>45771</v>
      </c>
      <c r="J316" s="78">
        <v>45771</v>
      </c>
      <c r="K316" s="79">
        <f>+I316-G316</f>
        <v>-64</v>
      </c>
      <c r="L316" s="79">
        <f>+J316-G316</f>
        <v>-64</v>
      </c>
      <c r="M316" s="80">
        <v>4284</v>
      </c>
      <c r="N316" s="81">
        <v>4284</v>
      </c>
      <c r="O316" s="79" t="s">
        <v>18</v>
      </c>
      <c r="P316" s="82">
        <v>0</v>
      </c>
      <c r="Q316" s="82">
        <v>357</v>
      </c>
      <c r="R316" s="83">
        <v>714</v>
      </c>
      <c r="S316" s="83">
        <v>714</v>
      </c>
      <c r="T316" s="83">
        <v>1071</v>
      </c>
      <c r="U316" s="83">
        <v>714</v>
      </c>
      <c r="V316" s="83">
        <v>357</v>
      </c>
      <c r="W316" s="83">
        <v>357</v>
      </c>
      <c r="X316" s="83">
        <v>0</v>
      </c>
      <c r="Y316" s="83">
        <v>0</v>
      </c>
      <c r="Z316" s="83">
        <v>0</v>
      </c>
      <c r="AA316" s="83">
        <v>0</v>
      </c>
      <c r="AB316" s="83">
        <v>0</v>
      </c>
      <c r="AC316" s="83">
        <v>0</v>
      </c>
      <c r="AD316" s="83">
        <v>0</v>
      </c>
      <c r="AE316" s="83">
        <v>0</v>
      </c>
      <c r="AF316" s="83">
        <v>0</v>
      </c>
      <c r="AG316" s="83">
        <v>0</v>
      </c>
      <c r="AH316" s="83">
        <v>0</v>
      </c>
      <c r="AI316" s="83">
        <v>0</v>
      </c>
      <c r="AJ316" s="82">
        <v>0</v>
      </c>
      <c r="AK316" s="92">
        <v>0</v>
      </c>
      <c r="AL316" s="82">
        <v>0</v>
      </c>
      <c r="AM316" s="82">
        <v>0</v>
      </c>
      <c r="AN316" s="82">
        <v>0</v>
      </c>
      <c r="AO316" s="84">
        <f>SUM(P316:AN316)</f>
        <v>4284</v>
      </c>
      <c r="AP316" s="85"/>
    </row>
    <row r="317" spans="1:42" ht="14.25" customHeight="1">
      <c r="A317" s="70">
        <v>45665</v>
      </c>
      <c r="B317" s="71" t="s">
        <v>15</v>
      </c>
      <c r="C317" s="72" t="str">
        <f>D317&amp;"-"&amp;M317</f>
        <v>H028385-4800</v>
      </c>
      <c r="D317" s="73" t="s">
        <v>344</v>
      </c>
      <c r="E317" s="74" t="s">
        <v>338</v>
      </c>
      <c r="F317" s="74" t="s">
        <v>384</v>
      </c>
      <c r="G317" s="93">
        <v>45835</v>
      </c>
      <c r="H317" s="292">
        <f>+G317-21</f>
        <v>45814</v>
      </c>
      <c r="I317" s="293">
        <v>45771</v>
      </c>
      <c r="J317" s="78">
        <v>45771</v>
      </c>
      <c r="K317" s="79">
        <f>+I317-G317</f>
        <v>-64</v>
      </c>
      <c r="L317" s="79">
        <f>+J317-G317</f>
        <v>-64</v>
      </c>
      <c r="M317" s="80">
        <v>4800</v>
      </c>
      <c r="N317" s="81">
        <v>4800</v>
      </c>
      <c r="O317" s="79" t="s">
        <v>18</v>
      </c>
      <c r="P317" s="82">
        <v>0</v>
      </c>
      <c r="Q317" s="82">
        <v>400</v>
      </c>
      <c r="R317" s="83">
        <v>800</v>
      </c>
      <c r="S317" s="83">
        <v>800</v>
      </c>
      <c r="T317" s="83">
        <v>1200</v>
      </c>
      <c r="U317" s="83">
        <v>800</v>
      </c>
      <c r="V317" s="83">
        <v>400</v>
      </c>
      <c r="W317" s="83">
        <v>400</v>
      </c>
      <c r="X317" s="83">
        <v>0</v>
      </c>
      <c r="Y317" s="83">
        <v>0</v>
      </c>
      <c r="Z317" s="83">
        <v>0</v>
      </c>
      <c r="AA317" s="83">
        <v>0</v>
      </c>
      <c r="AB317" s="83">
        <v>0</v>
      </c>
      <c r="AC317" s="83">
        <v>0</v>
      </c>
      <c r="AD317" s="83">
        <v>0</v>
      </c>
      <c r="AE317" s="83">
        <v>0</v>
      </c>
      <c r="AF317" s="83">
        <v>0</v>
      </c>
      <c r="AG317" s="83">
        <v>0</v>
      </c>
      <c r="AH317" s="83">
        <v>0</v>
      </c>
      <c r="AI317" s="83">
        <v>0</v>
      </c>
      <c r="AJ317" s="82">
        <v>0</v>
      </c>
      <c r="AK317" s="92">
        <v>0</v>
      </c>
      <c r="AL317" s="82">
        <v>0</v>
      </c>
      <c r="AM317" s="82">
        <v>0</v>
      </c>
      <c r="AN317" s="82">
        <v>0</v>
      </c>
      <c r="AO317" s="84">
        <f>SUM(P317:AN317)</f>
        <v>4800</v>
      </c>
      <c r="AP317" s="85"/>
    </row>
    <row r="318" spans="1:42" ht="14.25" customHeight="1">
      <c r="A318" s="70">
        <v>45665</v>
      </c>
      <c r="B318" s="71" t="s">
        <v>15</v>
      </c>
      <c r="C318" s="72" t="str">
        <f>D318&amp;"-"&amp;M318</f>
        <v>H028389-4800</v>
      </c>
      <c r="D318" s="73" t="s">
        <v>345</v>
      </c>
      <c r="E318" s="74" t="s">
        <v>338</v>
      </c>
      <c r="F318" s="74" t="s">
        <v>384</v>
      </c>
      <c r="G318" s="93">
        <v>45835</v>
      </c>
      <c r="H318" s="292">
        <f>+G318-21</f>
        <v>45814</v>
      </c>
      <c r="I318" s="293">
        <v>45771</v>
      </c>
      <c r="J318" s="78">
        <v>45771</v>
      </c>
      <c r="K318" s="79">
        <f>+I318-G318</f>
        <v>-64</v>
      </c>
      <c r="L318" s="79">
        <f>+J318-G318</f>
        <v>-64</v>
      </c>
      <c r="M318" s="80">
        <v>4800</v>
      </c>
      <c r="N318" s="81">
        <v>4800</v>
      </c>
      <c r="O318" s="79" t="s">
        <v>18</v>
      </c>
      <c r="P318" s="82">
        <v>0</v>
      </c>
      <c r="Q318" s="82">
        <v>400</v>
      </c>
      <c r="R318" s="83">
        <v>800</v>
      </c>
      <c r="S318" s="83">
        <v>800</v>
      </c>
      <c r="T318" s="83">
        <v>1200</v>
      </c>
      <c r="U318" s="83">
        <v>800</v>
      </c>
      <c r="V318" s="83">
        <v>400</v>
      </c>
      <c r="W318" s="83">
        <v>400</v>
      </c>
      <c r="X318" s="83">
        <v>0</v>
      </c>
      <c r="Y318" s="83">
        <v>0</v>
      </c>
      <c r="Z318" s="83">
        <v>0</v>
      </c>
      <c r="AA318" s="83">
        <v>0</v>
      </c>
      <c r="AB318" s="83">
        <v>0</v>
      </c>
      <c r="AC318" s="83">
        <v>0</v>
      </c>
      <c r="AD318" s="83">
        <v>0</v>
      </c>
      <c r="AE318" s="83">
        <v>0</v>
      </c>
      <c r="AF318" s="83">
        <v>0</v>
      </c>
      <c r="AG318" s="83">
        <v>0</v>
      </c>
      <c r="AH318" s="83">
        <v>0</v>
      </c>
      <c r="AI318" s="83">
        <v>0</v>
      </c>
      <c r="AJ318" s="82">
        <v>0</v>
      </c>
      <c r="AK318" s="92">
        <v>0</v>
      </c>
      <c r="AL318" s="82">
        <v>0</v>
      </c>
      <c r="AM318" s="82">
        <v>0</v>
      </c>
      <c r="AN318" s="82">
        <v>0</v>
      </c>
      <c r="AO318" s="84">
        <f>SUM(P318:AN318)</f>
        <v>4800</v>
      </c>
      <c r="AP318" s="85"/>
    </row>
    <row r="319" spans="1:42" ht="14.25" customHeight="1">
      <c r="A319" s="70">
        <v>45665</v>
      </c>
      <c r="B319" s="71" t="s">
        <v>15</v>
      </c>
      <c r="C319" s="72" t="str">
        <f>D319&amp;"-"&amp;M319</f>
        <v>H028326-3828</v>
      </c>
      <c r="D319" s="73" t="s">
        <v>348</v>
      </c>
      <c r="E319" s="74" t="s">
        <v>349</v>
      </c>
      <c r="F319" s="74" t="s">
        <v>382</v>
      </c>
      <c r="G319" s="93">
        <v>45835</v>
      </c>
      <c r="H319" s="292">
        <f>+G319-21</f>
        <v>45814</v>
      </c>
      <c r="I319" s="293">
        <v>45782</v>
      </c>
      <c r="J319" s="78">
        <v>45782</v>
      </c>
      <c r="K319" s="79">
        <f>+I319-G319</f>
        <v>-53</v>
      </c>
      <c r="L319" s="79">
        <f>+J319-G319</f>
        <v>-53</v>
      </c>
      <c r="M319" s="80">
        <v>3828</v>
      </c>
      <c r="N319" s="81">
        <v>3828</v>
      </c>
      <c r="O319" s="79" t="s">
        <v>18</v>
      </c>
      <c r="P319" s="82">
        <v>0</v>
      </c>
      <c r="Q319" s="82">
        <v>164</v>
      </c>
      <c r="R319" s="83">
        <v>328</v>
      </c>
      <c r="S319" s="83">
        <v>328</v>
      </c>
      <c r="T319" s="83">
        <v>492</v>
      </c>
      <c r="U319" s="83">
        <v>328</v>
      </c>
      <c r="V319" s="83">
        <v>164</v>
      </c>
      <c r="W319" s="83">
        <v>164</v>
      </c>
      <c r="X319" s="83">
        <v>155</v>
      </c>
      <c r="Y319" s="83">
        <v>310</v>
      </c>
      <c r="Z319" s="83">
        <v>310</v>
      </c>
      <c r="AA319" s="83">
        <v>310</v>
      </c>
      <c r="AB319" s="83">
        <v>310</v>
      </c>
      <c r="AC319" s="83">
        <v>155</v>
      </c>
      <c r="AD319" s="83">
        <v>155</v>
      </c>
      <c r="AE319" s="83">
        <v>0</v>
      </c>
      <c r="AF319" s="83">
        <v>155</v>
      </c>
      <c r="AG319" s="83">
        <v>0</v>
      </c>
      <c r="AH319" s="83">
        <v>0</v>
      </c>
      <c r="AI319" s="83">
        <v>0</v>
      </c>
      <c r="AJ319" s="82">
        <v>0</v>
      </c>
      <c r="AK319" s="92">
        <v>0</v>
      </c>
      <c r="AL319" s="82">
        <v>0</v>
      </c>
      <c r="AM319" s="82">
        <v>0</v>
      </c>
      <c r="AN319" s="82">
        <v>0</v>
      </c>
      <c r="AO319" s="84">
        <f>SUM(P319:AN319)</f>
        <v>3828</v>
      </c>
      <c r="AP319" s="85"/>
    </row>
    <row r="320" spans="1:42" s="219" customFormat="1" ht="14.25" customHeight="1">
      <c r="A320" s="70">
        <v>45665</v>
      </c>
      <c r="B320" s="71" t="s">
        <v>15</v>
      </c>
      <c r="C320" s="72" t="str">
        <f>D320&amp;"-"&amp;M320</f>
        <v>H028363-4800</v>
      </c>
      <c r="D320" s="73" t="s">
        <v>351</v>
      </c>
      <c r="E320" s="74" t="s">
        <v>349</v>
      </c>
      <c r="F320" s="74" t="s">
        <v>382</v>
      </c>
      <c r="G320" s="93">
        <v>45835</v>
      </c>
      <c r="H320" s="292">
        <f>+G320-21</f>
        <v>45814</v>
      </c>
      <c r="I320" s="293">
        <v>45782</v>
      </c>
      <c r="J320" s="78">
        <v>45782</v>
      </c>
      <c r="K320" s="79">
        <f>+I320-G320</f>
        <v>-53</v>
      </c>
      <c r="L320" s="79">
        <f>+J320-G320</f>
        <v>-53</v>
      </c>
      <c r="M320" s="80">
        <v>4800</v>
      </c>
      <c r="N320" s="81">
        <v>4800</v>
      </c>
      <c r="O320" s="79" t="s">
        <v>18</v>
      </c>
      <c r="P320" s="82">
        <v>0</v>
      </c>
      <c r="Q320" s="82">
        <v>400</v>
      </c>
      <c r="R320" s="83">
        <v>800</v>
      </c>
      <c r="S320" s="83">
        <v>800</v>
      </c>
      <c r="T320" s="83">
        <v>1200</v>
      </c>
      <c r="U320" s="83">
        <v>800</v>
      </c>
      <c r="V320" s="83">
        <v>400</v>
      </c>
      <c r="W320" s="83">
        <v>400</v>
      </c>
      <c r="X320" s="83">
        <v>0</v>
      </c>
      <c r="Y320" s="83">
        <v>0</v>
      </c>
      <c r="Z320" s="83">
        <v>0</v>
      </c>
      <c r="AA320" s="83">
        <v>0</v>
      </c>
      <c r="AB320" s="83">
        <v>0</v>
      </c>
      <c r="AC320" s="83">
        <v>0</v>
      </c>
      <c r="AD320" s="83">
        <v>0</v>
      </c>
      <c r="AE320" s="83">
        <v>0</v>
      </c>
      <c r="AF320" s="83">
        <v>0</v>
      </c>
      <c r="AG320" s="83">
        <v>0</v>
      </c>
      <c r="AH320" s="83">
        <v>0</v>
      </c>
      <c r="AI320" s="83">
        <v>0</v>
      </c>
      <c r="AJ320" s="82">
        <v>0</v>
      </c>
      <c r="AK320" s="92">
        <v>0</v>
      </c>
      <c r="AL320" s="82">
        <v>0</v>
      </c>
      <c r="AM320" s="82">
        <v>0</v>
      </c>
      <c r="AN320" s="82">
        <v>0</v>
      </c>
      <c r="AO320" s="84">
        <f>SUM(P320:AN320)</f>
        <v>4800</v>
      </c>
      <c r="AP320" s="85"/>
    </row>
    <row r="321" spans="1:42" s="219" customFormat="1" ht="14.25" customHeight="1">
      <c r="A321" s="70">
        <v>45665</v>
      </c>
      <c r="B321" s="71" t="s">
        <v>15</v>
      </c>
      <c r="C321" s="72" t="str">
        <f>D321&amp;"-"&amp;M321</f>
        <v>H028368-4800</v>
      </c>
      <c r="D321" s="73" t="s">
        <v>352</v>
      </c>
      <c r="E321" s="74" t="s">
        <v>349</v>
      </c>
      <c r="F321" s="74" t="s">
        <v>382</v>
      </c>
      <c r="G321" s="93">
        <v>45835</v>
      </c>
      <c r="H321" s="292">
        <f>+G321-21</f>
        <v>45814</v>
      </c>
      <c r="I321" s="293">
        <v>45782</v>
      </c>
      <c r="J321" s="78">
        <v>45782</v>
      </c>
      <c r="K321" s="79">
        <f>+I321-G321</f>
        <v>-53</v>
      </c>
      <c r="L321" s="79">
        <f>+J321-G321</f>
        <v>-53</v>
      </c>
      <c r="M321" s="80">
        <v>4800</v>
      </c>
      <c r="N321" s="81">
        <v>4800</v>
      </c>
      <c r="O321" s="79" t="s">
        <v>18</v>
      </c>
      <c r="P321" s="82">
        <v>0</v>
      </c>
      <c r="Q321" s="82">
        <v>400</v>
      </c>
      <c r="R321" s="83">
        <v>800</v>
      </c>
      <c r="S321" s="83">
        <v>800</v>
      </c>
      <c r="T321" s="83">
        <v>1200</v>
      </c>
      <c r="U321" s="83">
        <v>800</v>
      </c>
      <c r="V321" s="83">
        <v>400</v>
      </c>
      <c r="W321" s="83">
        <v>400</v>
      </c>
      <c r="X321" s="83">
        <v>0</v>
      </c>
      <c r="Y321" s="83">
        <v>0</v>
      </c>
      <c r="Z321" s="83">
        <v>0</v>
      </c>
      <c r="AA321" s="83">
        <v>0</v>
      </c>
      <c r="AB321" s="83">
        <v>0</v>
      </c>
      <c r="AC321" s="83">
        <v>0</v>
      </c>
      <c r="AD321" s="83">
        <v>0</v>
      </c>
      <c r="AE321" s="83">
        <v>0</v>
      </c>
      <c r="AF321" s="83">
        <v>0</v>
      </c>
      <c r="AG321" s="83">
        <v>0</v>
      </c>
      <c r="AH321" s="83">
        <v>0</v>
      </c>
      <c r="AI321" s="83">
        <v>0</v>
      </c>
      <c r="AJ321" s="82">
        <v>0</v>
      </c>
      <c r="AK321" s="92">
        <v>0</v>
      </c>
      <c r="AL321" s="82">
        <v>0</v>
      </c>
      <c r="AM321" s="82">
        <v>0</v>
      </c>
      <c r="AN321" s="82">
        <v>0</v>
      </c>
      <c r="AO321" s="84">
        <f>SUM(P321:AN321)</f>
        <v>4800</v>
      </c>
      <c r="AP321" s="85"/>
    </row>
    <row r="322" spans="1:42" s="219" customFormat="1" ht="14.25" customHeight="1">
      <c r="A322" s="70">
        <v>45665</v>
      </c>
      <c r="B322" s="71" t="s">
        <v>15</v>
      </c>
      <c r="C322" s="72" t="str">
        <f>D322&amp;"-"&amp;M322</f>
        <v>H028394-2292</v>
      </c>
      <c r="D322" s="73" t="s">
        <v>353</v>
      </c>
      <c r="E322" s="74" t="s">
        <v>216</v>
      </c>
      <c r="F322" s="74" t="s">
        <v>68</v>
      </c>
      <c r="G322" s="93">
        <v>45835</v>
      </c>
      <c r="H322" s="292">
        <f>+G322-21</f>
        <v>45814</v>
      </c>
      <c r="I322" s="293">
        <v>45782</v>
      </c>
      <c r="J322" s="78">
        <v>45782</v>
      </c>
      <c r="K322" s="79">
        <f>+I322-G322</f>
        <v>-53</v>
      </c>
      <c r="L322" s="79">
        <f>+J322-G322</f>
        <v>-53</v>
      </c>
      <c r="M322" s="80">
        <v>2292</v>
      </c>
      <c r="N322" s="81">
        <v>2292</v>
      </c>
      <c r="O322" s="79" t="s">
        <v>18</v>
      </c>
      <c r="P322" s="82">
        <v>0</v>
      </c>
      <c r="Q322" s="82">
        <v>0</v>
      </c>
      <c r="R322" s="83">
        <v>0</v>
      </c>
      <c r="S322" s="83">
        <v>0</v>
      </c>
      <c r="T322" s="83">
        <v>0</v>
      </c>
      <c r="U322" s="83">
        <v>0</v>
      </c>
      <c r="V322" s="83">
        <v>0</v>
      </c>
      <c r="W322" s="83">
        <v>0</v>
      </c>
      <c r="X322" s="83">
        <v>191</v>
      </c>
      <c r="Y322" s="83">
        <v>382</v>
      </c>
      <c r="Z322" s="83">
        <v>382</v>
      </c>
      <c r="AA322" s="83">
        <v>382</v>
      </c>
      <c r="AB322" s="83">
        <v>382</v>
      </c>
      <c r="AC322" s="83">
        <v>191</v>
      </c>
      <c r="AD322" s="83">
        <v>191</v>
      </c>
      <c r="AE322" s="83">
        <v>0</v>
      </c>
      <c r="AF322" s="83">
        <v>191</v>
      </c>
      <c r="AG322" s="83">
        <v>0</v>
      </c>
      <c r="AH322" s="83">
        <v>0</v>
      </c>
      <c r="AI322" s="83">
        <v>0</v>
      </c>
      <c r="AJ322" s="82">
        <v>0</v>
      </c>
      <c r="AK322" s="92">
        <v>0</v>
      </c>
      <c r="AL322" s="82">
        <v>0</v>
      </c>
      <c r="AM322" s="82">
        <v>0</v>
      </c>
      <c r="AN322" s="82">
        <v>0</v>
      </c>
      <c r="AO322" s="84">
        <f>SUM(P322:AN322)</f>
        <v>2292</v>
      </c>
      <c r="AP322" s="85"/>
    </row>
    <row r="323" spans="1:42" s="219" customFormat="1" ht="14.25" customHeight="1">
      <c r="A323" s="70">
        <v>45665</v>
      </c>
      <c r="B323" s="71" t="s">
        <v>15</v>
      </c>
      <c r="C323" s="72" t="str">
        <f>D323&amp;"-"&amp;M323</f>
        <v>H028396-4800</v>
      </c>
      <c r="D323" s="73" t="s">
        <v>354</v>
      </c>
      <c r="E323" s="74" t="s">
        <v>216</v>
      </c>
      <c r="F323" s="74" t="s">
        <v>68</v>
      </c>
      <c r="G323" s="93">
        <v>45835</v>
      </c>
      <c r="H323" s="292">
        <f>+G323-21</f>
        <v>45814</v>
      </c>
      <c r="I323" s="293">
        <v>45782</v>
      </c>
      <c r="J323" s="78">
        <v>45782</v>
      </c>
      <c r="K323" s="79">
        <f>+I323-G323</f>
        <v>-53</v>
      </c>
      <c r="L323" s="79">
        <f>+J323-G323</f>
        <v>-53</v>
      </c>
      <c r="M323" s="80">
        <v>4800</v>
      </c>
      <c r="N323" s="81">
        <v>4800</v>
      </c>
      <c r="O323" s="79" t="s">
        <v>18</v>
      </c>
      <c r="P323" s="82">
        <v>0</v>
      </c>
      <c r="Q323" s="82">
        <v>400</v>
      </c>
      <c r="R323" s="83">
        <v>800</v>
      </c>
      <c r="S323" s="83">
        <v>800</v>
      </c>
      <c r="T323" s="83">
        <v>1200</v>
      </c>
      <c r="U323" s="83">
        <v>800</v>
      </c>
      <c r="V323" s="83">
        <v>400</v>
      </c>
      <c r="W323" s="83">
        <v>400</v>
      </c>
      <c r="X323" s="83">
        <v>0</v>
      </c>
      <c r="Y323" s="83">
        <v>0</v>
      </c>
      <c r="Z323" s="83">
        <v>0</v>
      </c>
      <c r="AA323" s="83">
        <v>0</v>
      </c>
      <c r="AB323" s="83">
        <v>0</v>
      </c>
      <c r="AC323" s="83">
        <v>0</v>
      </c>
      <c r="AD323" s="83">
        <v>0</v>
      </c>
      <c r="AE323" s="83">
        <v>0</v>
      </c>
      <c r="AF323" s="83">
        <v>0</v>
      </c>
      <c r="AG323" s="83">
        <v>0</v>
      </c>
      <c r="AH323" s="83">
        <v>0</v>
      </c>
      <c r="AI323" s="83">
        <v>0</v>
      </c>
      <c r="AJ323" s="82">
        <v>0</v>
      </c>
      <c r="AK323" s="92">
        <v>0</v>
      </c>
      <c r="AL323" s="82">
        <v>0</v>
      </c>
      <c r="AM323" s="82">
        <v>0</v>
      </c>
      <c r="AN323" s="82">
        <v>0</v>
      </c>
      <c r="AO323" s="84">
        <f>SUM(P323:AN323)</f>
        <v>4800</v>
      </c>
      <c r="AP323" s="85"/>
    </row>
    <row r="324" spans="1:42" s="219" customFormat="1" ht="14.25" customHeight="1">
      <c r="A324" s="70">
        <v>45638</v>
      </c>
      <c r="B324" s="86" t="s">
        <v>26</v>
      </c>
      <c r="C324" s="72" t="str">
        <f>D324&amp;"-"&amp;M324</f>
        <v>N06NB0001-2268</v>
      </c>
      <c r="D324" s="73" t="s">
        <v>359</v>
      </c>
      <c r="E324" s="74" t="s">
        <v>45</v>
      </c>
      <c r="F324" s="74" t="s">
        <v>383</v>
      </c>
      <c r="G324" s="93">
        <v>45842</v>
      </c>
      <c r="H324" s="292">
        <v>45716</v>
      </c>
      <c r="I324" s="293">
        <v>45818</v>
      </c>
      <c r="J324" s="78">
        <v>45818</v>
      </c>
      <c r="K324" s="79">
        <f>+I324-G324</f>
        <v>-24</v>
      </c>
      <c r="L324" s="79">
        <f>+J324-G324</f>
        <v>-24</v>
      </c>
      <c r="M324" s="80">
        <v>2268</v>
      </c>
      <c r="N324" s="81">
        <v>2268</v>
      </c>
      <c r="O324" s="79" t="s">
        <v>18</v>
      </c>
      <c r="P324" s="82">
        <v>0</v>
      </c>
      <c r="Q324" s="82">
        <v>138</v>
      </c>
      <c r="R324" s="83">
        <v>150</v>
      </c>
      <c r="S324" s="83">
        <v>360</v>
      </c>
      <c r="T324" s="83">
        <v>210</v>
      </c>
      <c r="U324" s="83">
        <v>366</v>
      </c>
      <c r="V324" s="83">
        <v>180</v>
      </c>
      <c r="W324" s="83">
        <v>216</v>
      </c>
      <c r="X324" s="83">
        <v>84</v>
      </c>
      <c r="Y324" s="83">
        <v>90</v>
      </c>
      <c r="Z324" s="83">
        <v>126</v>
      </c>
      <c r="AA324" s="83">
        <v>126</v>
      </c>
      <c r="AB324" s="83">
        <v>126</v>
      </c>
      <c r="AC324" s="83">
        <v>0</v>
      </c>
      <c r="AD324" s="83">
        <v>96</v>
      </c>
      <c r="AE324" s="83">
        <v>0</v>
      </c>
      <c r="AF324" s="83">
        <v>0</v>
      </c>
      <c r="AG324" s="83">
        <v>0</v>
      </c>
      <c r="AH324" s="83">
        <v>0</v>
      </c>
      <c r="AI324" s="83">
        <v>0</v>
      </c>
      <c r="AJ324" s="82">
        <v>0</v>
      </c>
      <c r="AK324" s="92">
        <v>0</v>
      </c>
      <c r="AL324" s="82">
        <v>0</v>
      </c>
      <c r="AM324" s="82">
        <v>0</v>
      </c>
      <c r="AN324" s="82">
        <v>0</v>
      </c>
      <c r="AO324" s="84">
        <f>SUM(P324:AN324)</f>
        <v>2268</v>
      </c>
      <c r="AP324" s="85"/>
    </row>
    <row r="325" spans="1:42" s="219" customFormat="1" ht="14.25" customHeight="1">
      <c r="A325" s="70">
        <v>45659</v>
      </c>
      <c r="B325" s="86" t="s">
        <v>26</v>
      </c>
      <c r="C325" s="72" t="str">
        <f>D325&amp;"-"&amp;M325</f>
        <v>N07NB0002-1632</v>
      </c>
      <c r="D325" s="73" t="s">
        <v>355</v>
      </c>
      <c r="E325" s="74" t="s">
        <v>48</v>
      </c>
      <c r="F325" s="74" t="s">
        <v>381</v>
      </c>
      <c r="G325" s="93">
        <v>45849</v>
      </c>
      <c r="H325" s="292">
        <v>45719</v>
      </c>
      <c r="I325" s="293">
        <v>45782</v>
      </c>
      <c r="J325" s="78">
        <v>45782</v>
      </c>
      <c r="K325" s="79">
        <f>+I325-G325</f>
        <v>-67</v>
      </c>
      <c r="L325" s="79">
        <f>+J325-G325</f>
        <v>-67</v>
      </c>
      <c r="M325" s="80">
        <v>1632</v>
      </c>
      <c r="N325" s="81">
        <v>1632</v>
      </c>
      <c r="O325" s="79" t="s">
        <v>18</v>
      </c>
      <c r="P325" s="82">
        <v>66</v>
      </c>
      <c r="Q325" s="82">
        <v>66</v>
      </c>
      <c r="R325" s="83">
        <v>66</v>
      </c>
      <c r="S325" s="83">
        <v>138</v>
      </c>
      <c r="T325" s="83">
        <v>138</v>
      </c>
      <c r="U325" s="83">
        <v>138</v>
      </c>
      <c r="V325" s="83">
        <v>138</v>
      </c>
      <c r="W325" s="83">
        <v>66</v>
      </c>
      <c r="X325" s="83">
        <v>66</v>
      </c>
      <c r="Y325" s="83">
        <v>138</v>
      </c>
      <c r="Z325" s="83">
        <v>138</v>
      </c>
      <c r="AA325" s="83">
        <v>138</v>
      </c>
      <c r="AB325" s="83">
        <v>138</v>
      </c>
      <c r="AC325" s="83">
        <v>66</v>
      </c>
      <c r="AD325" s="83">
        <v>66</v>
      </c>
      <c r="AE325" s="83">
        <v>0</v>
      </c>
      <c r="AF325" s="83">
        <v>66</v>
      </c>
      <c r="AG325" s="83">
        <v>0</v>
      </c>
      <c r="AH325" s="83">
        <v>0</v>
      </c>
      <c r="AI325" s="83">
        <v>0</v>
      </c>
      <c r="AJ325" s="82">
        <v>0</v>
      </c>
      <c r="AK325" s="92">
        <v>0</v>
      </c>
      <c r="AL325" s="82">
        <v>0</v>
      </c>
      <c r="AM325" s="82">
        <v>0</v>
      </c>
      <c r="AN325" s="82">
        <v>0</v>
      </c>
      <c r="AO325" s="84">
        <f>SUM(P325:AN325)</f>
        <v>1632</v>
      </c>
      <c r="AP325" s="85"/>
    </row>
    <row r="326" spans="1:42" s="219" customFormat="1" ht="14.25" customHeight="1">
      <c r="A326" s="70">
        <v>45638</v>
      </c>
      <c r="B326" s="86" t="s">
        <v>26</v>
      </c>
      <c r="C326" s="72" t="str">
        <f>D326&amp;"-"&amp;M326</f>
        <v>N07NB0001-1500</v>
      </c>
      <c r="D326" s="73" t="s">
        <v>360</v>
      </c>
      <c r="E326" s="74" t="s">
        <v>45</v>
      </c>
      <c r="F326" s="74" t="s">
        <v>383</v>
      </c>
      <c r="G326" s="93">
        <v>45856</v>
      </c>
      <c r="H326" s="292">
        <v>45716</v>
      </c>
      <c r="I326" s="293">
        <v>45832</v>
      </c>
      <c r="J326" s="78">
        <v>45832</v>
      </c>
      <c r="K326" s="79">
        <f>+I326-G326</f>
        <v>-24</v>
      </c>
      <c r="L326" s="79">
        <f>+J326-G326</f>
        <v>-24</v>
      </c>
      <c r="M326" s="80">
        <v>1500</v>
      </c>
      <c r="N326" s="81">
        <v>1500</v>
      </c>
      <c r="O326" s="79" t="s">
        <v>18</v>
      </c>
      <c r="P326" s="82">
        <v>0</v>
      </c>
      <c r="Q326" s="82">
        <v>0</v>
      </c>
      <c r="R326" s="83">
        <v>0</v>
      </c>
      <c r="S326" s="83">
        <v>0</v>
      </c>
      <c r="T326" s="83">
        <v>0</v>
      </c>
      <c r="U326" s="83">
        <v>252</v>
      </c>
      <c r="V326" s="83">
        <v>0</v>
      </c>
      <c r="W326" s="83">
        <v>420</v>
      </c>
      <c r="X326" s="83">
        <v>0</v>
      </c>
      <c r="Y326" s="83">
        <v>456</v>
      </c>
      <c r="Z326" s="83">
        <v>0</v>
      </c>
      <c r="AA326" s="83">
        <v>252</v>
      </c>
      <c r="AB326" s="83">
        <v>0</v>
      </c>
      <c r="AC326" s="83">
        <v>90</v>
      </c>
      <c r="AD326" s="83">
        <v>0</v>
      </c>
      <c r="AE326" s="83">
        <v>30</v>
      </c>
      <c r="AF326" s="83">
        <v>0</v>
      </c>
      <c r="AG326" s="83">
        <v>0</v>
      </c>
      <c r="AH326" s="83">
        <v>0</v>
      </c>
      <c r="AI326" s="83">
        <v>0</v>
      </c>
      <c r="AJ326" s="82">
        <v>0</v>
      </c>
      <c r="AK326" s="92">
        <v>0</v>
      </c>
      <c r="AL326" s="82">
        <v>0</v>
      </c>
      <c r="AM326" s="82">
        <v>0</v>
      </c>
      <c r="AN326" s="82">
        <v>0</v>
      </c>
      <c r="AO326" s="84">
        <f>SUM(P326:AN326)</f>
        <v>1500</v>
      </c>
      <c r="AP326" s="85"/>
    </row>
    <row r="327" spans="1:42" s="219" customFormat="1" ht="14.25" customHeight="1">
      <c r="A327" s="70">
        <v>45659</v>
      </c>
      <c r="B327" s="86" t="s">
        <v>26</v>
      </c>
      <c r="C327" s="72" t="str">
        <f>D327&amp;"-"&amp;M327</f>
        <v>N08NB0001-216</v>
      </c>
      <c r="D327" s="73" t="s">
        <v>356</v>
      </c>
      <c r="E327" s="74" t="s">
        <v>289</v>
      </c>
      <c r="F327" s="74" t="s">
        <v>51</v>
      </c>
      <c r="G327" s="93">
        <v>45877</v>
      </c>
      <c r="H327" s="292">
        <v>45720</v>
      </c>
      <c r="I327" s="293">
        <v>45782</v>
      </c>
      <c r="J327" s="78">
        <v>45782</v>
      </c>
      <c r="K327" s="79">
        <f>+I327-G327</f>
        <v>-95</v>
      </c>
      <c r="L327" s="79">
        <f>+J327-G327</f>
        <v>-95</v>
      </c>
      <c r="M327" s="80">
        <v>216</v>
      </c>
      <c r="N327" s="81">
        <v>216</v>
      </c>
      <c r="O327" s="79" t="s">
        <v>18</v>
      </c>
      <c r="P327" s="82">
        <v>0</v>
      </c>
      <c r="Q327" s="82">
        <v>0</v>
      </c>
      <c r="R327" s="83">
        <v>0</v>
      </c>
      <c r="S327" s="83">
        <v>0</v>
      </c>
      <c r="T327" s="83">
        <v>0</v>
      </c>
      <c r="U327" s="83">
        <v>0</v>
      </c>
      <c r="V327" s="83">
        <v>0</v>
      </c>
      <c r="W327" s="83">
        <v>18</v>
      </c>
      <c r="X327" s="83">
        <v>18</v>
      </c>
      <c r="Y327" s="83">
        <v>36</v>
      </c>
      <c r="Z327" s="83">
        <v>36</v>
      </c>
      <c r="AA327" s="83">
        <v>36</v>
      </c>
      <c r="AB327" s="83">
        <v>36</v>
      </c>
      <c r="AC327" s="83">
        <v>18</v>
      </c>
      <c r="AD327" s="83">
        <v>18</v>
      </c>
      <c r="AE327" s="83">
        <v>0</v>
      </c>
      <c r="AF327" s="83">
        <v>0</v>
      </c>
      <c r="AG327" s="83">
        <v>0</v>
      </c>
      <c r="AH327" s="83">
        <v>0</v>
      </c>
      <c r="AI327" s="83">
        <v>0</v>
      </c>
      <c r="AJ327" s="82">
        <v>0</v>
      </c>
      <c r="AK327" s="92">
        <v>0</v>
      </c>
      <c r="AL327" s="82">
        <v>0</v>
      </c>
      <c r="AM327" s="82">
        <v>0</v>
      </c>
      <c r="AN327" s="82">
        <v>0</v>
      </c>
      <c r="AO327" s="84">
        <f>SUM(P327:AN327)</f>
        <v>216</v>
      </c>
      <c r="AP327" s="85"/>
    </row>
    <row r="328" spans="1:42" s="219" customFormat="1" ht="14.25" customHeight="1">
      <c r="A328" s="70">
        <v>45659</v>
      </c>
      <c r="B328" s="86" t="s">
        <v>26</v>
      </c>
      <c r="C328" s="72" t="str">
        <f>D328&amp;"-"&amp;M328</f>
        <v>N08NB0002-216</v>
      </c>
      <c r="D328" s="73" t="s">
        <v>357</v>
      </c>
      <c r="E328" s="74" t="s">
        <v>286</v>
      </c>
      <c r="F328" s="74" t="s">
        <v>51</v>
      </c>
      <c r="G328" s="93">
        <v>45877</v>
      </c>
      <c r="H328" s="292">
        <v>45720</v>
      </c>
      <c r="I328" s="293">
        <v>45782</v>
      </c>
      <c r="J328" s="78">
        <v>45782</v>
      </c>
      <c r="K328" s="79">
        <f>+I328-G328</f>
        <v>-95</v>
      </c>
      <c r="L328" s="79">
        <f>+J328-G328</f>
        <v>-95</v>
      </c>
      <c r="M328" s="80">
        <v>216</v>
      </c>
      <c r="N328" s="81">
        <v>216</v>
      </c>
      <c r="O328" s="79" t="s">
        <v>18</v>
      </c>
      <c r="P328" s="82">
        <v>0</v>
      </c>
      <c r="Q328" s="82">
        <v>0</v>
      </c>
      <c r="R328" s="83">
        <v>0</v>
      </c>
      <c r="S328" s="83">
        <v>0</v>
      </c>
      <c r="T328" s="83">
        <v>0</v>
      </c>
      <c r="U328" s="83">
        <v>0</v>
      </c>
      <c r="V328" s="83">
        <v>0</v>
      </c>
      <c r="W328" s="83">
        <v>18</v>
      </c>
      <c r="X328" s="83">
        <v>18</v>
      </c>
      <c r="Y328" s="83">
        <v>36</v>
      </c>
      <c r="Z328" s="83">
        <v>36</v>
      </c>
      <c r="AA328" s="83">
        <v>36</v>
      </c>
      <c r="AB328" s="83">
        <v>36</v>
      </c>
      <c r="AC328" s="83">
        <v>18</v>
      </c>
      <c r="AD328" s="83">
        <v>18</v>
      </c>
      <c r="AE328" s="83">
        <v>0</v>
      </c>
      <c r="AF328" s="83">
        <v>0</v>
      </c>
      <c r="AG328" s="83">
        <v>0</v>
      </c>
      <c r="AH328" s="83">
        <v>0</v>
      </c>
      <c r="AI328" s="83">
        <v>0</v>
      </c>
      <c r="AJ328" s="82">
        <v>0</v>
      </c>
      <c r="AK328" s="92">
        <v>0</v>
      </c>
      <c r="AL328" s="82">
        <v>0</v>
      </c>
      <c r="AM328" s="82">
        <v>0</v>
      </c>
      <c r="AN328" s="82">
        <v>0</v>
      </c>
      <c r="AO328" s="84">
        <f>SUM(P328:AN328)</f>
        <v>216</v>
      </c>
      <c r="AP328" s="85"/>
    </row>
    <row r="329" spans="1:42" ht="15" customHeight="1">
      <c r="A329" s="294"/>
      <c r="B329" s="294"/>
      <c r="C329" s="295"/>
      <c r="D329" s="296"/>
      <c r="E329" s="296"/>
      <c r="F329" s="296"/>
      <c r="G329" s="297"/>
      <c r="H329" s="298"/>
      <c r="I329" s="299"/>
      <c r="J329" s="299"/>
      <c r="K329" s="299"/>
      <c r="L329" s="299"/>
      <c r="M329" s="300"/>
      <c r="N329" s="301"/>
      <c r="O329" s="302"/>
      <c r="P329" s="303"/>
      <c r="Q329" s="303"/>
      <c r="R329" s="304"/>
      <c r="S329" s="304"/>
      <c r="T329" s="304"/>
      <c r="U329" s="304"/>
      <c r="V329" s="304"/>
      <c r="W329" s="304"/>
      <c r="X329" s="304"/>
      <c r="Y329" s="304"/>
      <c r="Z329" s="304"/>
      <c r="AA329" s="304"/>
      <c r="AB329" s="304"/>
      <c r="AC329" s="304"/>
      <c r="AD329" s="304"/>
      <c r="AE329" s="304"/>
      <c r="AF329" s="304"/>
      <c r="AG329" s="304"/>
      <c r="AH329" s="304"/>
      <c r="AI329" s="304"/>
      <c r="AJ329" s="303"/>
      <c r="AK329" s="303"/>
      <c r="AL329" s="303"/>
      <c r="AM329" s="305"/>
      <c r="AN329" s="305"/>
      <c r="AO329" s="84">
        <f t="shared" ref="AO329:AO352" si="4">SUM(P329:AN329)</f>
        <v>0</v>
      </c>
      <c r="AP329" s="306"/>
    </row>
    <row r="330" spans="1:42" s="91" customFormat="1" ht="20.25" customHeight="1">
      <c r="A330" s="95"/>
      <c r="B330" s="95"/>
      <c r="C330" s="97" t="s">
        <v>361</v>
      </c>
      <c r="D330" s="97"/>
      <c r="E330" s="97"/>
      <c r="F330" s="98"/>
      <c r="G330" s="99"/>
      <c r="H330" s="307"/>
      <c r="I330" s="308"/>
      <c r="J330" s="99"/>
      <c r="K330" s="99"/>
      <c r="L330" s="99"/>
      <c r="M330" s="100">
        <f>+SUM(M6:M229)</f>
        <v>347706</v>
      </c>
      <c r="N330" s="100">
        <f>+SUM(N6:N229)</f>
        <v>290255</v>
      </c>
      <c r="O330" s="101"/>
      <c r="P330" s="100">
        <f>+SUM(P6:P328)</f>
        <v>3613</v>
      </c>
      <c r="Q330" s="100">
        <f t="shared" ref="Q330:AN330" si="5">+SUM(Q6:Q328)</f>
        <v>17090</v>
      </c>
      <c r="R330" s="100">
        <f t="shared" si="5"/>
        <v>25851</v>
      </c>
      <c r="S330" s="100">
        <f t="shared" si="5"/>
        <v>37071</v>
      </c>
      <c r="T330" s="100">
        <f t="shared" si="5"/>
        <v>40232</v>
      </c>
      <c r="U330" s="100">
        <f t="shared" si="5"/>
        <v>37619</v>
      </c>
      <c r="V330" s="100">
        <f t="shared" si="5"/>
        <v>23683</v>
      </c>
      <c r="W330" s="100">
        <f t="shared" si="5"/>
        <v>26082</v>
      </c>
      <c r="X330" s="100">
        <f t="shared" si="5"/>
        <v>24954</v>
      </c>
      <c r="Y330" s="100">
        <f t="shared" si="5"/>
        <v>32293</v>
      </c>
      <c r="Z330" s="100">
        <f t="shared" si="5"/>
        <v>32194</v>
      </c>
      <c r="AA330" s="100">
        <f t="shared" si="5"/>
        <v>34516</v>
      </c>
      <c r="AB330" s="100">
        <f t="shared" si="5"/>
        <v>30639</v>
      </c>
      <c r="AC330" s="100">
        <f t="shared" si="5"/>
        <v>22190</v>
      </c>
      <c r="AD330" s="100">
        <f t="shared" si="5"/>
        <v>22007</v>
      </c>
      <c r="AE330" s="100">
        <f t="shared" si="5"/>
        <v>9976</v>
      </c>
      <c r="AF330" s="100">
        <f t="shared" si="5"/>
        <v>15975</v>
      </c>
      <c r="AG330" s="100">
        <f t="shared" si="5"/>
        <v>193</v>
      </c>
      <c r="AH330" s="100">
        <f t="shared" si="5"/>
        <v>7193</v>
      </c>
      <c r="AI330" s="100">
        <f t="shared" si="5"/>
        <v>18</v>
      </c>
      <c r="AJ330" s="100">
        <f t="shared" si="5"/>
        <v>815</v>
      </c>
      <c r="AK330" s="100">
        <f t="shared" si="5"/>
        <v>0</v>
      </c>
      <c r="AL330" s="100">
        <f t="shared" si="5"/>
        <v>18</v>
      </c>
      <c r="AM330" s="100">
        <f t="shared" si="5"/>
        <v>18</v>
      </c>
      <c r="AN330" s="100">
        <f t="shared" si="5"/>
        <v>6</v>
      </c>
      <c r="AO330" s="100">
        <f t="shared" si="4"/>
        <v>444246</v>
      </c>
      <c r="AP330" s="306"/>
    </row>
    <row r="331" spans="1:42" ht="12.75" hidden="1" customHeight="1">
      <c r="A331" s="102"/>
      <c r="B331" s="103"/>
      <c r="C331" s="104"/>
      <c r="D331" s="104"/>
      <c r="E331" s="104"/>
      <c r="F331" s="105"/>
      <c r="G331" s="106"/>
      <c r="H331" s="309"/>
      <c r="I331" s="310"/>
      <c r="J331" s="106"/>
      <c r="K331" s="106"/>
      <c r="L331" s="106"/>
      <c r="M331" s="107"/>
      <c r="N331" s="107"/>
      <c r="O331" s="108"/>
      <c r="P331" s="109">
        <f t="shared" ref="P331:AN331" si="6">SUM(P330)</f>
        <v>3613</v>
      </c>
      <c r="Q331" s="109">
        <f t="shared" si="6"/>
        <v>17090</v>
      </c>
      <c r="R331" s="109">
        <f t="shared" si="6"/>
        <v>25851</v>
      </c>
      <c r="S331" s="109">
        <f t="shared" si="6"/>
        <v>37071</v>
      </c>
      <c r="T331" s="109">
        <f t="shared" si="6"/>
        <v>40232</v>
      </c>
      <c r="U331" s="109">
        <f t="shared" si="6"/>
        <v>37619</v>
      </c>
      <c r="V331" s="109">
        <f t="shared" si="6"/>
        <v>23683</v>
      </c>
      <c r="W331" s="109">
        <f t="shared" si="6"/>
        <v>26082</v>
      </c>
      <c r="X331" s="109">
        <f t="shared" si="6"/>
        <v>24954</v>
      </c>
      <c r="Y331" s="109">
        <f t="shared" si="6"/>
        <v>32293</v>
      </c>
      <c r="Z331" s="109">
        <f t="shared" si="6"/>
        <v>32194</v>
      </c>
      <c r="AA331" s="109">
        <f t="shared" si="6"/>
        <v>34516</v>
      </c>
      <c r="AB331" s="109">
        <f t="shared" si="6"/>
        <v>30639</v>
      </c>
      <c r="AC331" s="109">
        <f t="shared" si="6"/>
        <v>22190</v>
      </c>
      <c r="AD331" s="109">
        <f t="shared" si="6"/>
        <v>22007</v>
      </c>
      <c r="AE331" s="109">
        <f t="shared" si="6"/>
        <v>9976</v>
      </c>
      <c r="AF331" s="109">
        <f t="shared" si="6"/>
        <v>15975</v>
      </c>
      <c r="AG331" s="109">
        <f t="shared" si="6"/>
        <v>193</v>
      </c>
      <c r="AH331" s="109">
        <f t="shared" si="6"/>
        <v>7193</v>
      </c>
      <c r="AI331" s="109">
        <f t="shared" si="6"/>
        <v>18</v>
      </c>
      <c r="AJ331" s="109">
        <f t="shared" si="6"/>
        <v>815</v>
      </c>
      <c r="AK331" s="109">
        <f t="shared" si="6"/>
        <v>0</v>
      </c>
      <c r="AL331" s="109">
        <f t="shared" si="6"/>
        <v>18</v>
      </c>
      <c r="AM331" s="109">
        <f t="shared" si="6"/>
        <v>18</v>
      </c>
      <c r="AN331" s="109">
        <f t="shared" si="6"/>
        <v>6</v>
      </c>
      <c r="AO331" s="110">
        <f t="shared" si="4"/>
        <v>444246</v>
      </c>
      <c r="AP331" s="306"/>
    </row>
    <row r="332" spans="1:42" s="3" customFormat="1" ht="12.75" hidden="1" customHeight="1">
      <c r="A332" s="311"/>
      <c r="B332" s="312"/>
      <c r="C332" s="313"/>
      <c r="D332" s="314"/>
      <c r="E332" s="315"/>
      <c r="F332" s="316"/>
      <c r="G332" s="106"/>
      <c r="H332" s="317"/>
      <c r="I332" s="106"/>
      <c r="J332" s="106"/>
      <c r="K332" s="106"/>
      <c r="L332" s="106"/>
      <c r="M332" s="318"/>
      <c r="N332" s="318"/>
      <c r="O332" s="319"/>
      <c r="P332" s="318" t="s">
        <v>385</v>
      </c>
      <c r="Q332" s="318"/>
      <c r="R332" s="318"/>
      <c r="S332" s="318"/>
      <c r="T332" s="318"/>
      <c r="U332" s="318"/>
      <c r="V332" s="318"/>
      <c r="W332" s="318"/>
      <c r="X332" s="318"/>
      <c r="Y332" s="318"/>
      <c r="Z332" s="318"/>
      <c r="AA332" s="318"/>
      <c r="AB332" s="318"/>
      <c r="AC332" s="318"/>
      <c r="AD332" s="318"/>
      <c r="AE332" s="318"/>
      <c r="AF332" s="318"/>
      <c r="AG332" s="318"/>
      <c r="AH332" s="318"/>
      <c r="AI332" s="318"/>
      <c r="AJ332" s="318"/>
      <c r="AK332" s="318"/>
      <c r="AL332" s="318"/>
      <c r="AM332" s="318"/>
      <c r="AN332" s="318"/>
      <c r="AO332" s="320">
        <f t="shared" si="4"/>
        <v>0</v>
      </c>
      <c r="AP332" s="306"/>
    </row>
    <row r="333" spans="1:42" ht="18" customHeight="1">
      <c r="A333" s="132"/>
      <c r="B333" s="133"/>
      <c r="C333" s="409"/>
      <c r="D333" s="134" t="s">
        <v>362</v>
      </c>
      <c r="E333" s="125"/>
      <c r="F333" s="126"/>
      <c r="G333" s="127"/>
      <c r="H333" s="321"/>
      <c r="I333" s="127"/>
      <c r="J333" s="127"/>
      <c r="K333" s="127"/>
      <c r="L333" s="127"/>
      <c r="M333" s="128"/>
      <c r="N333" s="128"/>
      <c r="O333" s="129"/>
      <c r="P333" s="130">
        <v>2</v>
      </c>
      <c r="Q333" s="130">
        <v>4</v>
      </c>
      <c r="R333" s="130">
        <v>6</v>
      </c>
      <c r="S333" s="130">
        <v>7</v>
      </c>
      <c r="T333" s="130">
        <v>10</v>
      </c>
      <c r="U333" s="130">
        <v>8</v>
      </c>
      <c r="V333" s="130">
        <v>8</v>
      </c>
      <c r="W333" s="130">
        <v>7</v>
      </c>
      <c r="X333" s="130">
        <v>8</v>
      </c>
      <c r="Y333" s="130">
        <v>9</v>
      </c>
      <c r="Z333" s="130">
        <v>8</v>
      </c>
      <c r="AA333" s="130">
        <v>9</v>
      </c>
      <c r="AB333" s="130">
        <v>8</v>
      </c>
      <c r="AC333" s="130">
        <v>6</v>
      </c>
      <c r="AD333" s="130">
        <v>6</v>
      </c>
      <c r="AE333" s="130">
        <v>3</v>
      </c>
      <c r="AF333" s="130">
        <v>4</v>
      </c>
      <c r="AG333" s="130">
        <v>1</v>
      </c>
      <c r="AH333" s="130">
        <v>3</v>
      </c>
      <c r="AI333" s="130">
        <v>1</v>
      </c>
      <c r="AJ333" s="130">
        <v>1</v>
      </c>
      <c r="AK333" s="130"/>
      <c r="AL333" s="130">
        <v>1</v>
      </c>
      <c r="AM333" s="130">
        <v>1</v>
      </c>
      <c r="AN333" s="130">
        <v>1</v>
      </c>
      <c r="AO333" s="131">
        <f t="shared" si="4"/>
        <v>122</v>
      </c>
      <c r="AP333" s="85"/>
    </row>
    <row r="334" spans="1:42" ht="18" customHeight="1">
      <c r="A334" s="132"/>
      <c r="B334" s="133"/>
      <c r="C334" s="409"/>
      <c r="D334" s="134" t="s">
        <v>386</v>
      </c>
      <c r="E334" s="125"/>
      <c r="F334" s="126"/>
      <c r="G334" s="127"/>
      <c r="H334" s="321"/>
      <c r="I334" s="127"/>
      <c r="J334" s="127"/>
      <c r="K334" s="127"/>
      <c r="L334" s="127"/>
      <c r="M334" s="128"/>
      <c r="N334" s="128"/>
      <c r="O334" s="129"/>
      <c r="P334" s="130"/>
      <c r="Q334" s="130"/>
      <c r="R334" s="130"/>
      <c r="S334" s="130">
        <v>5</v>
      </c>
      <c r="T334" s="130"/>
      <c r="U334" s="130">
        <v>2</v>
      </c>
      <c r="V334" s="130"/>
      <c r="W334" s="130"/>
      <c r="X334" s="130"/>
      <c r="Y334" s="130">
        <v>3</v>
      </c>
      <c r="Z334" s="130">
        <v>3</v>
      </c>
      <c r="AA334" s="130">
        <v>1</v>
      </c>
      <c r="AB334" s="130">
        <v>2</v>
      </c>
      <c r="AC334" s="130">
        <v>1</v>
      </c>
      <c r="AD334" s="130">
        <v>2</v>
      </c>
      <c r="AE334" s="130"/>
      <c r="AF334" s="130">
        <v>2</v>
      </c>
      <c r="AG334" s="130"/>
      <c r="AH334" s="130"/>
      <c r="AI334" s="130"/>
      <c r="AJ334" s="130"/>
      <c r="AK334" s="130"/>
      <c r="AL334" s="130"/>
      <c r="AM334" s="130"/>
      <c r="AN334" s="130"/>
      <c r="AO334" s="131">
        <f t="shared" si="4"/>
        <v>21</v>
      </c>
      <c r="AP334" s="306"/>
    </row>
    <row r="335" spans="1:42" ht="18" customHeight="1">
      <c r="A335" s="132"/>
      <c r="B335" s="133"/>
      <c r="C335" s="409"/>
      <c r="D335" s="134" t="s">
        <v>387</v>
      </c>
      <c r="E335" s="125"/>
      <c r="F335" s="126"/>
      <c r="G335" s="127"/>
      <c r="H335" s="321"/>
      <c r="I335" s="127"/>
      <c r="J335" s="127"/>
      <c r="K335" s="127"/>
      <c r="L335" s="127"/>
      <c r="M335" s="128"/>
      <c r="N335" s="128"/>
      <c r="O335" s="129"/>
      <c r="P335" s="130"/>
      <c r="Q335" s="130">
        <v>1</v>
      </c>
      <c r="R335" s="130">
        <v>1</v>
      </c>
      <c r="S335" s="130"/>
      <c r="T335" s="130">
        <v>1</v>
      </c>
      <c r="U335" s="130"/>
      <c r="V335" s="130">
        <v>2</v>
      </c>
      <c r="W335" s="130">
        <v>2</v>
      </c>
      <c r="X335" s="130">
        <v>3</v>
      </c>
      <c r="Y335" s="130"/>
      <c r="Z335" s="130">
        <v>2</v>
      </c>
      <c r="AA335" s="130">
        <v>2</v>
      </c>
      <c r="AB335" s="130">
        <v>3</v>
      </c>
      <c r="AC335" s="130">
        <v>2</v>
      </c>
      <c r="AD335" s="130">
        <v>2</v>
      </c>
      <c r="AE335" s="130">
        <v>1</v>
      </c>
      <c r="AF335" s="130">
        <v>1</v>
      </c>
      <c r="AG335" s="130"/>
      <c r="AH335" s="130">
        <v>1</v>
      </c>
      <c r="AI335" s="130"/>
      <c r="AJ335" s="130"/>
      <c r="AK335" s="130"/>
      <c r="AL335" s="130"/>
      <c r="AM335" s="130"/>
      <c r="AN335" s="130"/>
      <c r="AO335" s="131">
        <f t="shared" si="4"/>
        <v>24</v>
      </c>
      <c r="AP335" s="306"/>
    </row>
    <row r="336" spans="1:42" ht="18" customHeight="1">
      <c r="A336" s="132"/>
      <c r="B336" s="133"/>
      <c r="C336" s="409"/>
      <c r="D336" s="134" t="s">
        <v>388</v>
      </c>
      <c r="E336" s="125"/>
      <c r="F336" s="126"/>
      <c r="G336" s="127"/>
      <c r="H336" s="321"/>
      <c r="I336" s="127"/>
      <c r="J336" s="127"/>
      <c r="K336" s="127"/>
      <c r="L336" s="127"/>
      <c r="M336" s="128"/>
      <c r="N336" s="128"/>
      <c r="O336" s="129"/>
      <c r="P336" s="130">
        <v>2</v>
      </c>
      <c r="Q336" s="130">
        <v>1</v>
      </c>
      <c r="R336" s="322">
        <v>0</v>
      </c>
      <c r="S336" s="322">
        <v>0</v>
      </c>
      <c r="T336" s="322">
        <v>0</v>
      </c>
      <c r="U336" s="130">
        <v>3</v>
      </c>
      <c r="V336" s="322">
        <v>0</v>
      </c>
      <c r="W336" s="322">
        <v>0</v>
      </c>
      <c r="X336" s="130">
        <v>3</v>
      </c>
      <c r="Y336" s="130">
        <v>2</v>
      </c>
      <c r="Z336" s="322">
        <v>0</v>
      </c>
      <c r="AA336" s="130">
        <v>4</v>
      </c>
      <c r="AB336" s="322">
        <v>0</v>
      </c>
      <c r="AC336" s="322">
        <v>0</v>
      </c>
      <c r="AD336" s="130">
        <v>1</v>
      </c>
      <c r="AE336" s="130">
        <v>1</v>
      </c>
      <c r="AF336" s="130">
        <v>1</v>
      </c>
      <c r="AG336" s="322">
        <v>0</v>
      </c>
      <c r="AH336" s="130">
        <v>1</v>
      </c>
      <c r="AI336" s="130"/>
      <c r="AJ336" s="130"/>
      <c r="AK336" s="130"/>
      <c r="AL336" s="130"/>
      <c r="AM336" s="130"/>
      <c r="AN336" s="130"/>
      <c r="AO336" s="131">
        <f t="shared" si="4"/>
        <v>19</v>
      </c>
      <c r="AP336" s="306"/>
    </row>
    <row r="337" spans="1:42" ht="18" customHeight="1">
      <c r="A337" s="132"/>
      <c r="B337" s="133"/>
      <c r="C337" s="409"/>
      <c r="D337" s="134" t="s">
        <v>389</v>
      </c>
      <c r="E337" s="125"/>
      <c r="F337" s="126"/>
      <c r="G337" s="127"/>
      <c r="H337" s="321"/>
      <c r="I337" s="127"/>
      <c r="J337" s="127"/>
      <c r="K337" s="127"/>
      <c r="L337" s="127"/>
      <c r="M337" s="128"/>
      <c r="N337" s="128"/>
      <c r="O337" s="129"/>
      <c r="P337" s="130">
        <v>1</v>
      </c>
      <c r="Q337" s="130">
        <v>1</v>
      </c>
      <c r="R337" s="130"/>
      <c r="S337" s="130">
        <v>5</v>
      </c>
      <c r="T337" s="130"/>
      <c r="U337" s="130">
        <v>4</v>
      </c>
      <c r="V337" s="130">
        <v>1</v>
      </c>
      <c r="W337" s="130">
        <v>1</v>
      </c>
      <c r="X337" s="130"/>
      <c r="Y337" s="130">
        <v>1</v>
      </c>
      <c r="Z337" s="130">
        <v>1</v>
      </c>
      <c r="AA337" s="130"/>
      <c r="AB337" s="130"/>
      <c r="AC337" s="130">
        <v>1</v>
      </c>
      <c r="AD337" s="130"/>
      <c r="AE337" s="130"/>
      <c r="AF337" s="130"/>
      <c r="AG337" s="130">
        <v>1</v>
      </c>
      <c r="AH337" s="130"/>
      <c r="AI337" s="130"/>
      <c r="AJ337" s="130">
        <v>1</v>
      </c>
      <c r="AK337" s="130"/>
      <c r="AL337" s="130"/>
      <c r="AM337" s="130"/>
      <c r="AN337" s="130"/>
      <c r="AO337" s="131">
        <f t="shared" si="4"/>
        <v>18</v>
      </c>
      <c r="AP337" s="306"/>
    </row>
    <row r="338" spans="1:42" ht="18" hidden="1" customHeight="1">
      <c r="A338" s="132"/>
      <c r="B338" s="133"/>
      <c r="C338" s="409"/>
      <c r="D338" s="152" t="s">
        <v>367</v>
      </c>
      <c r="E338" s="323"/>
      <c r="F338" s="324"/>
      <c r="G338" s="325"/>
      <c r="H338" s="326"/>
      <c r="I338" s="325"/>
      <c r="J338" s="325"/>
      <c r="K338" s="325"/>
      <c r="L338" s="325"/>
      <c r="M338" s="327"/>
      <c r="N338" s="327"/>
      <c r="O338" s="328"/>
      <c r="P338" s="329"/>
      <c r="Q338" s="329"/>
      <c r="R338" s="329"/>
      <c r="S338" s="329"/>
      <c r="T338" s="329"/>
      <c r="U338" s="329"/>
      <c r="V338" s="329"/>
      <c r="W338" s="329"/>
      <c r="X338" s="329"/>
      <c r="Y338" s="329">
        <v>5</v>
      </c>
      <c r="Z338" s="329">
        <v>6</v>
      </c>
      <c r="AA338" s="329">
        <v>6</v>
      </c>
      <c r="AB338" s="329">
        <v>6</v>
      </c>
      <c r="AC338" s="329">
        <v>9</v>
      </c>
      <c r="AD338" s="329">
        <v>3</v>
      </c>
      <c r="AE338" s="329">
        <v>8</v>
      </c>
      <c r="AF338" s="329">
        <v>4</v>
      </c>
      <c r="AG338" s="329"/>
      <c r="AH338" s="329"/>
      <c r="AI338" s="329"/>
      <c r="AJ338" s="329"/>
      <c r="AK338" s="329"/>
      <c r="AL338" s="329"/>
      <c r="AM338" s="329"/>
      <c r="AN338" s="329"/>
      <c r="AO338" s="330">
        <f t="shared" si="4"/>
        <v>47</v>
      </c>
      <c r="AP338" s="306"/>
    </row>
    <row r="339" spans="1:42" ht="18" customHeight="1">
      <c r="A339" s="132"/>
      <c r="B339" s="133"/>
      <c r="C339" s="409"/>
      <c r="D339" s="331" t="s">
        <v>368</v>
      </c>
      <c r="E339" s="332"/>
      <c r="F339" s="333"/>
      <c r="G339" s="334"/>
      <c r="H339" s="335"/>
      <c r="I339" s="334"/>
      <c r="J339" s="334"/>
      <c r="K339" s="334"/>
      <c r="L339" s="334"/>
      <c r="M339" s="336"/>
      <c r="N339" s="336"/>
      <c r="O339" s="337"/>
      <c r="P339" s="338"/>
      <c r="Q339" s="338"/>
      <c r="R339" s="338"/>
      <c r="S339" s="338"/>
      <c r="T339" s="338"/>
      <c r="U339" s="338"/>
      <c r="V339" s="338"/>
      <c r="W339" s="338"/>
      <c r="X339" s="338"/>
      <c r="Y339" s="338">
        <v>2</v>
      </c>
      <c r="Z339" s="338">
        <v>3</v>
      </c>
      <c r="AA339" s="338">
        <v>3</v>
      </c>
      <c r="AB339" s="338">
        <v>3</v>
      </c>
      <c r="AC339" s="338">
        <v>4</v>
      </c>
      <c r="AD339" s="338">
        <v>1</v>
      </c>
      <c r="AE339" s="338">
        <v>3</v>
      </c>
      <c r="AF339" s="338">
        <v>1</v>
      </c>
      <c r="AG339" s="338"/>
      <c r="AH339" s="338"/>
      <c r="AI339" s="338"/>
      <c r="AJ339" s="338"/>
      <c r="AK339" s="338"/>
      <c r="AL339" s="338"/>
      <c r="AM339" s="338"/>
      <c r="AN339" s="338"/>
      <c r="AO339" s="339">
        <f t="shared" si="4"/>
        <v>20</v>
      </c>
      <c r="AP339" s="549" t="s">
        <v>425</v>
      </c>
    </row>
    <row r="340" spans="1:42" ht="18" customHeight="1">
      <c r="A340" s="132"/>
      <c r="B340" s="133"/>
      <c r="C340" s="409"/>
      <c r="D340" s="331" t="s">
        <v>369</v>
      </c>
      <c r="E340" s="332"/>
      <c r="F340" s="333"/>
      <c r="G340" s="334"/>
      <c r="H340" s="335"/>
      <c r="I340" s="334"/>
      <c r="J340" s="334"/>
      <c r="K340" s="334"/>
      <c r="L340" s="334"/>
      <c r="M340" s="336"/>
      <c r="N340" s="336"/>
      <c r="O340" s="337"/>
      <c r="P340" s="338"/>
      <c r="Q340" s="338"/>
      <c r="R340" s="338"/>
      <c r="S340" s="338"/>
      <c r="T340" s="338"/>
      <c r="U340" s="338"/>
      <c r="V340" s="338"/>
      <c r="W340" s="338"/>
      <c r="X340" s="338"/>
      <c r="Y340" s="338">
        <v>2</v>
      </c>
      <c r="Z340" s="338">
        <v>3</v>
      </c>
      <c r="AA340" s="338">
        <v>3</v>
      </c>
      <c r="AB340" s="338">
        <v>3</v>
      </c>
      <c r="AC340" s="338">
        <v>4</v>
      </c>
      <c r="AD340" s="338">
        <v>1</v>
      </c>
      <c r="AE340" s="338">
        <v>3</v>
      </c>
      <c r="AF340" s="338">
        <v>1</v>
      </c>
      <c r="AG340" s="338"/>
      <c r="AH340" s="338"/>
      <c r="AI340" s="338"/>
      <c r="AJ340" s="338"/>
      <c r="AK340" s="338"/>
      <c r="AL340" s="338"/>
      <c r="AM340" s="338"/>
      <c r="AN340" s="338"/>
      <c r="AO340" s="339">
        <f t="shared" si="4"/>
        <v>20</v>
      </c>
      <c r="AP340" s="549"/>
    </row>
    <row r="341" spans="1:42" ht="18" customHeight="1">
      <c r="A341" s="132"/>
      <c r="B341" s="133"/>
      <c r="C341" s="409"/>
      <c r="D341" s="331" t="s">
        <v>370</v>
      </c>
      <c r="E341" s="332"/>
      <c r="F341" s="333"/>
      <c r="G341" s="334"/>
      <c r="H341" s="335"/>
      <c r="I341" s="334"/>
      <c r="J341" s="334"/>
      <c r="K341" s="334"/>
      <c r="L341" s="334"/>
      <c r="M341" s="336"/>
      <c r="N341" s="336"/>
      <c r="O341" s="337"/>
      <c r="P341" s="338"/>
      <c r="Q341" s="338"/>
      <c r="R341" s="338"/>
      <c r="S341" s="338"/>
      <c r="T341" s="338"/>
      <c r="U341" s="338"/>
      <c r="V341" s="338"/>
      <c r="W341" s="338"/>
      <c r="X341" s="338"/>
      <c r="Y341" s="338">
        <f>+Y338-(Y339+Y340)</f>
        <v>1</v>
      </c>
      <c r="Z341" s="338"/>
      <c r="AA341" s="338"/>
      <c r="AB341" s="338"/>
      <c r="AC341" s="338">
        <f t="shared" ref="AC341:AF341" si="7">+AC338-(AC339+AC340)</f>
        <v>1</v>
      </c>
      <c r="AD341" s="338">
        <f t="shared" si="7"/>
        <v>1</v>
      </c>
      <c r="AE341" s="338">
        <f t="shared" si="7"/>
        <v>2</v>
      </c>
      <c r="AF341" s="338">
        <f t="shared" si="7"/>
        <v>2</v>
      </c>
      <c r="AG341" s="338"/>
      <c r="AH341" s="338"/>
      <c r="AI341" s="338"/>
      <c r="AJ341" s="338"/>
      <c r="AK341" s="338"/>
      <c r="AL341" s="338"/>
      <c r="AM341" s="338"/>
      <c r="AN341" s="338"/>
      <c r="AO341" s="339">
        <f t="shared" si="4"/>
        <v>7</v>
      </c>
      <c r="AP341" s="549"/>
    </row>
    <row r="342" spans="1:42" s="352" customFormat="1" ht="18" customHeight="1">
      <c r="A342" s="340"/>
      <c r="B342" s="341"/>
      <c r="C342" s="409"/>
      <c r="D342" s="342" t="s">
        <v>390</v>
      </c>
      <c r="E342" s="343"/>
      <c r="F342" s="344"/>
      <c r="G342" s="345"/>
      <c r="H342" s="346"/>
      <c r="I342" s="345"/>
      <c r="J342" s="345"/>
      <c r="K342" s="345"/>
      <c r="L342" s="345"/>
      <c r="M342" s="347"/>
      <c r="N342" s="347"/>
      <c r="O342" s="348"/>
      <c r="P342" s="349">
        <f>+SUM(P333:P337,P339:P341)</f>
        <v>5</v>
      </c>
      <c r="Q342" s="349">
        <f t="shared" ref="Q342:AN342" si="8">+SUM(Q333:Q337,Q339:Q341)</f>
        <v>7</v>
      </c>
      <c r="R342" s="349">
        <f t="shared" si="8"/>
        <v>7</v>
      </c>
      <c r="S342" s="349">
        <f t="shared" si="8"/>
        <v>17</v>
      </c>
      <c r="T342" s="349">
        <f t="shared" si="8"/>
        <v>11</v>
      </c>
      <c r="U342" s="349">
        <f t="shared" si="8"/>
        <v>17</v>
      </c>
      <c r="V342" s="349">
        <f t="shared" si="8"/>
        <v>11</v>
      </c>
      <c r="W342" s="349">
        <f t="shared" si="8"/>
        <v>10</v>
      </c>
      <c r="X342" s="349">
        <f t="shared" si="8"/>
        <v>14</v>
      </c>
      <c r="Y342" s="349">
        <f t="shared" si="8"/>
        <v>20</v>
      </c>
      <c r="Z342" s="349">
        <f t="shared" si="8"/>
        <v>20</v>
      </c>
      <c r="AA342" s="349">
        <f t="shared" si="8"/>
        <v>22</v>
      </c>
      <c r="AB342" s="349">
        <f t="shared" si="8"/>
        <v>19</v>
      </c>
      <c r="AC342" s="349">
        <f t="shared" si="8"/>
        <v>19</v>
      </c>
      <c r="AD342" s="349">
        <f t="shared" si="8"/>
        <v>14</v>
      </c>
      <c r="AE342" s="349">
        <f t="shared" si="8"/>
        <v>13</v>
      </c>
      <c r="AF342" s="349">
        <f t="shared" si="8"/>
        <v>12</v>
      </c>
      <c r="AG342" s="349">
        <f t="shared" si="8"/>
        <v>2</v>
      </c>
      <c r="AH342" s="349">
        <f t="shared" si="8"/>
        <v>5</v>
      </c>
      <c r="AI342" s="349">
        <f t="shared" si="8"/>
        <v>1</v>
      </c>
      <c r="AJ342" s="349">
        <f t="shared" si="8"/>
        <v>2</v>
      </c>
      <c r="AK342" s="349">
        <f t="shared" si="8"/>
        <v>0</v>
      </c>
      <c r="AL342" s="349">
        <f t="shared" si="8"/>
        <v>1</v>
      </c>
      <c r="AM342" s="349">
        <f t="shared" si="8"/>
        <v>1</v>
      </c>
      <c r="AN342" s="349">
        <f t="shared" si="8"/>
        <v>1</v>
      </c>
      <c r="AO342" s="350">
        <f t="shared" si="4"/>
        <v>251</v>
      </c>
      <c r="AP342" s="351"/>
    </row>
    <row r="343" spans="1:42" ht="18" customHeight="1">
      <c r="A343" s="122"/>
      <c r="B343" s="123"/>
      <c r="C343" s="4"/>
      <c r="D343" s="353" t="s">
        <v>362</v>
      </c>
      <c r="E343" s="170"/>
      <c r="F343" s="171"/>
      <c r="G343" s="171"/>
      <c r="H343" s="354"/>
      <c r="I343" s="171"/>
      <c r="J343" s="171"/>
      <c r="K343" s="171"/>
      <c r="L343" s="170"/>
      <c r="M343" s="170" t="s">
        <v>372</v>
      </c>
      <c r="N343" s="172"/>
      <c r="O343" s="173"/>
      <c r="P343" s="174">
        <f>+P333*$M$343</f>
        <v>100</v>
      </c>
      <c r="Q343" s="174">
        <f t="shared" ref="Q343:AN343" si="9">+Q333*$M$343</f>
        <v>200</v>
      </c>
      <c r="R343" s="174">
        <f t="shared" si="9"/>
        <v>300</v>
      </c>
      <c r="S343" s="174">
        <f t="shared" si="9"/>
        <v>350</v>
      </c>
      <c r="T343" s="174">
        <f t="shared" si="9"/>
        <v>500</v>
      </c>
      <c r="U343" s="174">
        <f t="shared" si="9"/>
        <v>400</v>
      </c>
      <c r="V343" s="174">
        <f t="shared" si="9"/>
        <v>400</v>
      </c>
      <c r="W343" s="174">
        <f t="shared" si="9"/>
        <v>350</v>
      </c>
      <c r="X343" s="174">
        <f t="shared" si="9"/>
        <v>400</v>
      </c>
      <c r="Y343" s="174">
        <f t="shared" si="9"/>
        <v>450</v>
      </c>
      <c r="Z343" s="174">
        <f t="shared" si="9"/>
        <v>400</v>
      </c>
      <c r="AA343" s="174">
        <f t="shared" si="9"/>
        <v>450</v>
      </c>
      <c r="AB343" s="174">
        <f t="shared" si="9"/>
        <v>400</v>
      </c>
      <c r="AC343" s="174">
        <f t="shared" si="9"/>
        <v>300</v>
      </c>
      <c r="AD343" s="174">
        <f t="shared" si="9"/>
        <v>300</v>
      </c>
      <c r="AE343" s="174">
        <f t="shared" si="9"/>
        <v>150</v>
      </c>
      <c r="AF343" s="174">
        <f t="shared" si="9"/>
        <v>200</v>
      </c>
      <c r="AG343" s="174">
        <f t="shared" si="9"/>
        <v>50</v>
      </c>
      <c r="AH343" s="174">
        <f t="shared" si="9"/>
        <v>150</v>
      </c>
      <c r="AI343" s="174">
        <f t="shared" si="9"/>
        <v>50</v>
      </c>
      <c r="AJ343" s="174">
        <f t="shared" si="9"/>
        <v>50</v>
      </c>
      <c r="AK343" s="174">
        <f t="shared" si="9"/>
        <v>0</v>
      </c>
      <c r="AL343" s="174">
        <f t="shared" si="9"/>
        <v>50</v>
      </c>
      <c r="AM343" s="174">
        <f t="shared" si="9"/>
        <v>50</v>
      </c>
      <c r="AN343" s="174">
        <f t="shared" si="9"/>
        <v>50</v>
      </c>
      <c r="AO343" s="175">
        <f t="shared" si="4"/>
        <v>6100</v>
      </c>
      <c r="AP343" s="306"/>
    </row>
    <row r="344" spans="1:42" ht="18" customHeight="1">
      <c r="A344" s="122"/>
      <c r="B344" s="123"/>
      <c r="C344" s="4"/>
      <c r="D344" s="353" t="s">
        <v>386</v>
      </c>
      <c r="E344" s="170"/>
      <c r="F344" s="171"/>
      <c r="G344" s="171"/>
      <c r="H344" s="354"/>
      <c r="I344" s="171"/>
      <c r="J344" s="171"/>
      <c r="K344" s="171"/>
      <c r="L344" s="170"/>
      <c r="M344" s="170" t="s">
        <v>372</v>
      </c>
      <c r="N344" s="172"/>
      <c r="O344" s="173"/>
      <c r="P344" s="174">
        <f>+SUM(P333:P334)*$M$344</f>
        <v>100</v>
      </c>
      <c r="Q344" s="174">
        <f t="shared" ref="Q344:AN344" si="10">+SUM(Q333:Q334)*$M$344</f>
        <v>200</v>
      </c>
      <c r="R344" s="174">
        <f t="shared" si="10"/>
        <v>300</v>
      </c>
      <c r="S344" s="174">
        <f t="shared" si="10"/>
        <v>600</v>
      </c>
      <c r="T344" s="174">
        <f t="shared" si="10"/>
        <v>500</v>
      </c>
      <c r="U344" s="174">
        <f t="shared" si="10"/>
        <v>500</v>
      </c>
      <c r="V344" s="174">
        <f t="shared" si="10"/>
        <v>400</v>
      </c>
      <c r="W344" s="174">
        <f t="shared" si="10"/>
        <v>350</v>
      </c>
      <c r="X344" s="174">
        <f t="shared" si="10"/>
        <v>400</v>
      </c>
      <c r="Y344" s="174">
        <f t="shared" si="10"/>
        <v>600</v>
      </c>
      <c r="Z344" s="174">
        <f t="shared" si="10"/>
        <v>550</v>
      </c>
      <c r="AA344" s="174">
        <f t="shared" si="10"/>
        <v>500</v>
      </c>
      <c r="AB344" s="174">
        <f t="shared" si="10"/>
        <v>500</v>
      </c>
      <c r="AC344" s="174">
        <f t="shared" si="10"/>
        <v>350</v>
      </c>
      <c r="AD344" s="174">
        <f t="shared" si="10"/>
        <v>400</v>
      </c>
      <c r="AE344" s="174">
        <f t="shared" si="10"/>
        <v>150</v>
      </c>
      <c r="AF344" s="174">
        <f t="shared" si="10"/>
        <v>300</v>
      </c>
      <c r="AG344" s="174">
        <f t="shared" si="10"/>
        <v>50</v>
      </c>
      <c r="AH344" s="174">
        <f t="shared" si="10"/>
        <v>150</v>
      </c>
      <c r="AI344" s="174">
        <f t="shared" si="10"/>
        <v>50</v>
      </c>
      <c r="AJ344" s="174">
        <f t="shared" si="10"/>
        <v>50</v>
      </c>
      <c r="AK344" s="174">
        <f t="shared" si="10"/>
        <v>0</v>
      </c>
      <c r="AL344" s="174">
        <f t="shared" si="10"/>
        <v>50</v>
      </c>
      <c r="AM344" s="174">
        <f t="shared" si="10"/>
        <v>50</v>
      </c>
      <c r="AN344" s="174">
        <f t="shared" si="10"/>
        <v>50</v>
      </c>
      <c r="AO344" s="175">
        <f t="shared" si="4"/>
        <v>7150</v>
      </c>
      <c r="AP344" s="306"/>
    </row>
    <row r="345" spans="1:42" s="352" customFormat="1" ht="18" customHeight="1">
      <c r="A345" s="355"/>
      <c r="B345" s="356"/>
      <c r="D345" s="357" t="s">
        <v>387</v>
      </c>
      <c r="E345" s="358"/>
      <c r="F345" s="359"/>
      <c r="G345" s="359"/>
      <c r="H345" s="360"/>
      <c r="I345" s="359"/>
      <c r="J345" s="359"/>
      <c r="K345" s="359"/>
      <c r="L345" s="358"/>
      <c r="M345" s="358" t="s">
        <v>372</v>
      </c>
      <c r="N345" s="361"/>
      <c r="O345" s="362"/>
      <c r="P345" s="363">
        <f>+SUM(P333:P335)*$M$345</f>
        <v>100</v>
      </c>
      <c r="Q345" s="363">
        <f t="shared" ref="Q345:AN345" si="11">+SUM(Q333:Q335)*$M$345</f>
        <v>250</v>
      </c>
      <c r="R345" s="363">
        <f t="shared" si="11"/>
        <v>350</v>
      </c>
      <c r="S345" s="363">
        <f t="shared" si="11"/>
        <v>600</v>
      </c>
      <c r="T345" s="363">
        <f t="shared" si="11"/>
        <v>550</v>
      </c>
      <c r="U345" s="363">
        <f t="shared" si="11"/>
        <v>500</v>
      </c>
      <c r="V345" s="363">
        <f t="shared" si="11"/>
        <v>500</v>
      </c>
      <c r="W345" s="363">
        <f t="shared" si="11"/>
        <v>450</v>
      </c>
      <c r="X345" s="363">
        <f t="shared" si="11"/>
        <v>550</v>
      </c>
      <c r="Y345" s="363">
        <f t="shared" si="11"/>
        <v>600</v>
      </c>
      <c r="Z345" s="363">
        <f t="shared" si="11"/>
        <v>650</v>
      </c>
      <c r="AA345" s="363">
        <f t="shared" si="11"/>
        <v>600</v>
      </c>
      <c r="AB345" s="363">
        <f t="shared" si="11"/>
        <v>650</v>
      </c>
      <c r="AC345" s="363">
        <f t="shared" si="11"/>
        <v>450</v>
      </c>
      <c r="AD345" s="363">
        <f t="shared" si="11"/>
        <v>500</v>
      </c>
      <c r="AE345" s="363">
        <f t="shared" si="11"/>
        <v>200</v>
      </c>
      <c r="AF345" s="363">
        <f t="shared" si="11"/>
        <v>350</v>
      </c>
      <c r="AG345" s="363">
        <f t="shared" si="11"/>
        <v>50</v>
      </c>
      <c r="AH345" s="363">
        <f t="shared" si="11"/>
        <v>200</v>
      </c>
      <c r="AI345" s="363">
        <f t="shared" si="11"/>
        <v>50</v>
      </c>
      <c r="AJ345" s="363">
        <f t="shared" si="11"/>
        <v>50</v>
      </c>
      <c r="AK345" s="363">
        <f t="shared" si="11"/>
        <v>0</v>
      </c>
      <c r="AL345" s="363">
        <f t="shared" si="11"/>
        <v>50</v>
      </c>
      <c r="AM345" s="363">
        <f t="shared" si="11"/>
        <v>50</v>
      </c>
      <c r="AN345" s="363">
        <f t="shared" si="11"/>
        <v>50</v>
      </c>
      <c r="AO345" s="364">
        <f t="shared" si="4"/>
        <v>8350</v>
      </c>
      <c r="AP345" s="351"/>
    </row>
    <row r="346" spans="1:42" s="352" customFormat="1" ht="18" customHeight="1">
      <c r="A346" s="355"/>
      <c r="B346" s="356"/>
      <c r="D346" s="365" t="s">
        <v>388</v>
      </c>
      <c r="E346" s="358"/>
      <c r="F346" s="359"/>
      <c r="G346" s="359"/>
      <c r="H346" s="360"/>
      <c r="I346" s="359"/>
      <c r="J346" s="359"/>
      <c r="K346" s="359"/>
      <c r="L346" s="358"/>
      <c r="M346" s="358" t="s">
        <v>372</v>
      </c>
      <c r="N346" s="361"/>
      <c r="O346" s="362"/>
      <c r="P346" s="363">
        <f>+SUM(P333:P337)*$M$346</f>
        <v>250</v>
      </c>
      <c r="Q346" s="363">
        <f t="shared" ref="Q346:AN346" si="12">+SUM(Q333:Q337)*$M$346</f>
        <v>350</v>
      </c>
      <c r="R346" s="363">
        <f t="shared" si="12"/>
        <v>350</v>
      </c>
      <c r="S346" s="363">
        <f t="shared" si="12"/>
        <v>850</v>
      </c>
      <c r="T346" s="363">
        <f t="shared" si="12"/>
        <v>550</v>
      </c>
      <c r="U346" s="363">
        <f t="shared" si="12"/>
        <v>850</v>
      </c>
      <c r="V346" s="363">
        <f t="shared" si="12"/>
        <v>550</v>
      </c>
      <c r="W346" s="363">
        <f t="shared" si="12"/>
        <v>500</v>
      </c>
      <c r="X346" s="363">
        <f t="shared" si="12"/>
        <v>700</v>
      </c>
      <c r="Y346" s="363">
        <f t="shared" si="12"/>
        <v>750</v>
      </c>
      <c r="Z346" s="363">
        <f t="shared" si="12"/>
        <v>700</v>
      </c>
      <c r="AA346" s="363">
        <f t="shared" si="12"/>
        <v>800</v>
      </c>
      <c r="AB346" s="363">
        <f t="shared" si="12"/>
        <v>650</v>
      </c>
      <c r="AC346" s="363">
        <f t="shared" si="12"/>
        <v>500</v>
      </c>
      <c r="AD346" s="363">
        <f t="shared" si="12"/>
        <v>550</v>
      </c>
      <c r="AE346" s="363">
        <f t="shared" si="12"/>
        <v>250</v>
      </c>
      <c r="AF346" s="363">
        <f t="shared" si="12"/>
        <v>400</v>
      </c>
      <c r="AG346" s="363">
        <f t="shared" si="12"/>
        <v>100</v>
      </c>
      <c r="AH346" s="363">
        <f t="shared" si="12"/>
        <v>250</v>
      </c>
      <c r="AI346" s="363">
        <f t="shared" si="12"/>
        <v>50</v>
      </c>
      <c r="AJ346" s="363">
        <f t="shared" si="12"/>
        <v>100</v>
      </c>
      <c r="AK346" s="363">
        <f t="shared" si="12"/>
        <v>0</v>
      </c>
      <c r="AL346" s="363">
        <f t="shared" si="12"/>
        <v>50</v>
      </c>
      <c r="AM346" s="363">
        <f t="shared" si="12"/>
        <v>50</v>
      </c>
      <c r="AN346" s="363">
        <f t="shared" si="12"/>
        <v>50</v>
      </c>
      <c r="AO346" s="364">
        <f t="shared" si="4"/>
        <v>10200</v>
      </c>
      <c r="AP346" s="351"/>
    </row>
    <row r="347" spans="1:42" s="352" customFormat="1" ht="18" customHeight="1">
      <c r="A347" s="355"/>
      <c r="B347" s="356"/>
      <c r="D347" s="331" t="s">
        <v>368</v>
      </c>
      <c r="E347" s="358"/>
      <c r="F347" s="359"/>
      <c r="G347" s="359"/>
      <c r="H347" s="360"/>
      <c r="I347" s="359"/>
      <c r="J347" s="359"/>
      <c r="K347" s="359"/>
      <c r="L347" s="358"/>
      <c r="M347" s="358" t="s">
        <v>372</v>
      </c>
      <c r="N347" s="361"/>
      <c r="O347" s="362"/>
      <c r="P347" s="363">
        <f>+SUM(P333:P337,P339)*$M$347</f>
        <v>250</v>
      </c>
      <c r="Q347" s="363">
        <f t="shared" ref="Q347:AN347" si="13">+SUM(Q333:Q337,Q339)*$M$347</f>
        <v>350</v>
      </c>
      <c r="R347" s="363">
        <f t="shared" si="13"/>
        <v>350</v>
      </c>
      <c r="S347" s="363">
        <f t="shared" si="13"/>
        <v>850</v>
      </c>
      <c r="T347" s="363">
        <f t="shared" si="13"/>
        <v>550</v>
      </c>
      <c r="U347" s="363">
        <f t="shared" si="13"/>
        <v>850</v>
      </c>
      <c r="V347" s="363">
        <f t="shared" si="13"/>
        <v>550</v>
      </c>
      <c r="W347" s="363">
        <f t="shared" si="13"/>
        <v>500</v>
      </c>
      <c r="X347" s="363">
        <f t="shared" si="13"/>
        <v>700</v>
      </c>
      <c r="Y347" s="363">
        <f t="shared" si="13"/>
        <v>850</v>
      </c>
      <c r="Z347" s="363">
        <f t="shared" si="13"/>
        <v>850</v>
      </c>
      <c r="AA347" s="363">
        <f t="shared" si="13"/>
        <v>950</v>
      </c>
      <c r="AB347" s="363">
        <f t="shared" si="13"/>
        <v>800</v>
      </c>
      <c r="AC347" s="363">
        <f t="shared" si="13"/>
        <v>700</v>
      </c>
      <c r="AD347" s="363">
        <f t="shared" si="13"/>
        <v>600</v>
      </c>
      <c r="AE347" s="363">
        <f t="shared" si="13"/>
        <v>400</v>
      </c>
      <c r="AF347" s="363">
        <f t="shared" si="13"/>
        <v>450</v>
      </c>
      <c r="AG347" s="363">
        <f t="shared" si="13"/>
        <v>100</v>
      </c>
      <c r="AH347" s="363">
        <f t="shared" si="13"/>
        <v>250</v>
      </c>
      <c r="AI347" s="363">
        <f t="shared" si="13"/>
        <v>50</v>
      </c>
      <c r="AJ347" s="363">
        <f t="shared" si="13"/>
        <v>100</v>
      </c>
      <c r="AK347" s="363">
        <f t="shared" si="13"/>
        <v>0</v>
      </c>
      <c r="AL347" s="363">
        <f t="shared" si="13"/>
        <v>50</v>
      </c>
      <c r="AM347" s="363">
        <f t="shared" si="13"/>
        <v>50</v>
      </c>
      <c r="AN347" s="363">
        <f t="shared" si="13"/>
        <v>50</v>
      </c>
      <c r="AO347" s="364">
        <f t="shared" si="4"/>
        <v>11200</v>
      </c>
      <c r="AP347" s="351"/>
    </row>
    <row r="348" spans="1:42" s="352" customFormat="1" ht="18" customHeight="1">
      <c r="A348" s="355"/>
      <c r="B348" s="356"/>
      <c r="D348" s="331" t="s">
        <v>369</v>
      </c>
      <c r="E348" s="358"/>
      <c r="F348" s="359"/>
      <c r="G348" s="359"/>
      <c r="H348" s="360"/>
      <c r="I348" s="359"/>
      <c r="J348" s="359"/>
      <c r="K348" s="359"/>
      <c r="L348" s="358"/>
      <c r="M348" s="358" t="s">
        <v>372</v>
      </c>
      <c r="N348" s="361"/>
      <c r="O348" s="362"/>
      <c r="P348" s="363">
        <f>+SUM(P333:P337,P339:P340)*$M$348</f>
        <v>250</v>
      </c>
      <c r="Q348" s="363">
        <f t="shared" ref="Q348:AN348" si="14">+SUM(Q333:Q337,Q339:Q340)*$M$348</f>
        <v>350</v>
      </c>
      <c r="R348" s="363">
        <f t="shared" si="14"/>
        <v>350</v>
      </c>
      <c r="S348" s="363">
        <f t="shared" si="14"/>
        <v>850</v>
      </c>
      <c r="T348" s="363">
        <f t="shared" si="14"/>
        <v>550</v>
      </c>
      <c r="U348" s="363">
        <f t="shared" si="14"/>
        <v>850</v>
      </c>
      <c r="V348" s="363">
        <f t="shared" si="14"/>
        <v>550</v>
      </c>
      <c r="W348" s="363">
        <f t="shared" si="14"/>
        <v>500</v>
      </c>
      <c r="X348" s="363">
        <f t="shared" si="14"/>
        <v>700</v>
      </c>
      <c r="Y348" s="363">
        <f t="shared" si="14"/>
        <v>950</v>
      </c>
      <c r="Z348" s="363">
        <f t="shared" si="14"/>
        <v>1000</v>
      </c>
      <c r="AA348" s="363">
        <f t="shared" si="14"/>
        <v>1100</v>
      </c>
      <c r="AB348" s="363">
        <f t="shared" si="14"/>
        <v>950</v>
      </c>
      <c r="AC348" s="363">
        <f t="shared" si="14"/>
        <v>900</v>
      </c>
      <c r="AD348" s="363">
        <f t="shared" si="14"/>
        <v>650</v>
      </c>
      <c r="AE348" s="363">
        <f t="shared" si="14"/>
        <v>550</v>
      </c>
      <c r="AF348" s="363">
        <f t="shared" si="14"/>
        <v>500</v>
      </c>
      <c r="AG348" s="363">
        <f t="shared" si="14"/>
        <v>100</v>
      </c>
      <c r="AH348" s="363">
        <f t="shared" si="14"/>
        <v>250</v>
      </c>
      <c r="AI348" s="363">
        <f t="shared" si="14"/>
        <v>50</v>
      </c>
      <c r="AJ348" s="363">
        <f t="shared" si="14"/>
        <v>100</v>
      </c>
      <c r="AK348" s="363">
        <f t="shared" si="14"/>
        <v>0</v>
      </c>
      <c r="AL348" s="363">
        <f t="shared" si="14"/>
        <v>50</v>
      </c>
      <c r="AM348" s="363">
        <f t="shared" si="14"/>
        <v>50</v>
      </c>
      <c r="AN348" s="363">
        <f t="shared" si="14"/>
        <v>50</v>
      </c>
      <c r="AO348" s="364">
        <f t="shared" si="4"/>
        <v>12200</v>
      </c>
      <c r="AP348" s="351"/>
    </row>
    <row r="349" spans="1:42" s="352" customFormat="1" ht="18" customHeight="1">
      <c r="A349" s="355"/>
      <c r="B349" s="356"/>
      <c r="D349" s="331" t="s">
        <v>370</v>
      </c>
      <c r="E349" s="358"/>
      <c r="F349" s="359"/>
      <c r="G349" s="359"/>
      <c r="H349" s="360"/>
      <c r="I349" s="359"/>
      <c r="J349" s="359"/>
      <c r="K349" s="359"/>
      <c r="L349" s="358"/>
      <c r="M349" s="358" t="s">
        <v>372</v>
      </c>
      <c r="N349" s="361"/>
      <c r="O349" s="362"/>
      <c r="P349" s="363">
        <f>+P342*$M$349</f>
        <v>250</v>
      </c>
      <c r="Q349" s="363">
        <f t="shared" ref="Q349:AN349" si="15">+Q342*$M$349</f>
        <v>350</v>
      </c>
      <c r="R349" s="363">
        <f t="shared" si="15"/>
        <v>350</v>
      </c>
      <c r="S349" s="363">
        <f t="shared" si="15"/>
        <v>850</v>
      </c>
      <c r="T349" s="363">
        <f t="shared" si="15"/>
        <v>550</v>
      </c>
      <c r="U349" s="363">
        <f t="shared" si="15"/>
        <v>850</v>
      </c>
      <c r="V349" s="363">
        <f t="shared" si="15"/>
        <v>550</v>
      </c>
      <c r="W349" s="363">
        <f t="shared" si="15"/>
        <v>500</v>
      </c>
      <c r="X349" s="363">
        <f t="shared" si="15"/>
        <v>700</v>
      </c>
      <c r="Y349" s="363">
        <f t="shared" si="15"/>
        <v>1000</v>
      </c>
      <c r="Z349" s="363">
        <f t="shared" si="15"/>
        <v>1000</v>
      </c>
      <c r="AA349" s="363">
        <f t="shared" si="15"/>
        <v>1100</v>
      </c>
      <c r="AB349" s="363">
        <f t="shared" si="15"/>
        <v>950</v>
      </c>
      <c r="AC349" s="363">
        <f t="shared" si="15"/>
        <v>950</v>
      </c>
      <c r="AD349" s="363">
        <f t="shared" si="15"/>
        <v>700</v>
      </c>
      <c r="AE349" s="363">
        <f t="shared" si="15"/>
        <v>650</v>
      </c>
      <c r="AF349" s="363">
        <f t="shared" si="15"/>
        <v>600</v>
      </c>
      <c r="AG349" s="363">
        <f t="shared" si="15"/>
        <v>100</v>
      </c>
      <c r="AH349" s="363">
        <f t="shared" si="15"/>
        <v>250</v>
      </c>
      <c r="AI349" s="363">
        <f t="shared" si="15"/>
        <v>50</v>
      </c>
      <c r="AJ349" s="363">
        <f t="shared" si="15"/>
        <v>100</v>
      </c>
      <c r="AK349" s="363">
        <f t="shared" si="15"/>
        <v>0</v>
      </c>
      <c r="AL349" s="363">
        <f t="shared" si="15"/>
        <v>50</v>
      </c>
      <c r="AM349" s="363">
        <f t="shared" si="15"/>
        <v>50</v>
      </c>
      <c r="AN349" s="363">
        <f t="shared" si="15"/>
        <v>50</v>
      </c>
      <c r="AO349" s="364">
        <f t="shared" si="4"/>
        <v>12550</v>
      </c>
      <c r="AP349" s="351"/>
    </row>
    <row r="350" spans="1:42" s="7" customFormat="1" ht="18" hidden="1" customHeight="1">
      <c r="A350" s="366"/>
      <c r="B350" s="367"/>
      <c r="D350" s="368" t="s">
        <v>390</v>
      </c>
      <c r="E350" s="369"/>
      <c r="F350" s="370"/>
      <c r="G350" s="370"/>
      <c r="H350" s="371"/>
      <c r="I350" s="370"/>
      <c r="J350" s="370"/>
      <c r="K350" s="370"/>
      <c r="L350" s="369"/>
      <c r="M350" s="369" t="s">
        <v>372</v>
      </c>
      <c r="N350" s="372"/>
      <c r="O350" s="373"/>
      <c r="P350" s="374">
        <f t="shared" ref="P350:AN350" si="16">+P342*$M$350</f>
        <v>250</v>
      </c>
      <c r="Q350" s="374">
        <f t="shared" si="16"/>
        <v>350</v>
      </c>
      <c r="R350" s="374">
        <f t="shared" si="16"/>
        <v>350</v>
      </c>
      <c r="S350" s="374">
        <f t="shared" si="16"/>
        <v>850</v>
      </c>
      <c r="T350" s="374">
        <f t="shared" si="16"/>
        <v>550</v>
      </c>
      <c r="U350" s="374">
        <f t="shared" si="16"/>
        <v>850</v>
      </c>
      <c r="V350" s="374">
        <f t="shared" si="16"/>
        <v>550</v>
      </c>
      <c r="W350" s="374">
        <f t="shared" si="16"/>
        <v>500</v>
      </c>
      <c r="X350" s="374">
        <f t="shared" si="16"/>
        <v>700</v>
      </c>
      <c r="Y350" s="374">
        <f t="shared" si="16"/>
        <v>1000</v>
      </c>
      <c r="Z350" s="374">
        <f t="shared" si="16"/>
        <v>1000</v>
      </c>
      <c r="AA350" s="374">
        <f t="shared" si="16"/>
        <v>1100</v>
      </c>
      <c r="AB350" s="374">
        <f t="shared" si="16"/>
        <v>950</v>
      </c>
      <c r="AC350" s="374">
        <f t="shared" si="16"/>
        <v>950</v>
      </c>
      <c r="AD350" s="374">
        <f t="shared" si="16"/>
        <v>700</v>
      </c>
      <c r="AE350" s="374">
        <f t="shared" si="16"/>
        <v>650</v>
      </c>
      <c r="AF350" s="374">
        <f t="shared" si="16"/>
        <v>600</v>
      </c>
      <c r="AG350" s="374">
        <f t="shared" si="16"/>
        <v>100</v>
      </c>
      <c r="AH350" s="374">
        <f t="shared" si="16"/>
        <v>250</v>
      </c>
      <c r="AI350" s="374">
        <f t="shared" si="16"/>
        <v>50</v>
      </c>
      <c r="AJ350" s="374">
        <f t="shared" si="16"/>
        <v>100</v>
      </c>
      <c r="AK350" s="374">
        <f t="shared" si="16"/>
        <v>0</v>
      </c>
      <c r="AL350" s="374">
        <f t="shared" si="16"/>
        <v>50</v>
      </c>
      <c r="AM350" s="374">
        <f t="shared" si="16"/>
        <v>50</v>
      </c>
      <c r="AN350" s="374">
        <f t="shared" si="16"/>
        <v>50</v>
      </c>
      <c r="AO350" s="375">
        <f t="shared" si="4"/>
        <v>12550</v>
      </c>
      <c r="AP350" s="306"/>
    </row>
    <row r="351" spans="1:42" s="7" customFormat="1" ht="18" hidden="1" customHeight="1">
      <c r="A351" s="366"/>
      <c r="B351" s="367"/>
      <c r="D351" s="368" t="s">
        <v>391</v>
      </c>
      <c r="E351" s="369"/>
      <c r="F351" s="370"/>
      <c r="G351" s="370"/>
      <c r="H351" s="371"/>
      <c r="I351" s="370"/>
      <c r="J351" s="370"/>
      <c r="K351" s="370"/>
      <c r="L351" s="369"/>
      <c r="M351" s="369" t="s">
        <v>392</v>
      </c>
      <c r="N351" s="372"/>
      <c r="O351" s="373"/>
      <c r="P351" s="374">
        <f t="shared" ref="P351:AN351" si="17">+P342*$M$351</f>
        <v>175</v>
      </c>
      <c r="Q351" s="374">
        <f t="shared" si="17"/>
        <v>245</v>
      </c>
      <c r="R351" s="374">
        <f t="shared" si="17"/>
        <v>245</v>
      </c>
      <c r="S351" s="374">
        <f t="shared" si="17"/>
        <v>595</v>
      </c>
      <c r="T351" s="374">
        <f t="shared" si="17"/>
        <v>385</v>
      </c>
      <c r="U351" s="374">
        <f t="shared" si="17"/>
        <v>595</v>
      </c>
      <c r="V351" s="374">
        <f t="shared" si="17"/>
        <v>385</v>
      </c>
      <c r="W351" s="374">
        <f t="shared" si="17"/>
        <v>350</v>
      </c>
      <c r="X351" s="374">
        <f t="shared" si="17"/>
        <v>490</v>
      </c>
      <c r="Y351" s="374">
        <f t="shared" si="17"/>
        <v>700</v>
      </c>
      <c r="Z351" s="374">
        <f t="shared" si="17"/>
        <v>700</v>
      </c>
      <c r="AA351" s="374">
        <f t="shared" si="17"/>
        <v>770</v>
      </c>
      <c r="AB351" s="374">
        <f t="shared" si="17"/>
        <v>665</v>
      </c>
      <c r="AC351" s="374">
        <f t="shared" si="17"/>
        <v>665</v>
      </c>
      <c r="AD351" s="374">
        <f t="shared" si="17"/>
        <v>490</v>
      </c>
      <c r="AE351" s="374">
        <f t="shared" si="17"/>
        <v>455</v>
      </c>
      <c r="AF351" s="374">
        <f t="shared" si="17"/>
        <v>420</v>
      </c>
      <c r="AG351" s="374">
        <f t="shared" si="17"/>
        <v>70</v>
      </c>
      <c r="AH351" s="374">
        <f t="shared" si="17"/>
        <v>175</v>
      </c>
      <c r="AI351" s="374">
        <f t="shared" si="17"/>
        <v>35</v>
      </c>
      <c r="AJ351" s="374">
        <f t="shared" si="17"/>
        <v>70</v>
      </c>
      <c r="AK351" s="374">
        <f t="shared" si="17"/>
        <v>0</v>
      </c>
      <c r="AL351" s="374">
        <f t="shared" si="17"/>
        <v>35</v>
      </c>
      <c r="AM351" s="374">
        <f t="shared" si="17"/>
        <v>35</v>
      </c>
      <c r="AN351" s="374">
        <f t="shared" si="17"/>
        <v>35</v>
      </c>
      <c r="AO351" s="375">
        <f t="shared" si="4"/>
        <v>8785</v>
      </c>
      <c r="AP351" s="306"/>
    </row>
    <row r="352" spans="1:42" s="198" customFormat="1" ht="6.75" customHeight="1">
      <c r="A352" s="187"/>
      <c r="B352" s="188"/>
      <c r="C352" s="189"/>
      <c r="D352" s="189"/>
      <c r="E352" s="189"/>
      <c r="F352" s="190"/>
      <c r="G352" s="191"/>
      <c r="H352" s="376"/>
      <c r="I352" s="377"/>
      <c r="J352" s="191"/>
      <c r="K352" s="191"/>
      <c r="L352" s="191"/>
      <c r="M352" s="192"/>
      <c r="N352" s="193"/>
      <c r="O352" s="192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  <c r="AA352" s="194"/>
      <c r="AB352" s="194"/>
      <c r="AC352" s="194"/>
      <c r="AD352" s="194"/>
      <c r="AE352" s="194"/>
      <c r="AF352" s="194"/>
      <c r="AG352" s="194"/>
      <c r="AH352" s="194"/>
      <c r="AI352" s="194"/>
      <c r="AJ352" s="194"/>
      <c r="AK352" s="194"/>
      <c r="AL352" s="195"/>
      <c r="AM352" s="196"/>
      <c r="AN352" s="196"/>
      <c r="AO352" s="197">
        <f t="shared" si="4"/>
        <v>0</v>
      </c>
      <c r="AP352" s="306"/>
    </row>
    <row r="353" spans="1:42" s="219" customFormat="1">
      <c r="A353" s="210"/>
      <c r="B353" s="211"/>
      <c r="C353" s="212"/>
      <c r="D353" s="212"/>
      <c r="E353" s="212"/>
      <c r="F353" s="213"/>
      <c r="G353" s="211"/>
      <c r="H353" s="380"/>
      <c r="I353" s="381"/>
      <c r="J353" s="214"/>
      <c r="K353" s="211"/>
      <c r="L353" s="211"/>
      <c r="M353" s="222"/>
      <c r="N353" s="223">
        <v>45682</v>
      </c>
      <c r="O353" s="224">
        <v>1</v>
      </c>
      <c r="P353" s="410">
        <f>IF(P$331-SUM(P$352:P352)&gt;P$346,P$346,P$331-SUM(P$352:P352))</f>
        <v>250</v>
      </c>
      <c r="Q353" s="410">
        <f>IF(Q$331-SUM(Q$352:Q352)&gt;Q$346,Q$346,Q$331-SUM(Q$352:Q352))</f>
        <v>350</v>
      </c>
      <c r="R353" s="410">
        <f>IF(R$331-SUM(R$352:R352)&gt;R$346,R$346,R$331-SUM(R$352:R352))</f>
        <v>350</v>
      </c>
      <c r="S353" s="410">
        <f>IF(S$331-SUM(S$352:S352)&gt;S$346,S$346,S$331-SUM(S$352:S352))</f>
        <v>850</v>
      </c>
      <c r="T353" s="410">
        <f>IF(T$331-SUM(T$352:T352)&gt;T$346,T$346,T$331-SUM(T$352:T352))</f>
        <v>550</v>
      </c>
      <c r="U353" s="410">
        <f>IF(U$331-SUM(U$352:U352)&gt;U$346,U$346,U$331-SUM(U$352:U352))</f>
        <v>850</v>
      </c>
      <c r="V353" s="410">
        <f>IF(V$331-SUM(V$352:V352)&gt;V$346,V$346,V$331-SUM(V$352:V352))</f>
        <v>550</v>
      </c>
      <c r="W353" s="410">
        <f>IF(W$331-SUM(W$352:W352)&gt;W$346,W$346,W$331-SUM(W$352:W352))</f>
        <v>500</v>
      </c>
      <c r="X353" s="410">
        <f>IF(X$331-SUM(X$352:X352)&gt;X$346,X$346,X$331-SUM(X$352:X352))</f>
        <v>700</v>
      </c>
      <c r="Y353" s="410">
        <f>IF(Y$331-SUM(Y$352:Y352)&gt;Y$346,Y$346,Y$331-SUM(Y$352:Y352))</f>
        <v>750</v>
      </c>
      <c r="Z353" s="410">
        <f>IF(Z$331-SUM(Z$352:Z352)&gt;Z$346,Z$346,Z$331-SUM(Z$352:Z352))</f>
        <v>700</v>
      </c>
      <c r="AA353" s="410">
        <f>IF(AA$331-SUM(AA$352:AA352)&gt;AA$346,AA$346,AA$331-SUM(AA$352:AA352))</f>
        <v>800</v>
      </c>
      <c r="AB353" s="410">
        <f>IF(AB$331-SUM(AB$352:AB352)&gt;AB$346,AB$346,AB$331-SUM(AB$352:AB352))</f>
        <v>650</v>
      </c>
      <c r="AC353" s="410">
        <f>IF(AC$331-SUM(AC$352:AC352)&gt;AC$346,AC$346,AC$331-SUM(AC$352:AC352))</f>
        <v>500</v>
      </c>
      <c r="AD353" s="410">
        <f>IF(AD$331-SUM(AD$352:AD352)&gt;AD$346,AD$346,AD$331-SUM(AD$352:AD352))</f>
        <v>550</v>
      </c>
      <c r="AE353" s="410">
        <f>IF(AE$331-SUM(AE$352:AE352)&gt;AE$346,AE$346,AE$331-SUM(AE$352:AE352))</f>
        <v>250</v>
      </c>
      <c r="AF353" s="410">
        <f>IF(AF$331-SUM(AF$352:AF352)&gt;AF$346,AF$346,AF$331-SUM(AF$352:AF352))</f>
        <v>400</v>
      </c>
      <c r="AG353" s="410">
        <f>IF(AG$331-SUM(AG$352:AG352)&gt;AG$346,AG$346,AG$331-SUM(AG$352:AG352))</f>
        <v>100</v>
      </c>
      <c r="AH353" s="410">
        <f>IF(AH$331-SUM(AH$352:AH352)&gt;AH$346,AH$346,AH$331-SUM(AH$352:AH352))</f>
        <v>250</v>
      </c>
      <c r="AI353" s="410">
        <f>IF(AI$331-SUM(AI$352:AI352)&gt;AI$346,AI$346,AI$331-SUM(AI$352:AI352))</f>
        <v>18</v>
      </c>
      <c r="AJ353" s="410">
        <f>IF(AJ$331-SUM(AJ$352:AJ352)&gt;AJ$346,AJ$346,AJ$331-SUM(AJ$352:AJ352))</f>
        <v>100</v>
      </c>
      <c r="AK353" s="217">
        <f>IF(AK$331-SUM(AK$352:AK352)&gt;AK$346,AK$346,AK$331-SUM(AK$352:AK352))</f>
        <v>0</v>
      </c>
      <c r="AL353" s="447">
        <f>IF(AL$331-SUM(AL$352:AL352)&gt;AL$346,AL$346,AL$331-SUM(AL$352:AL352))</f>
        <v>18</v>
      </c>
      <c r="AM353" s="447">
        <f>IF(AM$331-SUM(AM$352:AM352)&gt;AM$346,AM$346,AM$331-SUM(AM$352:AM352))</f>
        <v>18</v>
      </c>
      <c r="AN353" s="447">
        <f>IF(AN$331-SUM(AN$352:AN352)&gt;AN$346,AN$346,AN$331-SUM(AN$352:AN352))</f>
        <v>6</v>
      </c>
      <c r="AO353" s="218">
        <f t="shared" ref="AO353:AO412" si="18">SUM(P353:AN353)</f>
        <v>10060</v>
      </c>
      <c r="AP353" s="306"/>
    </row>
    <row r="354" spans="1:42">
      <c r="A354" s="199"/>
      <c r="B354" s="70"/>
      <c r="C354" s="200"/>
      <c r="D354" s="200"/>
      <c r="E354" s="200"/>
      <c r="F354" s="201"/>
      <c r="G354" s="70"/>
      <c r="H354" s="378"/>
      <c r="I354" s="379"/>
      <c r="J354" s="220"/>
      <c r="K354" s="70"/>
      <c r="L354" s="70"/>
      <c r="M354" s="203"/>
      <c r="N354" s="204">
        <v>45685</v>
      </c>
      <c r="O354" s="79">
        <f t="shared" ref="O354:O413" si="19">O353+1</f>
        <v>2</v>
      </c>
      <c r="P354" s="411">
        <f>IF(P$331-SUM(P$352:P353)&gt;P$346,P$346,P$331-SUM(P$352:P353))</f>
        <v>250</v>
      </c>
      <c r="Q354" s="411">
        <f>IF(Q$331-SUM(Q$352:Q353)&gt;Q$346,Q$346,Q$331-SUM(Q$352:Q353))</f>
        <v>350</v>
      </c>
      <c r="R354" s="411">
        <f>IF(R$331-SUM(R$352:R353)&gt;R$346,R$346,R$331-SUM(R$352:R353))</f>
        <v>350</v>
      </c>
      <c r="S354" s="411">
        <f>IF(S$331-SUM(S$352:S353)&gt;S$346,S$346,S$331-SUM(S$352:S353))</f>
        <v>850</v>
      </c>
      <c r="T354" s="411">
        <f>IF(T$331-SUM(T$352:T353)&gt;T$346,T$346,T$331-SUM(T$352:T353))</f>
        <v>550</v>
      </c>
      <c r="U354" s="411">
        <f>IF(U$331-SUM(U$352:U353)&gt;U$346,U$346,U$331-SUM(U$352:U353))</f>
        <v>850</v>
      </c>
      <c r="V354" s="411">
        <f>IF(V$331-SUM(V$352:V353)&gt;V$346,V$346,V$331-SUM(V$352:V353))</f>
        <v>550</v>
      </c>
      <c r="W354" s="411">
        <f>IF(W$331-SUM(W$352:W353)&gt;W$346,W$346,W$331-SUM(W$352:W353))</f>
        <v>500</v>
      </c>
      <c r="X354" s="499">
        <f>IF(X$331-SUM(X$352:X353)&gt;X$346,X$346,X$331-SUM(X$352:X353))</f>
        <v>700</v>
      </c>
      <c r="Y354" s="411">
        <f>IF(Y$331-SUM(Y$352:Y353)&gt;Y$346,Y$346,Y$331-SUM(Y$352:Y353))</f>
        <v>750</v>
      </c>
      <c r="Z354" s="411">
        <f>IF(Z$331-SUM(Z$352:Z353)&gt;Z$346,Z$346,Z$331-SUM(Z$352:Z353))</f>
        <v>700</v>
      </c>
      <c r="AA354" s="411">
        <f>IF(AA$331-SUM(AA$352:AA353)&gt;AA$346,AA$346,AA$331-SUM(AA$352:AA353))</f>
        <v>800</v>
      </c>
      <c r="AB354" s="411">
        <f>IF(AB$331-SUM(AB$352:AB353)&gt;AB$346,AB$346,AB$331-SUM(AB$352:AB353))</f>
        <v>650</v>
      </c>
      <c r="AC354" s="411">
        <f>IF(AC$331-SUM(AC$352:AC353)&gt;AC$346,AC$346,AC$331-SUM(AC$352:AC353))</f>
        <v>500</v>
      </c>
      <c r="AD354" s="411">
        <f>IF(AD$331-SUM(AD$352:AD353)&gt;AD$346,AD$346,AD$331-SUM(AD$352:AD353))</f>
        <v>550</v>
      </c>
      <c r="AE354" s="411">
        <f>IF(AE$331-SUM(AE$352:AE353)&gt;AE$346,AE$346,AE$331-SUM(AE$352:AE353))</f>
        <v>250</v>
      </c>
      <c r="AF354" s="411">
        <f>IF(AF$331-SUM(AF$352:AF353)&gt;AF$346,AF$346,AF$331-SUM(AF$352:AF353))</f>
        <v>400</v>
      </c>
      <c r="AG354" s="478">
        <f>IF(AG$331-SUM(AG$352:AG353)&gt;AG$346,AG$346,AG$331-SUM(AG$352:AG353))</f>
        <v>93</v>
      </c>
      <c r="AH354" s="411">
        <f>IF(AH$331-SUM(AH$352:AH353)&gt;AH$346,AH$346,AH$331-SUM(AH$352:AH353))</f>
        <v>250</v>
      </c>
      <c r="AI354" s="205">
        <f>IF(AI$331-SUM(AI$352:AI353)&gt;AI$346,AI$346,AI$331-SUM(AI$352:AI353))</f>
        <v>0</v>
      </c>
      <c r="AJ354" s="411">
        <f>IF(AJ$331-SUM(AJ$352:AJ353)&gt;AJ$346,AJ$346,AJ$331-SUM(AJ$352:AJ353))</f>
        <v>100</v>
      </c>
      <c r="AK354" s="205">
        <f>IF(AK$331-SUM(AK$352:AK353)&gt;AK$346,AK$346,AK$331-SUM(AK$352:AK353))</f>
        <v>0</v>
      </c>
      <c r="AL354" s="205">
        <f>IF(AL$331-SUM(AL$352:AL353)&gt;AL$346,AL$346,AL$331-SUM(AL$352:AL353))</f>
        <v>0</v>
      </c>
      <c r="AM354" s="205">
        <f>IF(AM$331-SUM(AM$352:AM353)&gt;AM$346,AM$346,AM$331-SUM(AM$352:AM353))</f>
        <v>0</v>
      </c>
      <c r="AN354" s="205">
        <f>IF(AN$331-SUM(AN$352:AN353)&gt;AN$346,AN$346,AN$331-SUM(AN$352:AN353))</f>
        <v>0</v>
      </c>
      <c r="AO354" s="207">
        <f t="shared" si="18"/>
        <v>9993</v>
      </c>
      <c r="AP354" s="306"/>
    </row>
    <row r="355" spans="1:42">
      <c r="A355" s="199"/>
      <c r="B355" s="70"/>
      <c r="C355" s="200"/>
      <c r="D355" s="200"/>
      <c r="E355" s="200"/>
      <c r="F355" s="201"/>
      <c r="G355" s="70"/>
      <c r="H355" s="378"/>
      <c r="I355" s="379"/>
      <c r="J355" s="209"/>
      <c r="K355" s="227"/>
      <c r="L355" s="227"/>
      <c r="M355" s="226"/>
      <c r="N355" s="204">
        <v>45687</v>
      </c>
      <c r="O355" s="79">
        <f t="shared" si="19"/>
        <v>3</v>
      </c>
      <c r="P355" s="499">
        <f>IF(P$331-SUM(P$352:P354)&gt;P$346,P$346,P$331-SUM(P$352:P354))</f>
        <v>250</v>
      </c>
      <c r="Q355" s="499">
        <f>IF(Q$331-SUM(Q$352:Q354)&gt;Q$346,Q$346,Q$331-SUM(Q$352:Q354))</f>
        <v>350</v>
      </c>
      <c r="R355" s="499">
        <f>IF(R$331-SUM(R$352:R354)&gt;R$346,R$346,R$331-SUM(R$352:R354))</f>
        <v>350</v>
      </c>
      <c r="S355" s="411">
        <f>IF(S$331-SUM(S$352:S354)&gt;S$346,S$346,S$331-SUM(S$352:S354))</f>
        <v>850</v>
      </c>
      <c r="T355" s="411">
        <f>IF(T$331-SUM(T$352:T354)&gt;T$346,T$346,T$331-SUM(T$352:T354))</f>
        <v>550</v>
      </c>
      <c r="U355" s="411">
        <f>IF(U$331-SUM(U$352:U354)&gt;U$346,U$346,U$331-SUM(U$352:U354))</f>
        <v>850</v>
      </c>
      <c r="V355" s="499">
        <f>IF(V$331-SUM(V$352:V354)&gt;V$346,V$346,V$331-SUM(V$352:V354))</f>
        <v>550</v>
      </c>
      <c r="W355" s="499">
        <f>IF(W$331-SUM(W$352:W354)&gt;W$346,W$346,W$331-SUM(W$352:W354))</f>
        <v>500</v>
      </c>
      <c r="X355" s="499">
        <f>IF(X$331-SUM(X$352:X354)&gt;X$346,X$346,X$331-SUM(X$352:X354))</f>
        <v>700</v>
      </c>
      <c r="Y355" s="499">
        <f>IF(Y$331-SUM(Y$352:Y354)&gt;Y$346,Y$346,Y$331-SUM(Y$352:Y354))</f>
        <v>750</v>
      </c>
      <c r="Z355" s="499">
        <f>IF(Z$331-SUM(Z$352:Z354)&gt;Z$346,Z$346,Z$331-SUM(Z$352:Z354))</f>
        <v>700</v>
      </c>
      <c r="AA355" s="411">
        <f>IF(AA$331-SUM(AA$352:AA354)&gt;AA$346,AA$346,AA$331-SUM(AA$352:AA354))</f>
        <v>800</v>
      </c>
      <c r="AB355" s="499">
        <f>IF(AB$331-SUM(AB$352:AB354)&gt;AB$346,AB$346,AB$331-SUM(AB$352:AB354))</f>
        <v>650</v>
      </c>
      <c r="AC355" s="499">
        <f>IF(AC$331-SUM(AC$352:AC354)&gt;AC$346,AC$346,AC$331-SUM(AC$352:AC354))</f>
        <v>500</v>
      </c>
      <c r="AD355" s="499">
        <f>IF(AD$331-SUM(AD$352:AD354)&gt;AD$346,AD$346,AD$331-SUM(AD$352:AD354))</f>
        <v>550</v>
      </c>
      <c r="AE355" s="411">
        <f>IF(AE$331-SUM(AE$352:AE354)&gt;AE$346,AE$346,AE$331-SUM(AE$352:AE354))</f>
        <v>250</v>
      </c>
      <c r="AF355" s="499">
        <f>IF(AF$331-SUM(AF$352:AF354)&gt;AF$346,AF$346,AF$331-SUM(AF$352:AF354))</f>
        <v>400</v>
      </c>
      <c r="AG355" s="205">
        <f>IF(AG$331-SUM(AG$352:AG354)&gt;AG$346,AG$346,AG$331-SUM(AG$352:AG354))</f>
        <v>0</v>
      </c>
      <c r="AH355" s="499">
        <f>IF(AH$331-SUM(AH$352:AH354)&gt;AH$346,AH$346,AH$331-SUM(AH$352:AH354))</f>
        <v>250</v>
      </c>
      <c r="AI355" s="205">
        <f>IF(AI$331-SUM(AI$352:AI354)&gt;AI$346,AI$346,AI$331-SUM(AI$352:AI354))</f>
        <v>0</v>
      </c>
      <c r="AJ355" s="499">
        <f>IF(AJ$331-SUM(AJ$352:AJ354)&gt;AJ$346,AJ$346,AJ$331-SUM(AJ$352:AJ354))</f>
        <v>100</v>
      </c>
      <c r="AK355" s="205">
        <f>IF(AK$331-SUM(AK$352:AK354)&gt;AK$346,AK$346,AK$331-SUM(AK$352:AK354))</f>
        <v>0</v>
      </c>
      <c r="AL355" s="205">
        <f>IF(AL$331-SUM(AL$352:AL354)&gt;AL$346,AL$346,AL$331-SUM(AL$352:AL354))</f>
        <v>0</v>
      </c>
      <c r="AM355" s="205">
        <f>IF(AM$331-SUM(AM$352:AM354)&gt;AM$346,AM$346,AM$331-SUM(AM$352:AM354))</f>
        <v>0</v>
      </c>
      <c r="AN355" s="205">
        <f>IF(AN$331-SUM(AN$352:AN354)&gt;AN$346,AN$346,AN$331-SUM(AN$352:AN354))</f>
        <v>0</v>
      </c>
      <c r="AO355" s="207">
        <f t="shared" si="18"/>
        <v>9900</v>
      </c>
      <c r="AP355" s="306"/>
    </row>
    <row r="356" spans="1:42">
      <c r="A356" s="199"/>
      <c r="B356" s="70"/>
      <c r="C356" s="200"/>
      <c r="D356" s="4"/>
      <c r="E356" s="200"/>
      <c r="F356" s="201"/>
      <c r="G356" s="70"/>
      <c r="H356" s="378"/>
      <c r="I356" s="379"/>
      <c r="J356" s="418" t="s">
        <v>410</v>
      </c>
      <c r="K356" s="414"/>
      <c r="L356" s="414"/>
      <c r="M356" s="498"/>
      <c r="N356" s="412">
        <v>45688</v>
      </c>
      <c r="O356" s="413">
        <f t="shared" si="19"/>
        <v>4</v>
      </c>
      <c r="P356" s="499">
        <f>IF(P$331-SUM(P$352:P355)&gt;P$346,P$346,P$331-SUM(P$352:P355))</f>
        <v>250</v>
      </c>
      <c r="Q356" s="499">
        <f>IF(Q$331-SUM(Q$352:Q355)&gt;Q$346,Q$346,Q$331-SUM(Q$352:Q355))</f>
        <v>350</v>
      </c>
      <c r="R356" s="499">
        <f>IF(R$331-SUM(R$352:R355)&gt;R$346,R$346,R$331-SUM(R$352:R355))</f>
        <v>350</v>
      </c>
      <c r="S356" s="411">
        <f>IF(S$331-SUM(S$352:S355)&gt;S$346,S$346,S$331-SUM(S$352:S355))</f>
        <v>850</v>
      </c>
      <c r="T356" s="499">
        <f>IF(T$331-SUM(T$352:T355)&gt;T$346,T$346,T$331-SUM(T$352:T355))</f>
        <v>550</v>
      </c>
      <c r="U356" s="499">
        <f>IF(U$331-SUM(U$352:U355)&gt;U$346,U$346,U$331-SUM(U$352:U355))</f>
        <v>850</v>
      </c>
      <c r="V356" s="499">
        <f>IF(V$331-SUM(V$352:V355)&gt;V$346,V$346,V$331-SUM(V$352:V355))</f>
        <v>550</v>
      </c>
      <c r="W356" s="499">
        <f>IF(W$331-SUM(W$352:W355)&gt;W$346,W$346,W$331-SUM(W$352:W355))</f>
        <v>500</v>
      </c>
      <c r="X356" s="499">
        <f>IF(X$331-SUM(X$352:X355)&gt;X$346,X$346,X$331-SUM(X$352:X355))</f>
        <v>700</v>
      </c>
      <c r="Y356" s="499">
        <f>IF(Y$331-SUM(Y$352:Y355)&gt;Y$346,Y$346,Y$331-SUM(Y$352:Y355))</f>
        <v>750</v>
      </c>
      <c r="Z356" s="499">
        <f>IF(Z$331-SUM(Z$352:Z355)&gt;Z$346,Z$346,Z$331-SUM(Z$352:Z355))</f>
        <v>700</v>
      </c>
      <c r="AA356" s="499">
        <f>IF(AA$331-SUM(AA$352:AA355)&gt;AA$346,AA$346,AA$331-SUM(AA$352:AA355))</f>
        <v>800</v>
      </c>
      <c r="AB356" s="499">
        <f>IF(AB$331-SUM(AB$352:AB355)&gt;AB$346,AB$346,AB$331-SUM(AB$352:AB355))</f>
        <v>650</v>
      </c>
      <c r="AC356" s="499">
        <f>IF(AC$331-SUM(AC$352:AC355)&gt;AC$346,AC$346,AC$331-SUM(AC$352:AC355))</f>
        <v>500</v>
      </c>
      <c r="AD356" s="499">
        <f>IF(AD$331-SUM(AD$352:AD355)&gt;AD$346,AD$346,AD$331-SUM(AD$352:AD355))</f>
        <v>550</v>
      </c>
      <c r="AE356" s="411">
        <f>IF(AE$331-SUM(AE$352:AE355)&gt;AE$346,AE$346,AE$331-SUM(AE$352:AE355))</f>
        <v>250</v>
      </c>
      <c r="AF356" s="499">
        <f>IF(AF$331-SUM(AF$352:AF355)&gt;AF$346,AF$346,AF$331-SUM(AF$352:AF355))</f>
        <v>400</v>
      </c>
      <c r="AG356" s="205">
        <f>IF(AG$331-SUM(AG$352:AG355)&gt;AG$346,AG$346,AG$331-SUM(AG$352:AG355))</f>
        <v>0</v>
      </c>
      <c r="AH356" s="499">
        <f>IF(AH$331-SUM(AH$352:AH355)&gt;AH$346,AH$346,AH$331-SUM(AH$352:AH355))</f>
        <v>250</v>
      </c>
      <c r="AI356" s="205">
        <f>IF(AI$331-SUM(AI$352:AI355)&gt;AI$346,AI$346,AI$331-SUM(AI$352:AI355))</f>
        <v>0</v>
      </c>
      <c r="AJ356" s="499">
        <f>IF(AJ$331-SUM(AJ$352:AJ355)&gt;AJ$346,AJ$346,AJ$331-SUM(AJ$352:AJ355))</f>
        <v>100</v>
      </c>
      <c r="AK356" s="205">
        <f>IF(AK$331-SUM(AK$352:AK355)&gt;AK$346,AK$346,AK$331-SUM(AK$352:AK355))</f>
        <v>0</v>
      </c>
      <c r="AL356" s="205">
        <f>IF(AL$331-SUM(AL$352:AL355)&gt;AL$346,AL$346,AL$331-SUM(AL$352:AL355))</f>
        <v>0</v>
      </c>
      <c r="AM356" s="205">
        <f>IF(AM$331-SUM(AM$352:AM355)&gt;AM$346,AM$346,AM$331-SUM(AM$352:AM355))</f>
        <v>0</v>
      </c>
      <c r="AN356" s="205">
        <f>IF(AN$331-SUM(AN$352:AN355)&gt;AN$346,AN$346,AN$331-SUM(AN$352:AN355))</f>
        <v>0</v>
      </c>
      <c r="AO356" s="207">
        <f t="shared" si="18"/>
        <v>9900</v>
      </c>
      <c r="AP356" s="306"/>
    </row>
    <row r="357" spans="1:42" s="219" customFormat="1">
      <c r="A357" s="210"/>
      <c r="B357" s="211"/>
      <c r="C357" s="212"/>
      <c r="D357" s="202"/>
      <c r="E357" s="212"/>
      <c r="F357" s="213"/>
      <c r="G357" s="211"/>
      <c r="H357" s="380"/>
      <c r="I357" s="211"/>
      <c r="J357" s="214"/>
      <c r="K357" s="211"/>
      <c r="L357" s="211"/>
      <c r="M357" s="221"/>
      <c r="N357" s="223">
        <v>45689</v>
      </c>
      <c r="O357" s="224">
        <f t="shared" si="19"/>
        <v>5</v>
      </c>
      <c r="P357" s="439">
        <f>IF(P$331-SUM(P$352:P356)&gt;P$346,P$346,P$331-SUM(P$352:P356))</f>
        <v>250</v>
      </c>
      <c r="Q357" s="500">
        <f>IF(Q$331-SUM(Q$352:Q356)&gt;Q$346,Q$346,Q$331-SUM(Q$352:Q356))</f>
        <v>350</v>
      </c>
      <c r="R357" s="500">
        <f>IF(R$331-SUM(R$352:R356)&gt;R$346,R$346,R$331-SUM(R$352:R356))</f>
        <v>350</v>
      </c>
      <c r="S357" s="500">
        <f>IF(S$331-SUM(S$352:S356)&gt;S$346,S$346,S$331-SUM(S$352:S356))</f>
        <v>850</v>
      </c>
      <c r="T357" s="500">
        <f>IF(T$331-SUM(T$352:T356)&gt;T$346,T$346,T$331-SUM(T$352:T356))</f>
        <v>550</v>
      </c>
      <c r="U357" s="500">
        <f>IF(U$331-SUM(U$352:U356)&gt;U$346,U$346,U$331-SUM(U$352:U356))</f>
        <v>850</v>
      </c>
      <c r="V357" s="500">
        <f>IF(V$331-SUM(V$352:V356)&gt;V$346,V$346,V$331-SUM(V$352:V356))</f>
        <v>550</v>
      </c>
      <c r="W357" s="500">
        <f>IF(W$331-SUM(W$352:W356)&gt;W$346,W$346,W$331-SUM(W$352:W356))</f>
        <v>500</v>
      </c>
      <c r="X357" s="500">
        <f>IF(X$331-SUM(X$352:X356)&gt;X$346,X$346,X$331-SUM(X$352:X356))</f>
        <v>700</v>
      </c>
      <c r="Y357" s="500">
        <f>IF(Y$331-SUM(Y$352:Y356)&gt;Y$346,Y$346,Y$331-SUM(Y$352:Y356))</f>
        <v>750</v>
      </c>
      <c r="Z357" s="500">
        <f>IF(Z$331-SUM(Z$352:Z356)&gt;Z$346,Z$346,Z$331-SUM(Z$352:Z356))</f>
        <v>700</v>
      </c>
      <c r="AA357" s="500">
        <f>IF(AA$331-SUM(AA$352:AA356)&gt;AA$346,AA$346,AA$331-SUM(AA$352:AA356))</f>
        <v>800</v>
      </c>
      <c r="AB357" s="500">
        <f>IF(AB$331-SUM(AB$352:AB356)&gt;AB$346,AB$346,AB$331-SUM(AB$352:AB356))</f>
        <v>650</v>
      </c>
      <c r="AC357" s="500">
        <f>IF(AC$331-SUM(AC$352:AC356)&gt;AC$346,AC$346,AC$331-SUM(AC$352:AC356))</f>
        <v>500</v>
      </c>
      <c r="AD357" s="500">
        <f>IF(AD$331-SUM(AD$352:AD356)&gt;AD$346,AD$346,AD$331-SUM(AD$352:AD356))</f>
        <v>550</v>
      </c>
      <c r="AE357" s="500">
        <f>IF(AE$331-SUM(AE$352:AE356)&gt;AE$346,AE$346,AE$331-SUM(AE$352:AE356))</f>
        <v>250</v>
      </c>
      <c r="AF357" s="500">
        <f>IF(AF$331-SUM(AF$352:AF356)&gt;AF$346,AF$346,AF$331-SUM(AF$352:AF356))</f>
        <v>400</v>
      </c>
      <c r="AG357" s="217">
        <f>IF(AG$331-SUM(AG$352:AG356)&gt;AG$346,AG$346,AG$331-SUM(AG$352:AG356))</f>
        <v>0</v>
      </c>
      <c r="AH357" s="500">
        <f>IF(AH$331-SUM(AH$352:AH356)&gt;AH$346,AH$346,AH$331-SUM(AH$352:AH356))</f>
        <v>250</v>
      </c>
      <c r="AI357" s="217">
        <f>IF(AI$331-SUM(AI$352:AI356)&gt;AI$346,AI$346,AI$331-SUM(AI$352:AI356))</f>
        <v>0</v>
      </c>
      <c r="AJ357" s="439">
        <f>IF(AJ$331-SUM(AJ$352:AJ356)&gt;AJ$346,AJ$346,AJ$331-SUM(AJ$352:AJ356))</f>
        <v>100</v>
      </c>
      <c r="AK357" s="217">
        <f>IF(AK$331-SUM(AK$352:AK356)&gt;AK$346,AK$346,AK$331-SUM(AK$352:AK356))</f>
        <v>0</v>
      </c>
      <c r="AL357" s="217">
        <f>IF(AL$331-SUM(AL$352:AL356)&gt;AL$346,AL$346,AL$331-SUM(AL$352:AL356))</f>
        <v>0</v>
      </c>
      <c r="AM357" s="217">
        <f>IF(AM$331-SUM(AM$352:AM356)&gt;AM$346,AM$346,AM$331-SUM(AM$352:AM356))</f>
        <v>0</v>
      </c>
      <c r="AN357" s="217">
        <f>IF(AN$331-SUM(AN$352:AN356)&gt;AN$346,AN$346,AN$331-SUM(AN$352:AN356))</f>
        <v>0</v>
      </c>
      <c r="AO357" s="218">
        <f t="shared" si="18"/>
        <v>9900</v>
      </c>
      <c r="AP357" s="306"/>
    </row>
    <row r="358" spans="1:42">
      <c r="A358" s="199"/>
      <c r="B358" s="70"/>
      <c r="C358" s="200"/>
      <c r="D358" s="222"/>
      <c r="E358" s="200"/>
      <c r="F358" s="201"/>
      <c r="G358" s="70"/>
      <c r="H358" s="378"/>
      <c r="I358" s="70"/>
      <c r="J358" s="70"/>
      <c r="K358" s="70"/>
      <c r="L358" s="70"/>
      <c r="M358" s="208"/>
      <c r="N358" s="204">
        <v>45691</v>
      </c>
      <c r="O358" s="79">
        <f t="shared" si="19"/>
        <v>6</v>
      </c>
      <c r="P358" s="438">
        <f>IF(P$331-SUM(P$352:P357)&gt;P$346,P$346,P$331-SUM(P$352:P357))</f>
        <v>250</v>
      </c>
      <c r="Q358" s="499">
        <f>IF(Q$331-SUM(Q$352:Q357)&gt;Q$346,Q$346,Q$331-SUM(Q$352:Q357))</f>
        <v>350</v>
      </c>
      <c r="R358" s="438">
        <f>IF(R$331-SUM(R$352:R357)&gt;R$346,R$346,R$331-SUM(R$352:R357))</f>
        <v>350</v>
      </c>
      <c r="S358" s="499">
        <f>IF(S$331-SUM(S$352:S357)&gt;S$346,S$346,S$331-SUM(S$352:S357))</f>
        <v>850</v>
      </c>
      <c r="T358" s="499">
        <f>IF(T$331-SUM(T$352:T357)&gt;T$346,T$346,T$331-SUM(T$352:T357))</f>
        <v>550</v>
      </c>
      <c r="U358" s="499">
        <f>IF(U$331-SUM(U$352:U357)&gt;U$346,U$346,U$331-SUM(U$352:U357))</f>
        <v>850</v>
      </c>
      <c r="V358" s="499">
        <f>IF(V$331-SUM(V$352:V357)&gt;V$346,V$346,V$331-SUM(V$352:V357))</f>
        <v>550</v>
      </c>
      <c r="W358" s="499">
        <f>IF(W$331-SUM(W$352:W357)&gt;W$346,W$346,W$331-SUM(W$352:W357))</f>
        <v>500</v>
      </c>
      <c r="X358" s="499">
        <f>IF(X$331-SUM(X$352:X357)&gt;X$346,X$346,X$331-SUM(X$352:X357))</f>
        <v>700</v>
      </c>
      <c r="Y358" s="499">
        <f>IF(Y$331-SUM(Y$352:Y357)&gt;Y$346,Y$346,Y$331-SUM(Y$352:Y357))</f>
        <v>750</v>
      </c>
      <c r="Z358" s="499">
        <f>IF(Z$331-SUM(Z$352:Z357)&gt;Z$346,Z$346,Z$331-SUM(Z$352:Z357))</f>
        <v>700</v>
      </c>
      <c r="AA358" s="499">
        <f>IF(AA$331-SUM(AA$352:AA357)&gt;AA$346,AA$346,AA$331-SUM(AA$352:AA357))</f>
        <v>800</v>
      </c>
      <c r="AB358" s="499">
        <f>IF(AB$331-SUM(AB$352:AB357)&gt;AB$346,AB$346,AB$331-SUM(AB$352:AB357))</f>
        <v>650</v>
      </c>
      <c r="AC358" s="499">
        <f>IF(AC$331-SUM(AC$352:AC357)&gt;AC$346,AC$346,AC$331-SUM(AC$352:AC357))</f>
        <v>500</v>
      </c>
      <c r="AD358" s="499">
        <f>IF(AD$331-SUM(AD$352:AD357)&gt;AD$346,AD$346,AD$331-SUM(AD$352:AD357))</f>
        <v>550</v>
      </c>
      <c r="AE358" s="499">
        <f>IF(AE$331-SUM(AE$352:AE357)&gt;AE$346,AE$346,AE$331-SUM(AE$352:AE357))</f>
        <v>250</v>
      </c>
      <c r="AF358" s="499">
        <f>IF(AF$331-SUM(AF$352:AF357)&gt;AF$346,AF$346,AF$331-SUM(AF$352:AF357))</f>
        <v>400</v>
      </c>
      <c r="AG358" s="205">
        <f>IF(AG$331-SUM(AG$352:AG357)&gt;AG$346,AG$346,AG$331-SUM(AG$352:AG357))</f>
        <v>0</v>
      </c>
      <c r="AH358" s="499">
        <f>IF(AH$331-SUM(AH$352:AH357)&gt;AH$346,AH$346,AH$331-SUM(AH$352:AH357))</f>
        <v>250</v>
      </c>
      <c r="AI358" s="205">
        <f>IF(AI$331-SUM(AI$352:AI357)&gt;AI$346,AI$346,AI$331-SUM(AI$352:AI357))</f>
        <v>0</v>
      </c>
      <c r="AJ358" s="438">
        <f>IF(AJ$331-SUM(AJ$352:AJ357)&gt;AJ$346,AJ$346,AJ$331-SUM(AJ$352:AJ357))</f>
        <v>100</v>
      </c>
      <c r="AK358" s="205">
        <f>IF(AK$331-SUM(AK$352:AK357)&gt;AK$346,AK$346,AK$331-SUM(AK$352:AK357))</f>
        <v>0</v>
      </c>
      <c r="AL358" s="205">
        <f>IF(AL$331-SUM(AL$352:AL357)&gt;AL$346,AL$346,AL$331-SUM(AL$352:AL357))</f>
        <v>0</v>
      </c>
      <c r="AM358" s="205">
        <f>IF(AM$331-SUM(AM$352:AM357)&gt;AM$346,AM$346,AM$331-SUM(AM$352:AM357))</f>
        <v>0</v>
      </c>
      <c r="AN358" s="205">
        <f>IF(AN$331-SUM(AN$352:AN357)&gt;AN$346,AN$346,AN$331-SUM(AN$352:AN357))</f>
        <v>0</v>
      </c>
      <c r="AO358" s="207">
        <f t="shared" si="18"/>
        <v>9900</v>
      </c>
      <c r="AP358" s="306"/>
    </row>
    <row r="359" spans="1:42">
      <c r="A359" s="199"/>
      <c r="B359" s="70"/>
      <c r="C359" s="200"/>
      <c r="D359" s="203"/>
      <c r="E359" s="200"/>
      <c r="F359" s="201"/>
      <c r="G359" s="70"/>
      <c r="H359" s="378"/>
      <c r="I359" s="70"/>
      <c r="J359" s="70"/>
      <c r="K359" s="70"/>
      <c r="L359" s="70"/>
      <c r="M359" s="220"/>
      <c r="N359" s="204">
        <v>45692</v>
      </c>
      <c r="O359" s="79">
        <f t="shared" si="19"/>
        <v>7</v>
      </c>
      <c r="P359" s="438">
        <f>IF(P$331-SUM(P$352:P358)&gt;P$346,P$346,P$331-SUM(P$352:P358))</f>
        <v>250</v>
      </c>
      <c r="Q359" s="438">
        <f>IF(Q$331-SUM(Q$352:Q358)&gt;Q$346,Q$346,Q$331-SUM(Q$352:Q358))</f>
        <v>350</v>
      </c>
      <c r="R359" s="438">
        <f>IF(R$331-SUM(R$352:R358)&gt;R$346,R$346,R$331-SUM(R$352:R358))</f>
        <v>350</v>
      </c>
      <c r="S359" s="499">
        <f>IF(S$331-SUM(S$352:S358)&gt;S$346,S$346,S$331-SUM(S$352:S358))</f>
        <v>850</v>
      </c>
      <c r="T359" s="499">
        <f>IF(T$331-SUM(T$352:T358)&gt;T$346,T$346,T$331-SUM(T$352:T358))</f>
        <v>550</v>
      </c>
      <c r="U359" s="499">
        <f>IF(U$331-SUM(U$352:U358)&gt;U$346,U$346,U$331-SUM(U$352:U358))</f>
        <v>850</v>
      </c>
      <c r="V359" s="499">
        <f>IF(V$331-SUM(V$352:V358)&gt;V$346,V$346,V$331-SUM(V$352:V358))</f>
        <v>550</v>
      </c>
      <c r="W359" s="499">
        <f>IF(W$331-SUM(W$352:W358)&gt;W$346,W$346,W$331-SUM(W$352:W358))</f>
        <v>500</v>
      </c>
      <c r="X359" s="438">
        <f>IF(X$331-SUM(X$352:X358)&gt;X$346,X$346,X$331-SUM(X$352:X358))</f>
        <v>700</v>
      </c>
      <c r="Y359" s="499">
        <f>IF(Y$331-SUM(Y$352:Y358)&gt;Y$346,Y$346,Y$331-SUM(Y$352:Y358))</f>
        <v>750</v>
      </c>
      <c r="Z359" s="499">
        <f>IF(Z$331-SUM(Z$352:Z358)&gt;Z$346,Z$346,Z$331-SUM(Z$352:Z358))</f>
        <v>700</v>
      </c>
      <c r="AA359" s="499">
        <f>IF(AA$331-SUM(AA$352:AA358)&gt;AA$346,AA$346,AA$331-SUM(AA$352:AA358))</f>
        <v>800</v>
      </c>
      <c r="AB359" s="499">
        <f>IF(AB$331-SUM(AB$352:AB358)&gt;AB$346,AB$346,AB$331-SUM(AB$352:AB358))</f>
        <v>650</v>
      </c>
      <c r="AC359" s="499">
        <f>IF(AC$331-SUM(AC$352:AC358)&gt;AC$346,AC$346,AC$331-SUM(AC$352:AC358))</f>
        <v>500</v>
      </c>
      <c r="AD359" s="499">
        <f>IF(AD$331-SUM(AD$352:AD358)&gt;AD$346,AD$346,AD$331-SUM(AD$352:AD358))</f>
        <v>550</v>
      </c>
      <c r="AE359" s="499">
        <f>IF(AE$331-SUM(AE$352:AE358)&gt;AE$346,AE$346,AE$331-SUM(AE$352:AE358))</f>
        <v>250</v>
      </c>
      <c r="AF359" s="499">
        <f>IF(AF$331-SUM(AF$352:AF358)&gt;AF$346,AF$346,AF$331-SUM(AF$352:AF358))</f>
        <v>400</v>
      </c>
      <c r="AG359" s="205">
        <f>IF(AG$331-SUM(AG$352:AG358)&gt;AG$346,AG$346,AG$331-SUM(AG$352:AG358))</f>
        <v>0</v>
      </c>
      <c r="AH359" s="499">
        <f>IF(AH$331-SUM(AH$352:AH358)&gt;AH$346,AH$346,AH$331-SUM(AH$352:AH358))</f>
        <v>250</v>
      </c>
      <c r="AI359" s="205">
        <f>IF(AI$331-SUM(AI$352:AI358)&gt;AI$346,AI$346,AI$331-SUM(AI$352:AI358))</f>
        <v>0</v>
      </c>
      <c r="AJ359" s="457">
        <f>IF(AJ$331-SUM(AJ$352:AJ358)&gt;AJ$346,AJ$346,AJ$331-SUM(AJ$352:AJ358))</f>
        <v>100</v>
      </c>
      <c r="AK359" s="205">
        <f>IF(AK$331-SUM(AK$352:AK358)&gt;AK$346,AK$346,AK$331-SUM(AK$352:AK358))</f>
        <v>0</v>
      </c>
      <c r="AL359" s="205">
        <f>IF(AL$331-SUM(AL$352:AL358)&gt;AL$346,AL$346,AL$331-SUM(AL$352:AL358))</f>
        <v>0</v>
      </c>
      <c r="AM359" s="205">
        <f>IF(AM$331-SUM(AM$352:AM358)&gt;AM$346,AM$346,AM$331-SUM(AM$352:AM358))</f>
        <v>0</v>
      </c>
      <c r="AN359" s="205">
        <f>IF(AN$331-SUM(AN$352:AN358)&gt;AN$346,AN$346,AN$331-SUM(AN$352:AN358))</f>
        <v>0</v>
      </c>
      <c r="AO359" s="207">
        <f t="shared" si="18"/>
        <v>9900</v>
      </c>
      <c r="AP359" s="306"/>
    </row>
    <row r="360" spans="1:42">
      <c r="A360" s="199"/>
      <c r="B360" s="70"/>
      <c r="C360" s="200"/>
      <c r="E360" s="200"/>
      <c r="F360" s="201"/>
      <c r="G360" s="70"/>
      <c r="H360" s="378"/>
      <c r="I360" s="70"/>
      <c r="J360" s="70"/>
      <c r="K360" s="70"/>
      <c r="L360" s="70"/>
      <c r="M360" s="220"/>
      <c r="N360" s="204">
        <v>45693</v>
      </c>
      <c r="O360" s="79">
        <f t="shared" si="19"/>
        <v>8</v>
      </c>
      <c r="P360" s="446">
        <f>IF(P$331-SUM(P$352:P359)&gt;P$346,P$346,P$331-SUM(P$352:P359))</f>
        <v>250</v>
      </c>
      <c r="Q360" s="438">
        <f>IF(Q$331-SUM(Q$352:Q359)&gt;Q$346,Q$346,Q$331-SUM(Q$352:Q359))</f>
        <v>350</v>
      </c>
      <c r="R360" s="438">
        <f>IF(R$331-SUM(R$352:R359)&gt;R$346,R$346,R$331-SUM(R$352:R359))</f>
        <v>350</v>
      </c>
      <c r="S360" s="499">
        <f>IF(S$331-SUM(S$352:S359)&gt;S$346,S$346,S$331-SUM(S$352:S359))</f>
        <v>850</v>
      </c>
      <c r="T360" s="438">
        <f>IF(T$331-SUM(T$352:T359)&gt;T$346,T$346,T$331-SUM(T$352:T359))</f>
        <v>550</v>
      </c>
      <c r="U360" s="438">
        <f>IF(U$331-SUM(U$352:U359)&gt;U$346,U$346,U$331-SUM(U$352:U359))</f>
        <v>850</v>
      </c>
      <c r="V360" s="499">
        <f>IF(V$331-SUM(V$352:V359)&gt;V$346,V$346,V$331-SUM(V$352:V359))</f>
        <v>550</v>
      </c>
      <c r="W360" s="499">
        <f>IF(W$331-SUM(W$352:W359)&gt;W$346,W$346,W$331-SUM(W$352:W359))</f>
        <v>500</v>
      </c>
      <c r="X360" s="438">
        <f>IF(X$331-SUM(X$352:X359)&gt;X$346,X$346,X$331-SUM(X$352:X359))</f>
        <v>700</v>
      </c>
      <c r="Y360" s="499">
        <f>IF(Y$331-SUM(Y$352:Y359)&gt;Y$346,Y$346,Y$331-SUM(Y$352:Y359))</f>
        <v>750</v>
      </c>
      <c r="Z360" s="499">
        <f>IF(Z$331-SUM(Z$352:Z359)&gt;Z$346,Z$346,Z$331-SUM(Z$352:Z359))</f>
        <v>700</v>
      </c>
      <c r="AA360" s="499">
        <f>IF(AA$331-SUM(AA$352:AA359)&gt;AA$346,AA$346,AA$331-SUM(AA$352:AA359))</f>
        <v>800</v>
      </c>
      <c r="AB360" s="499">
        <f>IF(AB$331-SUM(AB$352:AB359)&gt;AB$346,AB$346,AB$331-SUM(AB$352:AB359))</f>
        <v>650</v>
      </c>
      <c r="AC360" s="438">
        <f>IF(AC$331-SUM(AC$352:AC359)&gt;AC$346,AC$346,AC$331-SUM(AC$352:AC359))</f>
        <v>500</v>
      </c>
      <c r="AD360" s="438">
        <f>IF(AD$331-SUM(AD$352:AD359)&gt;AD$346,AD$346,AD$331-SUM(AD$352:AD359))</f>
        <v>550</v>
      </c>
      <c r="AE360" s="499">
        <f>IF(AE$331-SUM(AE$352:AE359)&gt;AE$346,AE$346,AE$331-SUM(AE$352:AE359))</f>
        <v>250</v>
      </c>
      <c r="AF360" s="499">
        <f>IF(AF$331-SUM(AF$352:AF359)&gt;AF$346,AF$346,AF$331-SUM(AF$352:AF359))</f>
        <v>400</v>
      </c>
      <c r="AG360" s="205">
        <f>IF(AG$331-SUM(AG$352:AG359)&gt;AG$346,AG$346,AG$331-SUM(AG$352:AG359))</f>
        <v>0</v>
      </c>
      <c r="AH360" s="499">
        <f>IF(AH$331-SUM(AH$352:AH359)&gt;AH$346,AH$346,AH$331-SUM(AH$352:AH359))</f>
        <v>250</v>
      </c>
      <c r="AI360" s="205">
        <f>IF(AI$331-SUM(AI$352:AI359)&gt;AI$346,AI$346,AI$331-SUM(AI$352:AI359))</f>
        <v>0</v>
      </c>
      <c r="AJ360" s="457">
        <f>IF(AJ$331-SUM(AJ$352:AJ359)&gt;AJ$346,AJ$346,AJ$331-SUM(AJ$352:AJ359))</f>
        <v>100</v>
      </c>
      <c r="AK360" s="205">
        <f>IF(AK$331-SUM(AK$352:AK359)&gt;AK$346,AK$346,AK$331-SUM(AK$352:AK359))</f>
        <v>0</v>
      </c>
      <c r="AL360" s="205">
        <f>IF(AL$331-SUM(AL$352:AL359)&gt;AL$346,AL$346,AL$331-SUM(AL$352:AL359))</f>
        <v>0</v>
      </c>
      <c r="AM360" s="205">
        <f>IF(AM$331-SUM(AM$352:AM359)&gt;AM$346,AM$346,AM$331-SUM(AM$352:AM359))</f>
        <v>0</v>
      </c>
      <c r="AN360" s="205">
        <f>IF(AN$331-SUM(AN$352:AN359)&gt;AN$346,AN$346,AN$331-SUM(AN$352:AN359))</f>
        <v>0</v>
      </c>
      <c r="AO360" s="207">
        <f t="shared" si="18"/>
        <v>9900</v>
      </c>
      <c r="AP360" s="306"/>
    </row>
    <row r="361" spans="1:42">
      <c r="A361" s="199"/>
      <c r="B361" s="70"/>
      <c r="C361" s="200"/>
      <c r="E361" s="200"/>
      <c r="F361" s="201"/>
      <c r="G361" s="70"/>
      <c r="H361" s="378"/>
      <c r="I361" s="70"/>
      <c r="J361" s="225"/>
      <c r="K361" s="227"/>
      <c r="L361" s="227"/>
      <c r="M361" s="209"/>
      <c r="N361" s="204">
        <v>45694</v>
      </c>
      <c r="O361" s="79">
        <f t="shared" si="19"/>
        <v>9</v>
      </c>
      <c r="P361" s="457">
        <f>IF(P$331-SUM(P$352:P360)&gt;P$346,P$346,P$331-SUM(P$352:P360))</f>
        <v>250</v>
      </c>
      <c r="Q361" s="438">
        <f>IF(Q$331-SUM(Q$352:Q360)&gt;Q$346,Q$346,Q$331-SUM(Q$352:Q360))</f>
        <v>350</v>
      </c>
      <c r="R361" s="438">
        <f>IF(R$331-SUM(R$352:R360)&gt;R$346,R$346,R$331-SUM(R$352:R360))</f>
        <v>350</v>
      </c>
      <c r="S361" s="438">
        <f>IF(S$331-SUM(S$352:S360)&gt;S$346,S$346,S$331-SUM(S$352:S360))</f>
        <v>850</v>
      </c>
      <c r="T361" s="438">
        <f>IF(T$331-SUM(T$352:T360)&gt;T$346,T$346,T$331-SUM(T$352:T360))</f>
        <v>550</v>
      </c>
      <c r="U361" s="438">
        <f>IF(U$331-SUM(U$352:U360)&gt;U$346,U$346,U$331-SUM(U$352:U360))</f>
        <v>850</v>
      </c>
      <c r="V361" s="438">
        <f>IF(V$331-SUM(V$352:V360)&gt;V$346,V$346,V$331-SUM(V$352:V360))</f>
        <v>550</v>
      </c>
      <c r="W361" s="499">
        <f>IF(W$331-SUM(W$352:W360)&gt;W$346,W$346,W$331-SUM(W$352:W360))</f>
        <v>500</v>
      </c>
      <c r="X361" s="438">
        <f>IF(X$331-SUM(X$352:X360)&gt;X$346,X$346,X$331-SUM(X$352:X360))</f>
        <v>700</v>
      </c>
      <c r="Y361" s="438">
        <f>IF(Y$331-SUM(Y$352:Y360)&gt;Y$346,Y$346,Y$331-SUM(Y$352:Y360))</f>
        <v>750</v>
      </c>
      <c r="Z361" s="499">
        <f>IF(Z$331-SUM(Z$352:Z360)&gt;Z$346,Z$346,Z$331-SUM(Z$352:Z360))</f>
        <v>700</v>
      </c>
      <c r="AA361" s="499">
        <f>IF(AA$331-SUM(AA$352:AA360)&gt;AA$346,AA$346,AA$331-SUM(AA$352:AA360))</f>
        <v>800</v>
      </c>
      <c r="AB361" s="438">
        <f>IF(AB$331-SUM(AB$352:AB360)&gt;AB$346,AB$346,AB$331-SUM(AB$352:AB360))</f>
        <v>650</v>
      </c>
      <c r="AC361" s="438">
        <f>IF(AC$331-SUM(AC$352:AC360)&gt;AC$346,AC$346,AC$331-SUM(AC$352:AC360))</f>
        <v>500</v>
      </c>
      <c r="AD361" s="438">
        <f>IF(AD$331-SUM(AD$352:AD360)&gt;AD$346,AD$346,AD$331-SUM(AD$352:AD360))</f>
        <v>550</v>
      </c>
      <c r="AE361" s="499">
        <f>IF(AE$331-SUM(AE$352:AE360)&gt;AE$346,AE$346,AE$331-SUM(AE$352:AE360))</f>
        <v>250</v>
      </c>
      <c r="AF361" s="499">
        <f>IF(AF$331-SUM(AF$352:AF360)&gt;AF$346,AF$346,AF$331-SUM(AF$352:AF360))</f>
        <v>400</v>
      </c>
      <c r="AG361" s="205">
        <f>IF(AG$331-SUM(AG$352:AG360)&gt;AG$346,AG$346,AG$331-SUM(AG$352:AG360))</f>
        <v>0</v>
      </c>
      <c r="AH361" s="499">
        <f>IF(AH$331-SUM(AH$352:AH360)&gt;AH$346,AH$346,AH$331-SUM(AH$352:AH360))</f>
        <v>250</v>
      </c>
      <c r="AI361" s="205">
        <f>IF(AI$331-SUM(AI$352:AI360)&gt;AI$346,AI$346,AI$331-SUM(AI$352:AI360))</f>
        <v>0</v>
      </c>
      <c r="AJ361" s="205">
        <f>IF(AJ$331-SUM(AJ$352:AJ360)&gt;AJ$346,AJ$346,AJ$331-SUM(AJ$352:AJ360))</f>
        <v>15</v>
      </c>
      <c r="AK361" s="205">
        <f>IF(AK$331-SUM(AK$352:AK360)&gt;AK$346,AK$346,AK$331-SUM(AK$352:AK360))</f>
        <v>0</v>
      </c>
      <c r="AL361" s="205">
        <f>IF(AL$331-SUM(AL$352:AL360)&gt;AL$346,AL$346,AL$331-SUM(AL$352:AL360))</f>
        <v>0</v>
      </c>
      <c r="AM361" s="205">
        <f>IF(AM$331-SUM(AM$352:AM360)&gt;AM$346,AM$346,AM$331-SUM(AM$352:AM360))</f>
        <v>0</v>
      </c>
      <c r="AN361" s="205">
        <f>IF(AN$331-SUM(AN$352:AN360)&gt;AN$346,AN$346,AN$331-SUM(AN$352:AN360))</f>
        <v>0</v>
      </c>
      <c r="AO361" s="207">
        <f t="shared" si="18"/>
        <v>9815</v>
      </c>
      <c r="AP361" s="306"/>
    </row>
    <row r="362" spans="1:42">
      <c r="A362" s="199"/>
      <c r="B362" s="70"/>
      <c r="C362" s="200"/>
      <c r="E362" s="200"/>
      <c r="F362" s="201"/>
      <c r="G362" s="70"/>
      <c r="H362" s="378"/>
      <c r="I362" s="70"/>
      <c r="J362" s="70"/>
      <c r="K362" s="70"/>
      <c r="L362" s="70"/>
      <c r="M362" s="220"/>
      <c r="N362" s="204">
        <v>45695</v>
      </c>
      <c r="O362" s="79">
        <f t="shared" si="19"/>
        <v>10</v>
      </c>
      <c r="P362" s="468">
        <f>IF(P$331-SUM(P$352:P361)&gt;P$346,P$346,P$331-SUM(P$352:P361))</f>
        <v>250</v>
      </c>
      <c r="Q362" s="438">
        <f>IF(Q$331-SUM(Q$352:Q361)&gt;Q$346,Q$346,Q$331-SUM(Q$352:Q361))</f>
        <v>350</v>
      </c>
      <c r="R362" s="438">
        <f>IF(R$331-SUM(R$352:R361)&gt;R$346,R$346,R$331-SUM(R$352:R361))</f>
        <v>350</v>
      </c>
      <c r="S362" s="438">
        <f>IF(S$331-SUM(S$352:S361)&gt;S$346,S$346,S$331-SUM(S$352:S361))</f>
        <v>850</v>
      </c>
      <c r="T362" s="438">
        <f>IF(T$331-SUM(T$352:T361)&gt;T$346,T$346,T$331-SUM(T$352:T361))</f>
        <v>550</v>
      </c>
      <c r="U362" s="438">
        <f>IF(U$331-SUM(U$352:U361)&gt;U$346,U$346,U$331-SUM(U$352:U361))</f>
        <v>850</v>
      </c>
      <c r="V362" s="438">
        <f>IF(V$331-SUM(V$352:V361)&gt;V$346,V$346,V$331-SUM(V$352:V361))</f>
        <v>550</v>
      </c>
      <c r="W362" s="499">
        <f>IF(W$331-SUM(W$352:W361)&gt;W$346,W$346,W$331-SUM(W$352:W361))</f>
        <v>500</v>
      </c>
      <c r="X362" s="438">
        <f>IF(X$331-SUM(X$352:X361)&gt;X$346,X$346,X$331-SUM(X$352:X361))</f>
        <v>700</v>
      </c>
      <c r="Y362" s="438">
        <f>IF(Y$331-SUM(Y$352:Y361)&gt;Y$346,Y$346,Y$331-SUM(Y$352:Y361))</f>
        <v>750</v>
      </c>
      <c r="Z362" s="499">
        <f>IF(Z$331-SUM(Z$352:Z361)&gt;Z$346,Z$346,Z$331-SUM(Z$352:Z361))</f>
        <v>700</v>
      </c>
      <c r="AA362" s="438">
        <f>IF(AA$331-SUM(AA$352:AA361)&gt;AA$346,AA$346,AA$331-SUM(AA$352:AA361))</f>
        <v>800</v>
      </c>
      <c r="AB362" s="438">
        <f>IF(AB$331-SUM(AB$352:AB361)&gt;AB$346,AB$346,AB$331-SUM(AB$352:AB361))</f>
        <v>650</v>
      </c>
      <c r="AC362" s="438">
        <f>IF(AC$331-SUM(AC$352:AC361)&gt;AC$346,AC$346,AC$331-SUM(AC$352:AC361))</f>
        <v>500</v>
      </c>
      <c r="AD362" s="438">
        <f>IF(AD$331-SUM(AD$352:AD361)&gt;AD$346,AD$346,AD$331-SUM(AD$352:AD361))</f>
        <v>550</v>
      </c>
      <c r="AE362" s="499">
        <f>IF(AE$331-SUM(AE$352:AE361)&gt;AE$346,AE$346,AE$331-SUM(AE$352:AE361))</f>
        <v>250</v>
      </c>
      <c r="AF362" s="499">
        <f>IF(AF$331-SUM(AF$352:AF361)&gt;AF$346,AF$346,AF$331-SUM(AF$352:AF361))</f>
        <v>400</v>
      </c>
      <c r="AG362" s="205">
        <f>IF(AG$331-SUM(AG$352:AG361)&gt;AG$346,AG$346,AG$331-SUM(AG$352:AG361))</f>
        <v>0</v>
      </c>
      <c r="AH362" s="499">
        <f>IF(AH$331-SUM(AH$352:AH361)&gt;AH$346,AH$346,AH$331-SUM(AH$352:AH361))</f>
        <v>250</v>
      </c>
      <c r="AI362" s="205">
        <f>IF(AI$331-SUM(AI$352:AI361)&gt;AI$346,AI$346,AI$331-SUM(AI$352:AI361))</f>
        <v>0</v>
      </c>
      <c r="AJ362" s="205">
        <f>IF(AJ$331-SUM(AJ$352:AJ361)&gt;AJ$346,AJ$346,AJ$331-SUM(AJ$352:AJ361))</f>
        <v>0</v>
      </c>
      <c r="AK362" s="205">
        <f>IF(AK$331-SUM(AK$352:AK361)&gt;AK$346,AK$346,AK$331-SUM(AK$352:AK361))</f>
        <v>0</v>
      </c>
      <c r="AL362" s="205">
        <f>IF(AL$331-SUM(AL$352:AL361)&gt;AL$346,AL$346,AL$331-SUM(AL$352:AL361))</f>
        <v>0</v>
      </c>
      <c r="AM362" s="205">
        <f>IF(AM$331-SUM(AM$352:AM361)&gt;AM$346,AM$346,AM$331-SUM(AM$352:AM361))</f>
        <v>0</v>
      </c>
      <c r="AN362" s="205">
        <f>IF(AN$331-SUM(AN$352:AN361)&gt;AN$346,AN$346,AN$331-SUM(AN$352:AN361))</f>
        <v>0</v>
      </c>
      <c r="AO362" s="207">
        <f t="shared" si="18"/>
        <v>9800</v>
      </c>
      <c r="AP362" s="306"/>
    </row>
    <row r="363" spans="1:42" s="219" customFormat="1">
      <c r="A363" s="210"/>
      <c r="B363" s="211"/>
      <c r="C363" s="212"/>
      <c r="E363" s="212"/>
      <c r="F363" s="213"/>
      <c r="G363" s="211"/>
      <c r="H363" s="380"/>
      <c r="I363" s="211"/>
      <c r="J363" s="437" t="s">
        <v>412</v>
      </c>
      <c r="K363" s="503"/>
      <c r="L363" s="503"/>
      <c r="M363" s="504"/>
      <c r="N363" s="501">
        <v>45696</v>
      </c>
      <c r="O363" s="502">
        <f t="shared" si="19"/>
        <v>11</v>
      </c>
      <c r="P363" s="472">
        <f>IF(P$331-SUM(P$352:P362)&gt;P$346,P$346,P$331-SUM(P$352:P362))</f>
        <v>250</v>
      </c>
      <c r="Q363" s="439">
        <f>IF(Q$331-SUM(Q$352:Q362)&gt;Q$346,Q$346,Q$331-SUM(Q$352:Q362))</f>
        <v>350</v>
      </c>
      <c r="R363" s="439">
        <f>IF(R$331-SUM(R$352:R362)&gt;R$346,R$346,R$331-SUM(R$352:R362))</f>
        <v>350</v>
      </c>
      <c r="S363" s="439">
        <f>IF(S$331-SUM(S$352:S362)&gt;S$346,S$346,S$331-SUM(S$352:S362))</f>
        <v>850</v>
      </c>
      <c r="T363" s="439">
        <f>IF(T$331-SUM(T$352:T362)&gt;T$346,T$346,T$331-SUM(T$352:T362))</f>
        <v>550</v>
      </c>
      <c r="U363" s="439">
        <f>IF(U$331-SUM(U$352:U362)&gt;U$346,U$346,U$331-SUM(U$352:U362))</f>
        <v>850</v>
      </c>
      <c r="V363" s="439">
        <f>IF(V$331-SUM(V$352:V362)&gt;V$346,V$346,V$331-SUM(V$352:V362))</f>
        <v>550</v>
      </c>
      <c r="W363" s="439">
        <f>IF(W$331-SUM(W$352:W362)&gt;W$346,W$346,W$331-SUM(W$352:W362))</f>
        <v>500</v>
      </c>
      <c r="X363" s="439">
        <f>IF(X$331-SUM(X$352:X362)&gt;X$346,X$346,X$331-SUM(X$352:X362))</f>
        <v>700</v>
      </c>
      <c r="Y363" s="439">
        <f>IF(Y$331-SUM(Y$352:Y362)&gt;Y$346,Y$346,Y$331-SUM(Y$352:Y362))</f>
        <v>750</v>
      </c>
      <c r="Z363" s="439">
        <f>IF(Z$331-SUM(Z$352:Z362)&gt;Z$346,Z$346,Z$331-SUM(Z$352:Z362))</f>
        <v>700</v>
      </c>
      <c r="AA363" s="439">
        <f>IF(AA$331-SUM(AA$352:AA362)&gt;AA$346,AA$346,AA$331-SUM(AA$352:AA362))</f>
        <v>800</v>
      </c>
      <c r="AB363" s="439">
        <f>IF(AB$331-SUM(AB$352:AB362)&gt;AB$346,AB$346,AB$331-SUM(AB$352:AB362))</f>
        <v>650</v>
      </c>
      <c r="AC363" s="439">
        <f>IF(AC$331-SUM(AC$352:AC362)&gt;AC$346,AC$346,AC$331-SUM(AC$352:AC362))</f>
        <v>500</v>
      </c>
      <c r="AD363" s="439">
        <f>IF(AD$331-SUM(AD$352:AD362)&gt;AD$346,AD$346,AD$331-SUM(AD$352:AD362))</f>
        <v>550</v>
      </c>
      <c r="AE363" s="439">
        <f>IF(AE$331-SUM(AE$352:AE362)&gt;AE$346,AE$346,AE$331-SUM(AE$352:AE362))</f>
        <v>250</v>
      </c>
      <c r="AF363" s="439">
        <f>IF(AF$331-SUM(AF$352:AF362)&gt;AF$346,AF$346,AF$331-SUM(AF$352:AF362))</f>
        <v>400</v>
      </c>
      <c r="AG363" s="217">
        <f>IF(AG$331-SUM(AG$352:AG362)&gt;AG$346,AG$346,AG$331-SUM(AG$352:AG362))</f>
        <v>0</v>
      </c>
      <c r="AH363" s="500">
        <f>IF(AH$331-SUM(AH$352:AH362)&gt;AH$346,AH$346,AH$331-SUM(AH$352:AH362))</f>
        <v>250</v>
      </c>
      <c r="AI363" s="217">
        <f>IF(AI$331-SUM(AI$352:AI362)&gt;AI$346,AI$346,AI$331-SUM(AI$352:AI362))</f>
        <v>0</v>
      </c>
      <c r="AJ363" s="217">
        <f>IF(AJ$331-SUM(AJ$352:AJ362)&gt;AJ$346,AJ$346,AJ$331-SUM(AJ$352:AJ362))</f>
        <v>0</v>
      </c>
      <c r="AK363" s="217">
        <f>IF(AK$331-SUM(AK$352:AK362)&gt;AK$346,AK$346,AK$331-SUM(AK$352:AK362))</f>
        <v>0</v>
      </c>
      <c r="AL363" s="217">
        <f>IF(AL$331-SUM(AL$352:AL362)&gt;AL$346,AL$346,AL$331-SUM(AL$352:AL362))</f>
        <v>0</v>
      </c>
      <c r="AM363" s="217">
        <f>IF(AM$331-SUM(AM$352:AM362)&gt;AM$346,AM$346,AM$331-SUM(AM$352:AM362))</f>
        <v>0</v>
      </c>
      <c r="AN363" s="217">
        <f>IF(AN$331-SUM(AN$352:AN362)&gt;AN$346,AN$346,AN$331-SUM(AN$352:AN362))</f>
        <v>0</v>
      </c>
      <c r="AO363" s="218">
        <f t="shared" si="18"/>
        <v>9800</v>
      </c>
      <c r="AP363" s="306"/>
    </row>
    <row r="364" spans="1:42">
      <c r="A364" s="199"/>
      <c r="B364" s="70"/>
      <c r="C364" s="200"/>
      <c r="E364" s="200"/>
      <c r="F364" s="201"/>
      <c r="G364" s="70"/>
      <c r="H364" s="378"/>
      <c r="I364" s="70"/>
      <c r="J364" s="70"/>
      <c r="K364" s="70"/>
      <c r="L364" s="70"/>
      <c r="M364" s="220"/>
      <c r="N364" s="204">
        <v>45698</v>
      </c>
      <c r="O364" s="79">
        <f t="shared" si="19"/>
        <v>12</v>
      </c>
      <c r="P364" s="478">
        <f>IF(P$331-SUM(P$352:P363)&gt;P$346,P$346,P$331-SUM(P$352:P363))</f>
        <v>250</v>
      </c>
      <c r="Q364" s="446">
        <f>IF(Q$331-SUM(Q$352:Q363)&gt;Q$346,Q$346,Q$331-SUM(Q$352:Q363))</f>
        <v>350</v>
      </c>
      <c r="R364" s="438">
        <f>IF(R$331-SUM(R$352:R363)&gt;R$346,R$346,R$331-SUM(R$352:R363))</f>
        <v>350</v>
      </c>
      <c r="S364" s="438">
        <f>IF(S$331-SUM(S$352:S363)&gt;S$346,S$346,S$331-SUM(S$352:S363))</f>
        <v>850</v>
      </c>
      <c r="T364" s="438">
        <f>IF(T$331-SUM(T$352:T363)&gt;T$346,T$346,T$331-SUM(T$352:T363))</f>
        <v>550</v>
      </c>
      <c r="U364" s="438">
        <f>IF(U$331-SUM(U$352:U363)&gt;U$346,U$346,U$331-SUM(U$352:U363))</f>
        <v>850</v>
      </c>
      <c r="V364" s="438">
        <f>IF(V$331-SUM(V$352:V363)&gt;V$346,V$346,V$331-SUM(V$352:V363))</f>
        <v>550</v>
      </c>
      <c r="W364" s="438">
        <f>IF(W$331-SUM(W$352:W363)&gt;W$346,W$346,W$331-SUM(W$352:W363))</f>
        <v>500</v>
      </c>
      <c r="X364" s="446">
        <f>IF(X$331-SUM(X$352:X363)&gt;X$346,X$346,X$331-SUM(X$352:X363))</f>
        <v>700</v>
      </c>
      <c r="Y364" s="438">
        <f>IF(Y$331-SUM(Y$352:Y363)&gt;Y$346,Y$346,Y$331-SUM(Y$352:Y363))</f>
        <v>750</v>
      </c>
      <c r="Z364" s="438">
        <f>IF(Z$331-SUM(Z$352:Z363)&gt;Z$346,Z$346,Z$331-SUM(Z$352:Z363))</f>
        <v>700</v>
      </c>
      <c r="AA364" s="438">
        <f>IF(AA$331-SUM(AA$352:AA363)&gt;AA$346,AA$346,AA$331-SUM(AA$352:AA363))</f>
        <v>800</v>
      </c>
      <c r="AB364" s="438">
        <f>IF(AB$331-SUM(AB$352:AB363)&gt;AB$346,AB$346,AB$331-SUM(AB$352:AB363))</f>
        <v>650</v>
      </c>
      <c r="AC364" s="438">
        <f>IF(AC$331-SUM(AC$352:AC363)&gt;AC$346,AC$346,AC$331-SUM(AC$352:AC363))</f>
        <v>500</v>
      </c>
      <c r="AD364" s="438">
        <f>IF(AD$331-SUM(AD$352:AD363)&gt;AD$346,AD$346,AD$331-SUM(AD$352:AD363))</f>
        <v>550</v>
      </c>
      <c r="AE364" s="438">
        <f>IF(AE$331-SUM(AE$352:AE363)&gt;AE$346,AE$346,AE$331-SUM(AE$352:AE363))</f>
        <v>250</v>
      </c>
      <c r="AF364" s="438">
        <f>IF(AF$331-SUM(AF$352:AF363)&gt;AF$346,AF$346,AF$331-SUM(AF$352:AF363))</f>
        <v>400</v>
      </c>
      <c r="AG364" s="205">
        <f>IF(AG$331-SUM(AG$352:AG363)&gt;AG$346,AG$346,AG$331-SUM(AG$352:AG363))</f>
        <v>0</v>
      </c>
      <c r="AH364" s="438">
        <f>IF(AH$331-SUM(AH$352:AH363)&gt;AH$346,AH$346,AH$331-SUM(AH$352:AH363))</f>
        <v>250</v>
      </c>
      <c r="AI364" s="205">
        <f>IF(AI$331-SUM(AI$352:AI363)&gt;AI$346,AI$346,AI$331-SUM(AI$352:AI363))</f>
        <v>0</v>
      </c>
      <c r="AJ364" s="205">
        <f>IF(AJ$331-SUM(AJ$352:AJ363)&gt;AJ$346,AJ$346,AJ$331-SUM(AJ$352:AJ363))</f>
        <v>0</v>
      </c>
      <c r="AK364" s="205">
        <f>IF(AK$331-SUM(AK$352:AK363)&gt;AK$346,AK$346,AK$331-SUM(AK$352:AK363))</f>
        <v>0</v>
      </c>
      <c r="AL364" s="205">
        <f>IF(AL$331-SUM(AL$352:AL363)&gt;AL$346,AL$346,AL$331-SUM(AL$352:AL363))</f>
        <v>0</v>
      </c>
      <c r="AM364" s="205">
        <f>IF(AM$331-SUM(AM$352:AM363)&gt;AM$346,AM$346,AM$331-SUM(AM$352:AM363))</f>
        <v>0</v>
      </c>
      <c r="AN364" s="205">
        <f>IF(AN$331-SUM(AN$352:AN363)&gt;AN$346,AN$346,AN$331-SUM(AN$352:AN363))</f>
        <v>0</v>
      </c>
      <c r="AO364" s="207">
        <f t="shared" si="18"/>
        <v>9800</v>
      </c>
      <c r="AP364" s="306"/>
    </row>
    <row r="365" spans="1:42">
      <c r="A365" s="199"/>
      <c r="B365" s="70"/>
      <c r="C365" s="200"/>
      <c r="E365" s="200"/>
      <c r="F365" s="201"/>
      <c r="G365" s="70"/>
      <c r="H365" s="378"/>
      <c r="I365" s="70"/>
      <c r="J365" s="70"/>
      <c r="K365" s="70"/>
      <c r="L365" s="70"/>
      <c r="M365" s="220"/>
      <c r="N365" s="204">
        <v>45699</v>
      </c>
      <c r="O365" s="79">
        <f t="shared" si="19"/>
        <v>13</v>
      </c>
      <c r="P365" s="205">
        <f>IF(P$331-SUM(P$352:P364)&gt;P$346,P$346,P$331-SUM(P$352:P364))</f>
        <v>250</v>
      </c>
      <c r="Q365" s="446">
        <f>IF(Q$331-SUM(Q$352:Q364)&gt;Q$346,Q$346,Q$331-SUM(Q$352:Q364))</f>
        <v>350</v>
      </c>
      <c r="R365" s="446">
        <f>IF(R$331-SUM(R$352:R364)&gt;R$346,R$346,R$331-SUM(R$352:R364))</f>
        <v>350</v>
      </c>
      <c r="S365" s="438">
        <f>IF(S$331-SUM(S$352:S364)&gt;S$346,S$346,S$331-SUM(S$352:S364))</f>
        <v>850</v>
      </c>
      <c r="T365" s="438">
        <f>IF(T$331-SUM(T$352:T364)&gt;T$346,T$346,T$331-SUM(T$352:T364))</f>
        <v>550</v>
      </c>
      <c r="U365" s="438">
        <f>IF(U$331-SUM(U$352:U364)&gt;U$346,U$346,U$331-SUM(U$352:U364))</f>
        <v>850</v>
      </c>
      <c r="V365" s="438">
        <f>IF(V$331-SUM(V$352:V364)&gt;V$346,V$346,V$331-SUM(V$352:V364))</f>
        <v>550</v>
      </c>
      <c r="W365" s="438">
        <f>IF(W$331-SUM(W$352:W364)&gt;W$346,W$346,W$331-SUM(W$352:W364))</f>
        <v>500</v>
      </c>
      <c r="X365" s="446">
        <f>IF(X$331-SUM(X$352:X364)&gt;X$346,X$346,X$331-SUM(X$352:X364))</f>
        <v>700</v>
      </c>
      <c r="Y365" s="438">
        <f>IF(Y$331-SUM(Y$352:Y364)&gt;Y$346,Y$346,Y$331-SUM(Y$352:Y364))</f>
        <v>750</v>
      </c>
      <c r="Z365" s="438">
        <f>IF(Z$331-SUM(Z$352:Z364)&gt;Z$346,Z$346,Z$331-SUM(Z$352:Z364))</f>
        <v>700</v>
      </c>
      <c r="AA365" s="438">
        <f>IF(AA$331-SUM(AA$352:AA364)&gt;AA$346,AA$346,AA$331-SUM(AA$352:AA364))</f>
        <v>800</v>
      </c>
      <c r="AB365" s="438">
        <f>IF(AB$331-SUM(AB$352:AB364)&gt;AB$346,AB$346,AB$331-SUM(AB$352:AB364))</f>
        <v>650</v>
      </c>
      <c r="AC365" s="438">
        <f>IF(AC$331-SUM(AC$352:AC364)&gt;AC$346,AC$346,AC$331-SUM(AC$352:AC364))</f>
        <v>500</v>
      </c>
      <c r="AD365" s="438">
        <f>IF(AD$331-SUM(AD$352:AD364)&gt;AD$346,AD$346,AD$331-SUM(AD$352:AD364))</f>
        <v>550</v>
      </c>
      <c r="AE365" s="438">
        <f>IF(AE$331-SUM(AE$352:AE364)&gt;AE$346,AE$346,AE$331-SUM(AE$352:AE364))</f>
        <v>250</v>
      </c>
      <c r="AF365" s="438">
        <f>IF(AF$331-SUM(AF$352:AF364)&gt;AF$346,AF$346,AF$331-SUM(AF$352:AF364))</f>
        <v>400</v>
      </c>
      <c r="AG365" s="205">
        <f>IF(AG$331-SUM(AG$352:AG364)&gt;AG$346,AG$346,AG$331-SUM(AG$352:AG364))</f>
        <v>0</v>
      </c>
      <c r="AH365" s="438">
        <f>IF(AH$331-SUM(AH$352:AH364)&gt;AH$346,AH$346,AH$331-SUM(AH$352:AH364))</f>
        <v>250</v>
      </c>
      <c r="AI365" s="205">
        <f>IF(AI$331-SUM(AI$352:AI364)&gt;AI$346,AI$346,AI$331-SUM(AI$352:AI364))</f>
        <v>0</v>
      </c>
      <c r="AJ365" s="205">
        <f>IF(AJ$331-SUM(AJ$352:AJ364)&gt;AJ$346,AJ$346,AJ$331-SUM(AJ$352:AJ364))</f>
        <v>0</v>
      </c>
      <c r="AK365" s="205">
        <f>IF(AK$331-SUM(AK$352:AK364)&gt;AK$346,AK$346,AK$331-SUM(AK$352:AK364))</f>
        <v>0</v>
      </c>
      <c r="AL365" s="205">
        <f>IF(AL$331-SUM(AL$352:AL364)&gt;AL$346,AL$346,AL$331-SUM(AL$352:AL364))</f>
        <v>0</v>
      </c>
      <c r="AM365" s="205">
        <f>IF(AM$331-SUM(AM$352:AM364)&gt;AM$346,AM$346,AM$331-SUM(AM$352:AM364))</f>
        <v>0</v>
      </c>
      <c r="AN365" s="205">
        <f>IF(AN$331-SUM(AN$352:AN364)&gt;AN$346,AN$346,AN$331-SUM(AN$352:AN364))</f>
        <v>0</v>
      </c>
      <c r="AO365" s="207">
        <f t="shared" si="18"/>
        <v>9800</v>
      </c>
      <c r="AP365" s="306"/>
    </row>
    <row r="366" spans="1:42">
      <c r="A366" s="199"/>
      <c r="B366" s="70"/>
      <c r="C366" s="200"/>
      <c r="E366" s="200"/>
      <c r="F366" s="201"/>
      <c r="G366" s="70"/>
      <c r="H366" s="378"/>
      <c r="I366" s="70"/>
      <c r="J366" s="70"/>
      <c r="K366" s="70"/>
      <c r="L366" s="70"/>
      <c r="M366" s="220"/>
      <c r="N366" s="204">
        <v>45700</v>
      </c>
      <c r="O366" s="79">
        <f t="shared" si="19"/>
        <v>14</v>
      </c>
      <c r="P366" s="205">
        <f>IF(P$331-SUM(P$352:P365)&gt;P$346,P$346,P$331-SUM(P$352:P365))</f>
        <v>250</v>
      </c>
      <c r="Q366" s="457">
        <f>IF(Q$331-SUM(Q$352:Q365)&gt;Q$346,Q$346,Q$331-SUM(Q$352:Q365))</f>
        <v>350</v>
      </c>
      <c r="R366" s="446">
        <f>IF(R$331-SUM(R$352:R365)&gt;R$346,R$346,R$331-SUM(R$352:R365))</f>
        <v>350</v>
      </c>
      <c r="S366" s="446">
        <f>IF(S$331-SUM(S$352:S365)&gt;S$346,S$346,S$331-SUM(S$352:S365))</f>
        <v>850</v>
      </c>
      <c r="T366" s="438">
        <f>IF(T$331-SUM(T$352:T365)&gt;T$346,T$346,T$331-SUM(T$352:T365))</f>
        <v>550</v>
      </c>
      <c r="U366" s="446">
        <f>IF(U$331-SUM(U$352:U365)&gt;U$346,U$346,U$331-SUM(U$352:U365))</f>
        <v>850</v>
      </c>
      <c r="V366" s="438">
        <f>IF(V$331-SUM(V$352:V365)&gt;V$346,V$346,V$331-SUM(V$352:V365))</f>
        <v>550</v>
      </c>
      <c r="W366" s="438">
        <f>IF(W$331-SUM(W$352:W365)&gt;W$346,W$346,W$331-SUM(W$352:W365))</f>
        <v>500</v>
      </c>
      <c r="X366" s="446">
        <f>IF(X$331-SUM(X$352:X365)&gt;X$346,X$346,X$331-SUM(X$352:X365))</f>
        <v>700</v>
      </c>
      <c r="Y366" s="438">
        <f>IF(Y$331-SUM(Y$352:Y365)&gt;Y$346,Y$346,Y$331-SUM(Y$352:Y365))</f>
        <v>750</v>
      </c>
      <c r="Z366" s="438">
        <f>IF(Z$331-SUM(Z$352:Z365)&gt;Z$346,Z$346,Z$331-SUM(Z$352:Z365))</f>
        <v>700</v>
      </c>
      <c r="AA366" s="438">
        <f>IF(AA$331-SUM(AA$352:AA365)&gt;AA$346,AA$346,AA$331-SUM(AA$352:AA365))</f>
        <v>800</v>
      </c>
      <c r="AB366" s="438">
        <f>IF(AB$331-SUM(AB$352:AB365)&gt;AB$346,AB$346,AB$331-SUM(AB$352:AB365))</f>
        <v>650</v>
      </c>
      <c r="AC366" s="438">
        <f>IF(AC$331-SUM(AC$352:AC365)&gt;AC$346,AC$346,AC$331-SUM(AC$352:AC365))</f>
        <v>500</v>
      </c>
      <c r="AD366" s="438">
        <f>IF(AD$331-SUM(AD$352:AD365)&gt;AD$346,AD$346,AD$331-SUM(AD$352:AD365))</f>
        <v>550</v>
      </c>
      <c r="AE366" s="438">
        <f>IF(AE$331-SUM(AE$352:AE365)&gt;AE$346,AE$346,AE$331-SUM(AE$352:AE365))</f>
        <v>250</v>
      </c>
      <c r="AF366" s="438">
        <f>IF(AF$331-SUM(AF$352:AF365)&gt;AF$346,AF$346,AF$331-SUM(AF$352:AF365))</f>
        <v>400</v>
      </c>
      <c r="AG366" s="205">
        <f>IF(AG$331-SUM(AG$352:AG365)&gt;AG$346,AG$346,AG$331-SUM(AG$352:AG365))</f>
        <v>0</v>
      </c>
      <c r="AH366" s="438">
        <f>IF(AH$331-SUM(AH$352:AH365)&gt;AH$346,AH$346,AH$331-SUM(AH$352:AH365))</f>
        <v>250</v>
      </c>
      <c r="AI366" s="205">
        <f>IF(AI$331-SUM(AI$352:AI365)&gt;AI$346,AI$346,AI$331-SUM(AI$352:AI365))</f>
        <v>0</v>
      </c>
      <c r="AJ366" s="205">
        <f>IF(AJ$331-SUM(AJ$352:AJ365)&gt;AJ$346,AJ$346,AJ$331-SUM(AJ$352:AJ365))</f>
        <v>0</v>
      </c>
      <c r="AK366" s="205">
        <f>IF(AK$331-SUM(AK$352:AK365)&gt;AK$346,AK$346,AK$331-SUM(AK$352:AK365))</f>
        <v>0</v>
      </c>
      <c r="AL366" s="205">
        <f>IF(AL$331-SUM(AL$352:AL365)&gt;AL$346,AL$346,AL$331-SUM(AL$352:AL365))</f>
        <v>0</v>
      </c>
      <c r="AM366" s="205">
        <f>IF(AM$331-SUM(AM$352:AM365)&gt;AM$346,AM$346,AM$331-SUM(AM$352:AM365))</f>
        <v>0</v>
      </c>
      <c r="AN366" s="205">
        <f>IF(AN$331-SUM(AN$352:AN365)&gt;AN$346,AN$346,AN$331-SUM(AN$352:AN365))</f>
        <v>0</v>
      </c>
      <c r="AO366" s="207">
        <f t="shared" si="18"/>
        <v>9800</v>
      </c>
      <c r="AP366" s="306"/>
    </row>
    <row r="367" spans="1:42">
      <c r="A367" s="199"/>
      <c r="B367" s="70"/>
      <c r="C367" s="200"/>
      <c r="D367" s="226"/>
      <c r="E367" s="200"/>
      <c r="F367" s="201"/>
      <c r="G367" s="70"/>
      <c r="H367" s="378"/>
      <c r="I367" s="70"/>
      <c r="J367" s="70"/>
      <c r="K367" s="70"/>
      <c r="L367" s="70"/>
      <c r="M367" s="220"/>
      <c r="N367" s="204">
        <v>45701</v>
      </c>
      <c r="O367" s="79">
        <f t="shared" si="19"/>
        <v>15</v>
      </c>
      <c r="P367" s="205">
        <f>IF(P$331-SUM(P$352:P366)&gt;P$346,P$346,P$331-SUM(P$352:P366))</f>
        <v>113</v>
      </c>
      <c r="Q367" s="468">
        <f>IF(Q$331-SUM(Q$352:Q366)&gt;Q$346,Q$346,Q$331-SUM(Q$352:Q366))</f>
        <v>350</v>
      </c>
      <c r="R367" s="457">
        <f>IF(R$331-SUM(R$352:R366)&gt;R$346,R$346,R$331-SUM(R$352:R366))</f>
        <v>350</v>
      </c>
      <c r="S367" s="446">
        <f>IF(S$331-SUM(S$352:S366)&gt;S$346,S$346,S$331-SUM(S$352:S366))</f>
        <v>850</v>
      </c>
      <c r="T367" s="438">
        <f>IF(T$331-SUM(T$352:T366)&gt;T$346,T$346,T$331-SUM(T$352:T366))</f>
        <v>550</v>
      </c>
      <c r="U367" s="446">
        <f>IF(U$331-SUM(U$352:U366)&gt;U$346,U$346,U$331-SUM(U$352:U366))</f>
        <v>850</v>
      </c>
      <c r="V367" s="438">
        <f>IF(V$331-SUM(V$352:V366)&gt;V$346,V$346,V$331-SUM(V$352:V366))</f>
        <v>550</v>
      </c>
      <c r="W367" s="446">
        <f>IF(W$331-SUM(W$352:W366)&gt;W$346,W$346,W$331-SUM(W$352:W366))</f>
        <v>500</v>
      </c>
      <c r="X367" s="446">
        <f>IF(X$331-SUM(X$352:X366)&gt;X$346,X$346,X$331-SUM(X$352:X366))</f>
        <v>700</v>
      </c>
      <c r="Y367" s="446">
        <f>IF(Y$331-SUM(Y$352:Y366)&gt;Y$346,Y$346,Y$331-SUM(Y$352:Y366))</f>
        <v>750</v>
      </c>
      <c r="Z367" s="438">
        <f>IF(Z$331-SUM(Z$352:Z366)&gt;Z$346,Z$346,Z$331-SUM(Z$352:Z366))</f>
        <v>700</v>
      </c>
      <c r="AA367" s="438">
        <f>IF(AA$331-SUM(AA$352:AA366)&gt;AA$346,AA$346,AA$331-SUM(AA$352:AA366))</f>
        <v>800</v>
      </c>
      <c r="AB367" s="438">
        <f>IF(AB$331-SUM(AB$352:AB366)&gt;AB$346,AB$346,AB$331-SUM(AB$352:AB366))</f>
        <v>650</v>
      </c>
      <c r="AC367" s="438">
        <f>IF(AC$331-SUM(AC$352:AC366)&gt;AC$346,AC$346,AC$331-SUM(AC$352:AC366))</f>
        <v>500</v>
      </c>
      <c r="AD367" s="446">
        <f>IF(AD$331-SUM(AD$352:AD366)&gt;AD$346,AD$346,AD$331-SUM(AD$352:AD366))</f>
        <v>550</v>
      </c>
      <c r="AE367" s="438">
        <f>IF(AE$331-SUM(AE$352:AE366)&gt;AE$346,AE$346,AE$331-SUM(AE$352:AE366))</f>
        <v>250</v>
      </c>
      <c r="AF367" s="438">
        <f>IF(AF$331-SUM(AF$352:AF366)&gt;AF$346,AF$346,AF$331-SUM(AF$352:AF366))</f>
        <v>400</v>
      </c>
      <c r="AG367" s="205">
        <f>IF(AG$331-SUM(AG$352:AG366)&gt;AG$346,AG$346,AG$331-SUM(AG$352:AG366))</f>
        <v>0</v>
      </c>
      <c r="AH367" s="438">
        <f>IF(AH$331-SUM(AH$352:AH366)&gt;AH$346,AH$346,AH$331-SUM(AH$352:AH366))</f>
        <v>250</v>
      </c>
      <c r="AI367" s="205">
        <f>IF(AI$331-SUM(AI$352:AI366)&gt;AI$346,AI$346,AI$331-SUM(AI$352:AI366))</f>
        <v>0</v>
      </c>
      <c r="AJ367" s="205">
        <f>IF(AJ$331-SUM(AJ$352:AJ366)&gt;AJ$346,AJ$346,AJ$331-SUM(AJ$352:AJ366))</f>
        <v>0</v>
      </c>
      <c r="AK367" s="205">
        <f>IF(AK$331-SUM(AK$352:AK366)&gt;AK$346,AK$346,AK$331-SUM(AK$352:AK366))</f>
        <v>0</v>
      </c>
      <c r="AL367" s="205">
        <f>IF(AL$331-SUM(AL$352:AL366)&gt;AL$346,AL$346,AL$331-SUM(AL$352:AL366))</f>
        <v>0</v>
      </c>
      <c r="AM367" s="205">
        <f>IF(AM$331-SUM(AM$352:AM366)&gt;AM$346,AM$346,AM$331-SUM(AM$352:AM366))</f>
        <v>0</v>
      </c>
      <c r="AN367" s="205">
        <f>IF(AN$331-SUM(AN$352:AN366)&gt;AN$346,AN$346,AN$331-SUM(AN$352:AN366))</f>
        <v>0</v>
      </c>
      <c r="AO367" s="207">
        <f t="shared" si="18"/>
        <v>9663</v>
      </c>
      <c r="AP367" s="306"/>
    </row>
    <row r="368" spans="1:42">
      <c r="A368" s="199"/>
      <c r="B368" s="70"/>
      <c r="C368" s="200"/>
      <c r="D368" s="203"/>
      <c r="E368" s="200"/>
      <c r="F368" s="201"/>
      <c r="G368" s="70"/>
      <c r="H368" s="378"/>
      <c r="I368" s="70"/>
      <c r="J368" s="225"/>
      <c r="K368" s="227"/>
      <c r="L368" s="227"/>
      <c r="M368" s="209"/>
      <c r="N368" s="204">
        <v>45702</v>
      </c>
      <c r="O368" s="79">
        <f t="shared" si="19"/>
        <v>16</v>
      </c>
      <c r="P368" s="205">
        <f>IF(P$331-SUM(P$352:P367)&gt;P$346,P$346,P$331-SUM(P$352:P367))</f>
        <v>0</v>
      </c>
      <c r="Q368" s="468">
        <f>IF(Q$331-SUM(Q$352:Q367)&gt;Q$346,Q$346,Q$331-SUM(Q$352:Q367))</f>
        <v>350</v>
      </c>
      <c r="R368" s="468">
        <f>IF(R$331-SUM(R$352:R367)&gt;R$346,R$346,R$331-SUM(R$352:R367))</f>
        <v>350</v>
      </c>
      <c r="S368" s="468">
        <f>IF(S$331-SUM(S$352:S367)&gt;S$346,S$346,S$331-SUM(S$352:S367))</f>
        <v>850</v>
      </c>
      <c r="T368" s="438">
        <f>IF(T$331-SUM(T$352:T367)&gt;T$346,T$346,T$331-SUM(T$352:T367))</f>
        <v>550</v>
      </c>
      <c r="U368" s="457">
        <f>IF(U$331-SUM(U$352:U367)&gt;U$346,U$346,U$331-SUM(U$352:U367))</f>
        <v>850</v>
      </c>
      <c r="V368" s="438">
        <f>IF(V$331-SUM(V$352:V367)&gt;V$346,V$346,V$331-SUM(V$352:V367))</f>
        <v>550</v>
      </c>
      <c r="W368" s="446">
        <f>IF(W$331-SUM(W$352:W367)&gt;W$346,W$346,W$331-SUM(W$352:W367))</f>
        <v>500</v>
      </c>
      <c r="X368" s="446">
        <f>IF(X$331-SUM(X$352:X367)&gt;X$346,X$346,X$331-SUM(X$352:X367))</f>
        <v>700</v>
      </c>
      <c r="Y368" s="446">
        <f>IF(Y$331-SUM(Y$352:Y367)&gt;Y$346,Y$346,Y$331-SUM(Y$352:Y367))</f>
        <v>750</v>
      </c>
      <c r="Z368" s="446">
        <f>IF(Z$331-SUM(Z$352:Z367)&gt;Z$346,Z$346,Z$331-SUM(Z$352:Z367))</f>
        <v>700</v>
      </c>
      <c r="AA368" s="446">
        <f>IF(AA$331-SUM(AA$352:AA367)&gt;AA$346,AA$346,AA$331-SUM(AA$352:AA367))</f>
        <v>800</v>
      </c>
      <c r="AB368" s="438">
        <f>IF(AB$331-SUM(AB$352:AB367)&gt;AB$346,AB$346,AB$331-SUM(AB$352:AB367))</f>
        <v>650</v>
      </c>
      <c r="AC368" s="446">
        <f>IF(AC$331-SUM(AC$352:AC367)&gt;AC$346,AC$346,AC$331-SUM(AC$352:AC367))</f>
        <v>500</v>
      </c>
      <c r="AD368" s="446">
        <f>IF(AD$331-SUM(AD$352:AD367)&gt;AD$346,AD$346,AD$331-SUM(AD$352:AD367))</f>
        <v>550</v>
      </c>
      <c r="AE368" s="438">
        <f>IF(AE$331-SUM(AE$352:AE367)&gt;AE$346,AE$346,AE$331-SUM(AE$352:AE367))</f>
        <v>250</v>
      </c>
      <c r="AF368" s="438">
        <f>IF(AF$331-SUM(AF$352:AF367)&gt;AF$346,AF$346,AF$331-SUM(AF$352:AF367))</f>
        <v>400</v>
      </c>
      <c r="AG368" s="205">
        <f>IF(AG$331-SUM(AG$352:AG367)&gt;AG$346,AG$346,AG$331-SUM(AG$352:AG367))</f>
        <v>0</v>
      </c>
      <c r="AH368" s="438">
        <f>IF(AH$331-SUM(AH$352:AH367)&gt;AH$346,AH$346,AH$331-SUM(AH$352:AH367))</f>
        <v>250</v>
      </c>
      <c r="AI368" s="205">
        <f>IF(AI$331-SUM(AI$352:AI367)&gt;AI$346,AI$346,AI$331-SUM(AI$352:AI367))</f>
        <v>0</v>
      </c>
      <c r="AJ368" s="205">
        <f>IF(AJ$331-SUM(AJ$352:AJ367)&gt;AJ$346,AJ$346,AJ$331-SUM(AJ$352:AJ367))</f>
        <v>0</v>
      </c>
      <c r="AK368" s="205">
        <f>IF(AK$331-SUM(AK$352:AK367)&gt;AK$346,AK$346,AK$331-SUM(AK$352:AK367))</f>
        <v>0</v>
      </c>
      <c r="AL368" s="205">
        <f>IF(AL$331-SUM(AL$352:AL367)&gt;AL$346,AL$346,AL$331-SUM(AL$352:AL367))</f>
        <v>0</v>
      </c>
      <c r="AM368" s="205">
        <f>IF(AM$331-SUM(AM$352:AM367)&gt;AM$346,AM$346,AM$331-SUM(AM$352:AM367))</f>
        <v>0</v>
      </c>
      <c r="AN368" s="205">
        <f>IF(AN$331-SUM(AN$352:AN367)&gt;AN$346,AN$346,AN$331-SUM(AN$352:AN367))</f>
        <v>0</v>
      </c>
      <c r="AO368" s="207">
        <f t="shared" si="18"/>
        <v>9550</v>
      </c>
      <c r="AP368" s="306"/>
    </row>
    <row r="369" spans="1:42" s="219" customFormat="1">
      <c r="A369" s="210"/>
      <c r="B369" s="211"/>
      <c r="C369" s="212"/>
      <c r="E369" s="212"/>
      <c r="F369" s="213"/>
      <c r="G369" s="211"/>
      <c r="H369" s="380"/>
      <c r="I369" s="211"/>
      <c r="J369" s="211"/>
      <c r="K369" s="211"/>
      <c r="L369" s="211"/>
      <c r="M369" s="226"/>
      <c r="N369" s="223">
        <v>45703</v>
      </c>
      <c r="O369" s="224">
        <f t="shared" si="19"/>
        <v>17</v>
      </c>
      <c r="P369" s="217">
        <f>IF(P$331-SUM(P$352:P368)&gt;P$346,P$346,P$331-SUM(P$352:P368))</f>
        <v>0</v>
      </c>
      <c r="Q369" s="472">
        <f>IF(Q$331-SUM(Q$352:Q368)&gt;Q$346,Q$346,Q$331-SUM(Q$352:Q368))</f>
        <v>350</v>
      </c>
      <c r="R369" s="472">
        <f>IF(R$331-SUM(R$352:R368)&gt;R$346,R$346,R$331-SUM(R$352:R368))</f>
        <v>350</v>
      </c>
      <c r="S369" s="472">
        <f>IF(S$331-SUM(S$352:S368)&gt;S$346,S$346,S$331-SUM(S$352:S368))</f>
        <v>850</v>
      </c>
      <c r="T369" s="447">
        <f>IF(T$331-SUM(T$352:T368)&gt;T$346,T$346,T$331-SUM(T$352:T368))</f>
        <v>550</v>
      </c>
      <c r="U369" s="472">
        <f>IF(U$331-SUM(U$352:U368)&gt;U$346,U$346,U$331-SUM(U$352:U368))</f>
        <v>850</v>
      </c>
      <c r="V369" s="447">
        <f>IF(V$331-SUM(V$352:V368)&gt;V$346,V$346,V$331-SUM(V$352:V368))</f>
        <v>550</v>
      </c>
      <c r="W369" s="447">
        <f>IF(W$331-SUM(W$352:W368)&gt;W$346,W$346,W$331-SUM(W$352:W368))</f>
        <v>500</v>
      </c>
      <c r="X369" s="447">
        <f>IF(X$331-SUM(X$352:X368)&gt;X$346,X$346,X$331-SUM(X$352:X368))</f>
        <v>700</v>
      </c>
      <c r="Y369" s="447">
        <f>IF(Y$331-SUM(Y$352:Y368)&gt;Y$346,Y$346,Y$331-SUM(Y$352:Y368))</f>
        <v>750</v>
      </c>
      <c r="Z369" s="447">
        <f>IF(Z$331-SUM(Z$352:Z368)&gt;Z$346,Z$346,Z$331-SUM(Z$352:Z368))</f>
        <v>700</v>
      </c>
      <c r="AA369" s="447">
        <f>IF(AA$331-SUM(AA$352:AA368)&gt;AA$346,AA$346,AA$331-SUM(AA$352:AA368))</f>
        <v>800</v>
      </c>
      <c r="AB369" s="447">
        <f>IF(AB$331-SUM(AB$352:AB368)&gt;AB$346,AB$346,AB$331-SUM(AB$352:AB368))</f>
        <v>650</v>
      </c>
      <c r="AC369" s="447">
        <f>IF(AC$331-SUM(AC$352:AC368)&gt;AC$346,AC$346,AC$331-SUM(AC$352:AC368))</f>
        <v>500</v>
      </c>
      <c r="AD369" s="447">
        <f>IF(AD$331-SUM(AD$352:AD368)&gt;AD$346,AD$346,AD$331-SUM(AD$352:AD368))</f>
        <v>550</v>
      </c>
      <c r="AE369" s="439">
        <f>IF(AE$331-SUM(AE$352:AE368)&gt;AE$346,AE$346,AE$331-SUM(AE$352:AE368))</f>
        <v>250</v>
      </c>
      <c r="AF369" s="447">
        <f>IF(AF$331-SUM(AF$352:AF368)&gt;AF$346,AF$346,AF$331-SUM(AF$352:AF368))</f>
        <v>400</v>
      </c>
      <c r="AG369" s="217">
        <f>IF(AG$331-SUM(AG$352:AG368)&gt;AG$346,AG$346,AG$331-SUM(AG$352:AG368))</f>
        <v>0</v>
      </c>
      <c r="AH369" s="447">
        <f>IF(AH$331-SUM(AH$352:AH368)&gt;AH$346,AH$346,AH$331-SUM(AH$352:AH368))</f>
        <v>250</v>
      </c>
      <c r="AI369" s="217">
        <f>IF(AI$331-SUM(AI$352:AI368)&gt;AI$346,AI$346,AI$331-SUM(AI$352:AI368))</f>
        <v>0</v>
      </c>
      <c r="AJ369" s="217">
        <f>IF(AJ$331-SUM(AJ$352:AJ368)&gt;AJ$346,AJ$346,AJ$331-SUM(AJ$352:AJ368))</f>
        <v>0</v>
      </c>
      <c r="AK369" s="217">
        <f>IF(AK$331-SUM(AK$352:AK368)&gt;AK$346,AK$346,AK$331-SUM(AK$352:AK368))</f>
        <v>0</v>
      </c>
      <c r="AL369" s="217">
        <f>IF(AL$331-SUM(AL$352:AL368)&gt;AL$346,AL$346,AL$331-SUM(AL$352:AL368))</f>
        <v>0</v>
      </c>
      <c r="AM369" s="217">
        <f>IF(AM$331-SUM(AM$352:AM368)&gt;AM$346,AM$346,AM$331-SUM(AM$352:AM368))</f>
        <v>0</v>
      </c>
      <c r="AN369" s="217">
        <f>IF(AN$331-SUM(AN$352:AN368)&gt;AN$346,AN$346,AN$331-SUM(AN$352:AN368))</f>
        <v>0</v>
      </c>
      <c r="AO369" s="218">
        <f t="shared" si="18"/>
        <v>9550</v>
      </c>
      <c r="AP369" s="306"/>
    </row>
    <row r="370" spans="1:42" ht="13.5" thickBot="1">
      <c r="A370" s="199"/>
      <c r="B370" s="70"/>
      <c r="C370" s="200"/>
      <c r="D370" s="222"/>
      <c r="E370" s="200"/>
      <c r="F370" s="530" t="s">
        <v>411</v>
      </c>
      <c r="G370" s="424"/>
      <c r="H370" s="510"/>
      <c r="I370" s="424"/>
      <c r="J370" s="511" t="s">
        <v>417</v>
      </c>
      <c r="K370" s="512"/>
      <c r="L370" s="512"/>
      <c r="M370" s="513"/>
      <c r="N370" s="514">
        <v>45705</v>
      </c>
      <c r="O370" s="515">
        <f t="shared" si="19"/>
        <v>18</v>
      </c>
      <c r="P370" s="426">
        <f>IF(P$331-SUM(P$352:P369)&gt;P$347,P$347,P$331-SUM(P$352:P369))</f>
        <v>0</v>
      </c>
      <c r="Q370" s="470">
        <f>IF(Q$331-SUM(Q$352:Q369)&gt;Q$347,Q$347,Q$331-SUM(Q$352:Q369))</f>
        <v>350</v>
      </c>
      <c r="R370" s="470">
        <f>IF(R$331-SUM(R$352:R369)&gt;R$347,R$347,R$331-SUM(R$352:R369))</f>
        <v>350</v>
      </c>
      <c r="S370" s="470">
        <f>IF(S$331-SUM(S$352:S369)&gt;S$347,S$347,S$331-SUM(S$352:S369))</f>
        <v>850</v>
      </c>
      <c r="T370" s="449">
        <f>IF(T$331-SUM(T$352:T369)&gt;T$347,T$347,T$331-SUM(T$352:T369))</f>
        <v>550</v>
      </c>
      <c r="U370" s="470">
        <f>IF(U$331-SUM(U$352:U369)&gt;U$347,U$347,U$331-SUM(U$352:U369))</f>
        <v>850</v>
      </c>
      <c r="V370" s="449">
        <f>IF(V$331-SUM(V$352:V369)&gt;V$347,V$347,V$331-SUM(V$352:V369))</f>
        <v>550</v>
      </c>
      <c r="W370" s="449">
        <f>IF(W$331-SUM(W$352:W369)&gt;W$347,W$347,W$331-SUM(W$352:W369))</f>
        <v>500</v>
      </c>
      <c r="X370" s="461">
        <f>IF(X$331-SUM(X$352:X369)&gt;X$347,X$347,X$331-SUM(X$352:X369))</f>
        <v>700</v>
      </c>
      <c r="Y370" s="449">
        <f>IF(Y$331-SUM(Y$352:Y369)&gt;Y$347,Y$347,Y$331-SUM(Y$352:Y369))</f>
        <v>850</v>
      </c>
      <c r="Z370" s="449">
        <f>IF(Z$331-SUM(Z$352:Z369)&gt;Z$347,Z$347,Z$331-SUM(Z$352:Z369))</f>
        <v>850</v>
      </c>
      <c r="AA370" s="449">
        <f>IF(AA$331-SUM(AA$352:AA369)&gt;AA$347,AA$347,AA$331-SUM(AA$352:AA369))</f>
        <v>950</v>
      </c>
      <c r="AB370" s="449">
        <f>IF(AB$331-SUM(AB$352:AB369)&gt;AB$347,AB$347,AB$331-SUM(AB$352:AB369))</f>
        <v>800</v>
      </c>
      <c r="AC370" s="449">
        <f>IF(AC$331-SUM(AC$352:AC369)&gt;AC$347,AC$347,AC$331-SUM(AC$352:AC369))</f>
        <v>700</v>
      </c>
      <c r="AD370" s="449">
        <f>IF(AD$331-SUM(AD$352:AD369)&gt;AD$347,AD$347,AD$331-SUM(AD$352:AD369))</f>
        <v>600</v>
      </c>
      <c r="AE370" s="516">
        <f>IF(AE$331-SUM(AE$352:AE369)&gt;AE$347,AE$347,AE$331-SUM(AE$352:AE369))</f>
        <v>400</v>
      </c>
      <c r="AF370" s="449">
        <f>IF(AF$331-SUM(AF$352:AF369)&gt;AF$347,AF$347,AF$331-SUM(AF$352:AF369))</f>
        <v>450</v>
      </c>
      <c r="AG370" s="426">
        <f>IF(AG$331-SUM(AG$352:AG369)&gt;AG$347,AG$347,AG$331-SUM(AG$352:AG369))</f>
        <v>0</v>
      </c>
      <c r="AH370" s="449">
        <f>IF(AH$331-SUM(AH$352:AH369)&gt;AH$347,AH$347,AH$331-SUM(AH$352:AH369))</f>
        <v>250</v>
      </c>
      <c r="AI370" s="426">
        <f>IF(AI$331-SUM(AI$352:AI369)&gt;AI$347,AI$347,AI$331-SUM(AI$352:AI369))</f>
        <v>0</v>
      </c>
      <c r="AJ370" s="426">
        <f>IF(AJ$331-SUM(AJ$352:AJ369)&gt;AJ$347,AJ$347,AJ$331-SUM(AJ$352:AJ369))</f>
        <v>0</v>
      </c>
      <c r="AK370" s="426">
        <f>IF(AK$331-SUM(AK$352:AK369)&gt;AK$347,AK$347,AK$331-SUM(AK$352:AK369))</f>
        <v>0</v>
      </c>
      <c r="AL370" s="426">
        <f>IF(AL$331-SUM(AL$352:AL369)&gt;AL$347,AL$347,AL$331-SUM(AL$352:AL369))</f>
        <v>0</v>
      </c>
      <c r="AM370" s="426">
        <f>IF(AM$331-SUM(AM$352:AM369)&gt;AM$347,AM$347,AM$331-SUM(AM$352:AM369))</f>
        <v>0</v>
      </c>
      <c r="AN370" s="426">
        <f>IF(AN$331-SUM(AN$352:AN369)&gt;AN$347,AN$347,AN$331-SUM(AN$352:AN369))</f>
        <v>0</v>
      </c>
      <c r="AO370" s="428">
        <f t="shared" si="18"/>
        <v>10550</v>
      </c>
      <c r="AP370" s="306"/>
    </row>
    <row r="371" spans="1:42" ht="13.5" thickTop="1">
      <c r="A371" s="199"/>
      <c r="B371" s="70"/>
      <c r="C371" s="200"/>
      <c r="D371" s="203"/>
      <c r="E371" s="200"/>
      <c r="F371" s="531"/>
      <c r="G371" s="235"/>
      <c r="H371" s="383"/>
      <c r="I371" s="235"/>
      <c r="J371" s="456" t="s">
        <v>418</v>
      </c>
      <c r="K371" s="451"/>
      <c r="L371" s="451"/>
      <c r="M371" s="509"/>
      <c r="N371" s="454">
        <v>45706</v>
      </c>
      <c r="O371" s="455">
        <f t="shared" si="19"/>
        <v>19</v>
      </c>
      <c r="P371" s="247">
        <f>IF(P$331-SUM(P$352:P370)&gt;P$347,P$347,P$331-SUM(P$352:P370))</f>
        <v>0</v>
      </c>
      <c r="Q371" s="481">
        <f>IF(Q$331-SUM(Q$352:Q370)&gt;Q$347,Q$347,Q$331-SUM(Q$352:Q370))</f>
        <v>350</v>
      </c>
      <c r="R371" s="481">
        <f>IF(R$331-SUM(R$352:R370)&gt;R$347,R$347,R$331-SUM(R$352:R370))</f>
        <v>350</v>
      </c>
      <c r="S371" s="471">
        <f>IF(S$331-SUM(S$352:S370)&gt;S$347,S$347,S$331-SUM(S$352:S370))</f>
        <v>850</v>
      </c>
      <c r="T371" s="459">
        <f>IF(T$331-SUM(T$352:T370)&gt;T$347,T$347,T$331-SUM(T$352:T370))</f>
        <v>550</v>
      </c>
      <c r="U371" s="471">
        <f>IF(U$331-SUM(U$352:U370)&gt;U$347,U$347,U$331-SUM(U$352:U370))</f>
        <v>850</v>
      </c>
      <c r="V371" s="459">
        <f>IF(V$331-SUM(V$352:V370)&gt;V$347,V$347,V$331-SUM(V$352:V370))</f>
        <v>550</v>
      </c>
      <c r="W371" s="459">
        <f>IF(W$331-SUM(W$352:W370)&gt;W$347,W$347,W$331-SUM(W$352:W370))</f>
        <v>500</v>
      </c>
      <c r="X371" s="459">
        <f>IF(X$331-SUM(X$352:X370)&gt;X$347,X$347,X$331-SUM(X$352:X370))</f>
        <v>700</v>
      </c>
      <c r="Y371" s="459">
        <f>IF(Y$331-SUM(Y$352:Y370)&gt;Y$347,Y$347,Y$331-SUM(Y$352:Y370))</f>
        <v>850</v>
      </c>
      <c r="Z371" s="450">
        <f>IF(Z$331-SUM(Z$352:Z370)&gt;Z$347,Z$347,Z$331-SUM(Z$352:Z370))</f>
        <v>850</v>
      </c>
      <c r="AA371" s="459">
        <f>IF(AA$331-SUM(AA$352:AA370)&gt;AA$347,AA$347,AA$331-SUM(AA$352:AA370))</f>
        <v>950</v>
      </c>
      <c r="AB371" s="450">
        <f>IF(AB$331-SUM(AB$352:AB370)&gt;AB$347,AB$347,AB$331-SUM(AB$352:AB370))</f>
        <v>800</v>
      </c>
      <c r="AC371" s="450">
        <f>IF(AC$331-SUM(AC$352:AC370)&gt;AC$347,AC$347,AC$331-SUM(AC$352:AC370))</f>
        <v>700</v>
      </c>
      <c r="AD371" s="450">
        <f>IF(AD$331-SUM(AD$352:AD370)&gt;AD$347,AD$347,AD$331-SUM(AD$352:AD370))</f>
        <v>600</v>
      </c>
      <c r="AE371" s="450">
        <f>IF(AE$331-SUM(AE$352:AE370)&gt;AE$347,AE$347,AE$331-SUM(AE$352:AE370))</f>
        <v>400</v>
      </c>
      <c r="AF371" s="450">
        <f>IF(AF$331-SUM(AF$352:AF370)&gt;AF$347,AF$347,AF$331-SUM(AF$352:AF370))</f>
        <v>450</v>
      </c>
      <c r="AG371" s="247">
        <f>IF(AG$331-SUM(AG$352:AG370)&gt;AG$347,AG$347,AG$331-SUM(AG$352:AG370))</f>
        <v>0</v>
      </c>
      <c r="AH371" s="459">
        <f>IF(AH$331-SUM(AH$352:AH370)&gt;AH$347,AH$347,AH$331-SUM(AH$352:AH370))</f>
        <v>250</v>
      </c>
      <c r="AI371" s="247">
        <f>IF(AI$331-SUM(AI$352:AI370)&gt;AI$347,AI$347,AI$331-SUM(AI$352:AI370))</f>
        <v>0</v>
      </c>
      <c r="AJ371" s="247">
        <f>IF(AJ$331-SUM(AJ$352:AJ370)&gt;AJ$347,AJ$347,AJ$331-SUM(AJ$352:AJ370))</f>
        <v>0</v>
      </c>
      <c r="AK371" s="247">
        <f>IF(AK$331-SUM(AK$352:AK370)&gt;AK$347,AK$347,AK$331-SUM(AK$352:AK370))</f>
        <v>0</v>
      </c>
      <c r="AL371" s="247">
        <f>IF(AL$331-SUM(AL$352:AL370)&gt;AL$347,AL$347,AL$331-SUM(AL$352:AL370))</f>
        <v>0</v>
      </c>
      <c r="AM371" s="247">
        <f>IF(AM$331-SUM(AM$352:AM370)&gt;AM$347,AM$347,AM$331-SUM(AM$352:AM370))</f>
        <v>0</v>
      </c>
      <c r="AN371" s="247">
        <f>IF(AN$331-SUM(AN$352:AN370)&gt;AN$347,AN$347,AN$331-SUM(AN$352:AN370))</f>
        <v>0</v>
      </c>
      <c r="AO371" s="249">
        <f t="shared" si="18"/>
        <v>10550</v>
      </c>
      <c r="AP371" s="306"/>
    </row>
    <row r="372" spans="1:42">
      <c r="A372" s="199"/>
      <c r="B372" s="70"/>
      <c r="C372" s="200"/>
      <c r="D372" s="203"/>
      <c r="E372" s="200"/>
      <c r="F372" s="490"/>
      <c r="G372" s="70"/>
      <c r="H372" s="378"/>
      <c r="I372" s="70"/>
      <c r="J372" s="70"/>
      <c r="K372" s="70"/>
      <c r="L372" s="70"/>
      <c r="M372" s="226"/>
      <c r="N372" s="204">
        <v>45707</v>
      </c>
      <c r="O372" s="79">
        <f t="shared" si="19"/>
        <v>20</v>
      </c>
      <c r="P372" s="205">
        <f>IF(P$331-SUM(P$352:P371)&gt;P$347,P$347,P$331-SUM(P$352:P371))</f>
        <v>0</v>
      </c>
      <c r="Q372" s="478">
        <f>IF(Q$331-SUM(Q$352:Q371)&gt;Q$347,Q$347,Q$331-SUM(Q$352:Q371))</f>
        <v>350</v>
      </c>
      <c r="R372" s="478">
        <f>IF(R$331-SUM(R$352:R371)&gt;R$347,R$347,R$331-SUM(R$352:R371))</f>
        <v>350</v>
      </c>
      <c r="S372" s="478">
        <f>IF(S$331-SUM(S$352:S371)&gt;S$347,S$347,S$331-SUM(S$352:S371))</f>
        <v>850</v>
      </c>
      <c r="T372" s="468">
        <f>IF(T$331-SUM(T$352:T371)&gt;T$347,T$347,T$331-SUM(T$352:T371))</f>
        <v>550</v>
      </c>
      <c r="U372" s="468">
        <f>IF(U$331-SUM(U$352:U371)&gt;U$347,U$347,U$331-SUM(U$352:U371))</f>
        <v>850</v>
      </c>
      <c r="V372" s="468">
        <f>IF(V$331-SUM(V$352:V371)&gt;V$347,V$347,V$331-SUM(V$352:V371))</f>
        <v>550</v>
      </c>
      <c r="W372" s="457">
        <f>IF(W$331-SUM(W$352:W371)&gt;W$347,W$347,W$331-SUM(W$352:W371))</f>
        <v>500</v>
      </c>
      <c r="X372" s="457">
        <f>IF(X$331-SUM(X$352:X371)&gt;X$347,X$347,X$331-SUM(X$352:X371))</f>
        <v>700</v>
      </c>
      <c r="Y372" s="457">
        <f>IF(Y$331-SUM(Y$352:Y371)&gt;Y$347,Y$347,Y$331-SUM(Y$352:Y371))</f>
        <v>850</v>
      </c>
      <c r="Z372" s="457">
        <f>IF(Z$331-SUM(Z$352:Z371)&gt;Z$347,Z$347,Z$331-SUM(Z$352:Z371))</f>
        <v>850</v>
      </c>
      <c r="AA372" s="457">
        <f>IF(AA$331-SUM(AA$352:AA371)&gt;AA$347,AA$347,AA$331-SUM(AA$352:AA371))</f>
        <v>950</v>
      </c>
      <c r="AB372" s="457">
        <f>IF(AB$331-SUM(AB$352:AB371)&gt;AB$347,AB$347,AB$331-SUM(AB$352:AB371))</f>
        <v>800</v>
      </c>
      <c r="AC372" s="457">
        <f>IF(AC$331-SUM(AC$352:AC371)&gt;AC$347,AC$347,AC$331-SUM(AC$352:AC371))</f>
        <v>700</v>
      </c>
      <c r="AD372" s="457">
        <f>IF(AD$331-SUM(AD$352:AD371)&gt;AD$347,AD$347,AD$331-SUM(AD$352:AD371))</f>
        <v>600</v>
      </c>
      <c r="AE372" s="457">
        <f>IF(AE$331-SUM(AE$352:AE371)&gt;AE$347,AE$347,AE$331-SUM(AE$352:AE371))</f>
        <v>400</v>
      </c>
      <c r="AF372" s="457">
        <f>IF(AF$331-SUM(AF$352:AF371)&gt;AF$347,AF$347,AF$331-SUM(AF$352:AF371))</f>
        <v>450</v>
      </c>
      <c r="AG372" s="205">
        <f>IF(AG$331-SUM(AG$352:AG371)&gt;AG$347,AG$347,AG$331-SUM(AG$352:AG371))</f>
        <v>0</v>
      </c>
      <c r="AH372" s="457">
        <f>IF(AH$331-SUM(AH$352:AH371)&gt;AH$347,AH$347,AH$331-SUM(AH$352:AH371))</f>
        <v>250</v>
      </c>
      <c r="AI372" s="205">
        <f>IF(AI$331-SUM(AI$352:AI371)&gt;AI$347,AI$347,AI$331-SUM(AI$352:AI371))</f>
        <v>0</v>
      </c>
      <c r="AJ372" s="205">
        <f>IF(AJ$331-SUM(AJ$352:AJ371)&gt;AJ$347,AJ$347,AJ$331-SUM(AJ$352:AJ371))</f>
        <v>0</v>
      </c>
      <c r="AK372" s="205">
        <f>IF(AK$331-SUM(AK$352:AK371)&gt;AK$347,AK$347,AK$331-SUM(AK$352:AK371))</f>
        <v>0</v>
      </c>
      <c r="AL372" s="205">
        <f>IF(AL$331-SUM(AL$352:AL371)&gt;AL$347,AL$347,AL$331-SUM(AL$352:AL371))</f>
        <v>0</v>
      </c>
      <c r="AM372" s="205">
        <f>IF(AM$331-SUM(AM$352:AM371)&gt;AM$347,AM$347,AM$331-SUM(AM$352:AM371))</f>
        <v>0</v>
      </c>
      <c r="AN372" s="205">
        <f>IF(AN$331-SUM(AN$352:AN371)&gt;AN$347,AN$347,AN$331-SUM(AN$352:AN371))</f>
        <v>0</v>
      </c>
      <c r="AO372" s="207">
        <f t="shared" si="18"/>
        <v>10550</v>
      </c>
      <c r="AP372" s="306"/>
    </row>
    <row r="373" spans="1:42">
      <c r="A373" s="199"/>
      <c r="B373" s="70"/>
      <c r="C373" s="200"/>
      <c r="D373" s="4"/>
      <c r="E373" s="200"/>
      <c r="F373" s="490"/>
      <c r="G373" s="70"/>
      <c r="H373" s="378"/>
      <c r="I373" s="70"/>
      <c r="J373" s="70"/>
      <c r="K373" s="70"/>
      <c r="L373" s="70"/>
      <c r="M373" s="220"/>
      <c r="N373" s="204">
        <v>45708</v>
      </c>
      <c r="O373" s="79">
        <f t="shared" si="19"/>
        <v>21</v>
      </c>
      <c r="P373" s="205">
        <f>IF(P$331-SUM(P$352:P372)&gt;P$347,P$347,P$331-SUM(P$352:P372))</f>
        <v>0</v>
      </c>
      <c r="Q373" s="205">
        <f>IF(Q$331-SUM(Q$352:Q372)&gt;Q$347,Q$347,Q$331-SUM(Q$352:Q372))</f>
        <v>350</v>
      </c>
      <c r="R373" s="205">
        <f>IF(R$331-SUM(R$352:R372)&gt;R$347,R$347,R$331-SUM(R$352:R372))</f>
        <v>350</v>
      </c>
      <c r="S373" s="205">
        <f>IF(S$331-SUM(S$352:S372)&gt;S$347,S$347,S$331-SUM(S$352:S372))</f>
        <v>850</v>
      </c>
      <c r="T373" s="468">
        <f>IF(T$331-SUM(T$352:T372)&gt;T$347,T$347,T$331-SUM(T$352:T372))</f>
        <v>550</v>
      </c>
      <c r="U373" s="478">
        <f>IF(U$331-SUM(U$352:U372)&gt;U$347,U$347,U$331-SUM(U$352:U372))</f>
        <v>850</v>
      </c>
      <c r="V373" s="468">
        <f>IF(V$331-SUM(V$352:V372)&gt;V$347,V$347,V$331-SUM(V$352:V372))</f>
        <v>550</v>
      </c>
      <c r="W373" s="457">
        <f>IF(W$331-SUM(W$352:W372)&gt;W$347,W$347,W$331-SUM(W$352:W372))</f>
        <v>500</v>
      </c>
      <c r="X373" s="457">
        <f>IF(X$331-SUM(X$352:X372)&gt;X$347,X$347,X$331-SUM(X$352:X372))</f>
        <v>700</v>
      </c>
      <c r="Y373" s="457">
        <f>IF(Y$331-SUM(Y$352:Y372)&gt;Y$347,Y$347,Y$331-SUM(Y$352:Y372))</f>
        <v>850</v>
      </c>
      <c r="Z373" s="457">
        <f>IF(Z$331-SUM(Z$352:Z372)&gt;Z$347,Z$347,Z$331-SUM(Z$352:Z372))</f>
        <v>850</v>
      </c>
      <c r="AA373" s="457">
        <f>IF(AA$331-SUM(AA$352:AA372)&gt;AA$347,AA$347,AA$331-SUM(AA$352:AA372))</f>
        <v>950</v>
      </c>
      <c r="AB373" s="457">
        <f>IF(AB$331-SUM(AB$352:AB372)&gt;AB$347,AB$347,AB$331-SUM(AB$352:AB372))</f>
        <v>800</v>
      </c>
      <c r="AC373" s="457">
        <f>IF(AC$331-SUM(AC$352:AC372)&gt;AC$347,AC$347,AC$331-SUM(AC$352:AC372))</f>
        <v>700</v>
      </c>
      <c r="AD373" s="457">
        <f>IF(AD$331-SUM(AD$352:AD372)&gt;AD$347,AD$347,AD$331-SUM(AD$352:AD372))</f>
        <v>600</v>
      </c>
      <c r="AE373" s="457">
        <f>IF(AE$331-SUM(AE$352:AE372)&gt;AE$347,AE$347,AE$331-SUM(AE$352:AE372))</f>
        <v>400</v>
      </c>
      <c r="AF373" s="457">
        <f>IF(AF$331-SUM(AF$352:AF372)&gt;AF$347,AF$347,AF$331-SUM(AF$352:AF372))</f>
        <v>450</v>
      </c>
      <c r="AG373" s="205">
        <f>IF(AG$331-SUM(AG$352:AG372)&gt;AG$347,AG$347,AG$331-SUM(AG$352:AG372))</f>
        <v>0</v>
      </c>
      <c r="AH373" s="457">
        <f>IF(AH$331-SUM(AH$352:AH372)&gt;AH$347,AH$347,AH$331-SUM(AH$352:AH372))</f>
        <v>250</v>
      </c>
      <c r="AI373" s="205">
        <f>IF(AI$331-SUM(AI$352:AI372)&gt;AI$347,AI$347,AI$331-SUM(AI$352:AI372))</f>
        <v>0</v>
      </c>
      <c r="AJ373" s="205">
        <f>IF(AJ$331-SUM(AJ$352:AJ372)&gt;AJ$347,AJ$347,AJ$331-SUM(AJ$352:AJ372))</f>
        <v>0</v>
      </c>
      <c r="AK373" s="205">
        <f>IF(AK$331-SUM(AK$352:AK372)&gt;AK$347,AK$347,AK$331-SUM(AK$352:AK372))</f>
        <v>0</v>
      </c>
      <c r="AL373" s="205">
        <f>IF(AL$331-SUM(AL$352:AL372)&gt;AL$347,AL$347,AL$331-SUM(AL$352:AL372))</f>
        <v>0</v>
      </c>
      <c r="AM373" s="205">
        <f>IF(AM$331-SUM(AM$352:AM372)&gt;AM$347,AM$347,AM$331-SUM(AM$352:AM372))</f>
        <v>0</v>
      </c>
      <c r="AN373" s="205">
        <f>IF(AN$331-SUM(AN$352:AN372)&gt;AN$347,AN$347,AN$331-SUM(AN$352:AN372))</f>
        <v>0</v>
      </c>
      <c r="AO373" s="207">
        <f t="shared" si="18"/>
        <v>10550</v>
      </c>
      <c r="AP373" s="306"/>
    </row>
    <row r="374" spans="1:42">
      <c r="A374" s="199"/>
      <c r="B374" s="70"/>
      <c r="C374" s="200"/>
      <c r="D374" s="203"/>
      <c r="E374" s="200"/>
      <c r="F374" s="490"/>
      <c r="G374" s="70"/>
      <c r="H374" s="378"/>
      <c r="I374" s="70"/>
      <c r="J374" s="70"/>
      <c r="K374" s="70"/>
      <c r="L374" s="70"/>
      <c r="M374" s="220"/>
      <c r="N374" s="204">
        <v>45709</v>
      </c>
      <c r="O374" s="79">
        <f t="shared" si="19"/>
        <v>22</v>
      </c>
      <c r="P374" s="205">
        <f>IF(P$331-SUM(P$352:P373)&gt;P$347,P$347,P$331-SUM(P$352:P373))</f>
        <v>0</v>
      </c>
      <c r="Q374" s="205">
        <f>IF(Q$331-SUM(Q$352:Q373)&gt;Q$347,Q$347,Q$331-SUM(Q$352:Q373))</f>
        <v>350</v>
      </c>
      <c r="R374" s="205">
        <f>IF(R$331-SUM(R$352:R373)&gt;R$347,R$347,R$331-SUM(R$352:R373))</f>
        <v>350</v>
      </c>
      <c r="S374" s="205">
        <f>IF(S$331-SUM(S$352:S373)&gt;S$347,S$347,S$331-SUM(S$352:S373))</f>
        <v>850</v>
      </c>
      <c r="T374" s="478">
        <f>IF(T$331-SUM(T$352:T373)&gt;T$347,T$347,T$331-SUM(T$352:T373))</f>
        <v>550</v>
      </c>
      <c r="U374" s="205">
        <f>IF(U$331-SUM(U$352:U373)&gt;U$347,U$347,U$331-SUM(U$352:U373))</f>
        <v>850</v>
      </c>
      <c r="V374" s="478">
        <f>IF(V$331-SUM(V$352:V373)&gt;V$347,V$347,V$331-SUM(V$352:V373))</f>
        <v>550</v>
      </c>
      <c r="W374" s="457">
        <f>IF(W$331-SUM(W$352:W373)&gt;W$347,W$347,W$331-SUM(W$352:W373))</f>
        <v>500</v>
      </c>
      <c r="X374" s="457">
        <f>IF(X$331-SUM(X$352:X373)&gt;X$347,X$347,X$331-SUM(X$352:X373))</f>
        <v>700</v>
      </c>
      <c r="Y374" s="457">
        <f>IF(Y$331-SUM(Y$352:Y373)&gt;Y$347,Y$347,Y$331-SUM(Y$352:Y373))</f>
        <v>850</v>
      </c>
      <c r="Z374" s="457">
        <f>IF(Z$331-SUM(Z$352:Z373)&gt;Z$347,Z$347,Z$331-SUM(Z$352:Z373))</f>
        <v>850</v>
      </c>
      <c r="AA374" s="457">
        <f>IF(AA$331-SUM(AA$352:AA373)&gt;AA$347,AA$347,AA$331-SUM(AA$352:AA373))</f>
        <v>950</v>
      </c>
      <c r="AB374" s="457">
        <f>IF(AB$331-SUM(AB$352:AB373)&gt;AB$347,AB$347,AB$331-SUM(AB$352:AB373))</f>
        <v>800</v>
      </c>
      <c r="AC374" s="457">
        <f>IF(AC$331-SUM(AC$352:AC373)&gt;AC$347,AC$347,AC$331-SUM(AC$352:AC373))</f>
        <v>700</v>
      </c>
      <c r="AD374" s="457">
        <f>IF(AD$331-SUM(AD$352:AD373)&gt;AD$347,AD$347,AD$331-SUM(AD$352:AD373))</f>
        <v>600</v>
      </c>
      <c r="AE374" s="457">
        <f>IF(AE$331-SUM(AE$352:AE373)&gt;AE$347,AE$347,AE$331-SUM(AE$352:AE373))</f>
        <v>400</v>
      </c>
      <c r="AF374" s="457">
        <f>IF(AF$331-SUM(AF$352:AF373)&gt;AF$347,AF$347,AF$331-SUM(AF$352:AF373))</f>
        <v>450</v>
      </c>
      <c r="AG374" s="205">
        <f>IF(AG$331-SUM(AG$352:AG373)&gt;AG$347,AG$347,AG$331-SUM(AG$352:AG373))</f>
        <v>0</v>
      </c>
      <c r="AH374" s="457">
        <f>IF(AH$331-SUM(AH$352:AH373)&gt;AH$347,AH$347,AH$331-SUM(AH$352:AH373))</f>
        <v>250</v>
      </c>
      <c r="AI374" s="205">
        <f>IF(AI$331-SUM(AI$352:AI373)&gt;AI$347,AI$347,AI$331-SUM(AI$352:AI373))</f>
        <v>0</v>
      </c>
      <c r="AJ374" s="205">
        <f>IF(AJ$331-SUM(AJ$352:AJ373)&gt;AJ$347,AJ$347,AJ$331-SUM(AJ$352:AJ373))</f>
        <v>0</v>
      </c>
      <c r="AK374" s="205">
        <f>IF(AK$331-SUM(AK$352:AK373)&gt;AK$347,AK$347,AK$331-SUM(AK$352:AK373))</f>
        <v>0</v>
      </c>
      <c r="AL374" s="205">
        <f>IF(AL$331-SUM(AL$352:AL373)&gt;AL$347,AL$347,AL$331-SUM(AL$352:AL373))</f>
        <v>0</v>
      </c>
      <c r="AM374" s="205">
        <f>IF(AM$331-SUM(AM$352:AM373)&gt;AM$347,AM$347,AM$331-SUM(AM$352:AM373))</f>
        <v>0</v>
      </c>
      <c r="AN374" s="205">
        <f>IF(AN$331-SUM(AN$352:AN373)&gt;AN$347,AN$347,AN$331-SUM(AN$352:AN373))</f>
        <v>0</v>
      </c>
      <c r="AO374" s="207">
        <f t="shared" si="18"/>
        <v>10550</v>
      </c>
      <c r="AP374" s="306"/>
    </row>
    <row r="375" spans="1:42" s="219" customFormat="1">
      <c r="A375" s="210"/>
      <c r="B375" s="211"/>
      <c r="C375" s="212"/>
      <c r="D375" s="203"/>
      <c r="E375" s="212"/>
      <c r="F375" s="532"/>
      <c r="G375" s="211"/>
      <c r="H375" s="380"/>
      <c r="I375" s="211"/>
      <c r="J375" s="211"/>
      <c r="K375" s="211"/>
      <c r="L375" s="211"/>
      <c r="M375" s="214"/>
      <c r="N375" s="223">
        <v>45710</v>
      </c>
      <c r="O375" s="224">
        <f t="shared" si="19"/>
        <v>23</v>
      </c>
      <c r="P375" s="217">
        <f>IF(P$331-SUM(P$352:P374)&gt;P$347,P$347,P$331-SUM(P$352:P374))</f>
        <v>0</v>
      </c>
      <c r="Q375" s="217">
        <f>IF(Q$331-SUM(Q$352:Q374)&gt;Q$347,Q$347,Q$331-SUM(Q$352:Q374))</f>
        <v>350</v>
      </c>
      <c r="R375" s="217">
        <f>IF(R$331-SUM(R$352:R374)&gt;R$347,R$347,R$331-SUM(R$352:R374))</f>
        <v>350</v>
      </c>
      <c r="S375" s="217">
        <f>IF(S$331-SUM(S$352:S374)&gt;S$347,S$347,S$331-SUM(S$352:S374))</f>
        <v>850</v>
      </c>
      <c r="T375" s="217">
        <f>IF(T$331-SUM(T$352:T374)&gt;T$347,T$347,T$331-SUM(T$352:T374))</f>
        <v>550</v>
      </c>
      <c r="U375" s="217">
        <f>IF(U$331-SUM(U$352:U374)&gt;U$347,U$347,U$331-SUM(U$352:U374))</f>
        <v>850</v>
      </c>
      <c r="V375" s="482">
        <f>IF(V$331-SUM(V$352:V374)&gt;V$347,V$347,V$331-SUM(V$352:V374))</f>
        <v>550</v>
      </c>
      <c r="W375" s="472">
        <f>IF(W$331-SUM(W$352:W374)&gt;W$347,W$347,W$331-SUM(W$352:W374))</f>
        <v>500</v>
      </c>
      <c r="X375" s="460">
        <f>IF(X$331-SUM(X$352:X374)&gt;X$347,X$347,X$331-SUM(X$352:X374))</f>
        <v>700</v>
      </c>
      <c r="Y375" s="460">
        <f>IF(Y$331-SUM(Y$352:Y374)&gt;Y$347,Y$347,Y$331-SUM(Y$352:Y374))</f>
        <v>850</v>
      </c>
      <c r="Z375" s="460">
        <f>IF(Z$331-SUM(Z$352:Z374)&gt;Z$347,Z$347,Z$331-SUM(Z$352:Z374))</f>
        <v>850</v>
      </c>
      <c r="AA375" s="460">
        <f>IF(AA$331-SUM(AA$352:AA374)&gt;AA$347,AA$347,AA$331-SUM(AA$352:AA374))</f>
        <v>950</v>
      </c>
      <c r="AB375" s="460">
        <f>IF(AB$331-SUM(AB$352:AB374)&gt;AB$347,AB$347,AB$331-SUM(AB$352:AB374))</f>
        <v>800</v>
      </c>
      <c r="AC375" s="460">
        <f>IF(AC$331-SUM(AC$352:AC374)&gt;AC$347,AC$347,AC$331-SUM(AC$352:AC374))</f>
        <v>700</v>
      </c>
      <c r="AD375" s="460">
        <f>IF(AD$331-SUM(AD$352:AD374)&gt;AD$347,AD$347,AD$331-SUM(AD$352:AD374))</f>
        <v>600</v>
      </c>
      <c r="AE375" s="460">
        <f>IF(AE$331-SUM(AE$352:AE374)&gt;AE$347,AE$347,AE$331-SUM(AE$352:AE374))</f>
        <v>400</v>
      </c>
      <c r="AF375" s="460">
        <f>IF(AF$331-SUM(AF$352:AF374)&gt;AF$347,AF$347,AF$331-SUM(AF$352:AF374))</f>
        <v>450</v>
      </c>
      <c r="AG375" s="217">
        <f>IF(AG$331-SUM(AG$352:AG374)&gt;AG$347,AG$347,AG$331-SUM(AG$352:AG374))</f>
        <v>0</v>
      </c>
      <c r="AH375" s="460">
        <f>IF(AH$331-SUM(AH$352:AH374)&gt;AH$347,AH$347,AH$331-SUM(AH$352:AH374))</f>
        <v>250</v>
      </c>
      <c r="AI375" s="217">
        <f>IF(AI$331-SUM(AI$352:AI374)&gt;AI$347,AI$347,AI$331-SUM(AI$352:AI374))</f>
        <v>0</v>
      </c>
      <c r="AJ375" s="217">
        <f>IF(AJ$331-SUM(AJ$352:AJ374)&gt;AJ$347,AJ$347,AJ$331-SUM(AJ$352:AJ374))</f>
        <v>0</v>
      </c>
      <c r="AK375" s="217">
        <f>IF(AK$331-SUM(AK$352:AK374)&gt;AK$347,AK$347,AK$331-SUM(AK$352:AK374))</f>
        <v>0</v>
      </c>
      <c r="AL375" s="217">
        <f>IF(AL$331-SUM(AL$352:AL374)&gt;AL$347,AL$347,AL$331-SUM(AL$352:AL374))</f>
        <v>0</v>
      </c>
      <c r="AM375" s="217">
        <f>IF(AM$331-SUM(AM$352:AM374)&gt;AM$347,AM$347,AM$331-SUM(AM$352:AM374))</f>
        <v>0</v>
      </c>
      <c r="AN375" s="217">
        <f>IF(AN$331-SUM(AN$352:AN374)&gt;AN$347,AN$347,AN$331-SUM(AN$352:AN374))</f>
        <v>0</v>
      </c>
      <c r="AO375" s="218">
        <f t="shared" si="18"/>
        <v>10550</v>
      </c>
      <c r="AP375" s="306"/>
    </row>
    <row r="376" spans="1:42" ht="13.5" thickBot="1">
      <c r="A376" s="199"/>
      <c r="B376" s="70"/>
      <c r="C376" s="200"/>
      <c r="D376" s="222"/>
      <c r="E376" s="200"/>
      <c r="F376" s="530" t="s">
        <v>411</v>
      </c>
      <c r="G376" s="424"/>
      <c r="H376" s="510"/>
      <c r="I376" s="424"/>
      <c r="J376" s="424"/>
      <c r="K376" s="424"/>
      <c r="L376" s="424"/>
      <c r="M376" s="517"/>
      <c r="N376" s="232">
        <v>45712</v>
      </c>
      <c r="O376" s="233">
        <f t="shared" si="19"/>
        <v>24</v>
      </c>
      <c r="P376" s="426">
        <f>IF(P$331-SUM(P$352:P375)&gt;P$348,P$348,P$331-SUM(P$352:P375))</f>
        <v>0</v>
      </c>
      <c r="Q376" s="426">
        <f>IF(Q$331-SUM(Q$352:Q375)&gt;Q$348,Q$348,Q$331-SUM(Q$352:Q375))</f>
        <v>350</v>
      </c>
      <c r="R376" s="426">
        <f>IF(R$331-SUM(R$352:R375)&gt;R$348,R$348,R$331-SUM(R$352:R375))</f>
        <v>350</v>
      </c>
      <c r="S376" s="426">
        <f>IF(S$331-SUM(S$352:S375)&gt;S$348,S$348,S$331-SUM(S$352:S375))</f>
        <v>850</v>
      </c>
      <c r="T376" s="426">
        <f>IF(T$331-SUM(T$352:T375)&gt;T$348,T$348,T$331-SUM(T$352:T375))</f>
        <v>550</v>
      </c>
      <c r="U376" s="426">
        <f>IF(U$331-SUM(U$352:U375)&gt;U$348,U$348,U$331-SUM(U$352:U375))</f>
        <v>850</v>
      </c>
      <c r="V376" s="426">
        <f>IF(V$331-SUM(V$352:V375)&gt;V$348,V$348,V$331-SUM(V$352:V375))</f>
        <v>550</v>
      </c>
      <c r="W376" s="470">
        <f>IF(W$331-SUM(W$352:W375)&gt;W$348,W$348,W$331-SUM(W$352:W375))</f>
        <v>500</v>
      </c>
      <c r="X376" s="470">
        <f>IF(X$331-SUM(X$352:X375)&gt;X$348,X$348,X$331-SUM(X$352:X375))</f>
        <v>700</v>
      </c>
      <c r="Y376" s="470">
        <f>IF(Y$331-SUM(Y$352:Y375)&gt;Y$348,Y$348,Y$331-SUM(Y$352:Y375))</f>
        <v>950</v>
      </c>
      <c r="Z376" s="461">
        <f>IF(Z$331-SUM(Z$352:Z375)&gt;Z$348,Z$348,Z$331-SUM(Z$352:Z375))</f>
        <v>1000</v>
      </c>
      <c r="AA376" s="461">
        <f>IF(AA$331-SUM(AA$352:AA375)&gt;AA$348,AA$348,AA$331-SUM(AA$352:AA375))</f>
        <v>1100</v>
      </c>
      <c r="AB376" s="461">
        <f>IF(AB$331-SUM(AB$352:AB375)&gt;AB$348,AB$348,AB$331-SUM(AB$352:AB375))</f>
        <v>950</v>
      </c>
      <c r="AC376" s="461">
        <f>IF(AC$331-SUM(AC$352:AC375)&gt;AC$348,AC$348,AC$331-SUM(AC$352:AC375))</f>
        <v>900</v>
      </c>
      <c r="AD376" s="461">
        <f>IF(AD$331-SUM(AD$352:AD375)&gt;AD$348,AD$348,AD$331-SUM(AD$352:AD375))</f>
        <v>650</v>
      </c>
      <c r="AE376" s="461">
        <f>IF(AE$331-SUM(AE$352:AE375)&gt;AE$348,AE$348,AE$331-SUM(AE$352:AE375))</f>
        <v>550</v>
      </c>
      <c r="AF376" s="461">
        <f>IF(AF$331-SUM(AF$352:AF375)&gt;AF$348,AF$348,AF$331-SUM(AF$352:AF375))</f>
        <v>500</v>
      </c>
      <c r="AG376" s="426">
        <f>IF(AG$331-SUM(AG$352:AG375)&gt;AG$348,AG$348,AG$331-SUM(AG$352:AG375))</f>
        <v>0</v>
      </c>
      <c r="AH376" s="461">
        <f>IF(AH$331-SUM(AH$352:AH375)&gt;AH$348,AH$348,AH$331-SUM(AH$352:AH375))</f>
        <v>250</v>
      </c>
      <c r="AI376" s="426">
        <f>IF(AI$331-SUM(AI$352:AI375)&gt;AI$348,AI$348,AI$331-SUM(AI$352:AI375))</f>
        <v>0</v>
      </c>
      <c r="AJ376" s="426">
        <f>IF(AJ$331-SUM(AJ$352:AJ375)&gt;AJ$348,AJ$348,AJ$331-SUM(AJ$352:AJ375))</f>
        <v>0</v>
      </c>
      <c r="AK376" s="426">
        <f>IF(AK$331-SUM(AK$352:AK375)&gt;AK$348,AK$348,AK$331-SUM(AK$352:AK375))</f>
        <v>0</v>
      </c>
      <c r="AL376" s="426">
        <f>IF(AL$331-SUM(AL$352:AL375)&gt;AL$348,AL$348,AL$331-SUM(AL$352:AL375))</f>
        <v>0</v>
      </c>
      <c r="AM376" s="426">
        <f>IF(AM$331-SUM(AM$352:AM375)&gt;AM$348,AM$348,AM$331-SUM(AM$352:AM375))</f>
        <v>0</v>
      </c>
      <c r="AN376" s="426">
        <f>IF(AN$331-SUM(AN$352:AN375)&gt;AN$348,AN$348,AN$331-SUM(AN$352:AN375))</f>
        <v>0</v>
      </c>
      <c r="AO376" s="428">
        <f t="shared" si="18"/>
        <v>11550</v>
      </c>
      <c r="AP376" s="306"/>
    </row>
    <row r="377" spans="1:42" ht="13.5" thickTop="1">
      <c r="A377" s="199"/>
      <c r="B377" s="70"/>
      <c r="C377" s="200"/>
      <c r="D377" s="203"/>
      <c r="E377" s="200"/>
      <c r="F377" s="531"/>
      <c r="G377" s="235"/>
      <c r="H377" s="383"/>
      <c r="I377" s="235"/>
      <c r="J377" s="235"/>
      <c r="K377" s="235"/>
      <c r="L377" s="235"/>
      <c r="M377" s="236"/>
      <c r="N377" s="237">
        <v>45713</v>
      </c>
      <c r="O377" s="238">
        <f t="shared" si="19"/>
        <v>25</v>
      </c>
      <c r="P377" s="247">
        <f>IF(P$331-SUM(P$352:P376)&gt;P$348,P$348,P$331-SUM(P$352:P376))</f>
        <v>0</v>
      </c>
      <c r="Q377" s="247">
        <f>IF(Q$331-SUM(Q$352:Q376)&gt;Q$348,Q$348,Q$331-SUM(Q$352:Q376))</f>
        <v>350</v>
      </c>
      <c r="R377" s="247">
        <f>IF(R$331-SUM(R$352:R376)&gt;R$348,R$348,R$331-SUM(R$352:R376))</f>
        <v>350</v>
      </c>
      <c r="S377" s="247">
        <f>IF(S$331-SUM(S$352:S376)&gt;S$348,S$348,S$331-SUM(S$352:S376))</f>
        <v>850</v>
      </c>
      <c r="T377" s="247">
        <f>IF(T$331-SUM(T$352:T376)&gt;T$348,T$348,T$331-SUM(T$352:T376))</f>
        <v>550</v>
      </c>
      <c r="U377" s="247">
        <f>IF(U$331-SUM(U$352:U376)&gt;U$348,U$348,U$331-SUM(U$352:U376))</f>
        <v>850</v>
      </c>
      <c r="V377" s="247">
        <f>IF(V$331-SUM(V$352:V376)&gt;V$348,V$348,V$331-SUM(V$352:V376))</f>
        <v>550</v>
      </c>
      <c r="W377" s="471">
        <f>IF(W$331-SUM(W$352:W376)&gt;W$348,W$348,W$331-SUM(W$352:W376))</f>
        <v>500</v>
      </c>
      <c r="X377" s="471">
        <f>IF(X$331-SUM(X$352:X376)&gt;X$348,X$348,X$331-SUM(X$352:X376))</f>
        <v>700</v>
      </c>
      <c r="Y377" s="471">
        <f>IF(Y$331-SUM(Y$352:Y376)&gt;Y$348,Y$348,Y$331-SUM(Y$352:Y376))</f>
        <v>950</v>
      </c>
      <c r="Z377" s="459">
        <f>IF(Z$331-SUM(Z$352:Z376)&gt;Z$348,Z$348,Z$331-SUM(Z$352:Z376))</f>
        <v>1000</v>
      </c>
      <c r="AA377" s="471">
        <f>IF(AA$331-SUM(AA$352:AA376)&gt;AA$348,AA$348,AA$331-SUM(AA$352:AA376))</f>
        <v>1100</v>
      </c>
      <c r="AB377" s="459">
        <f>IF(AB$331-SUM(AB$352:AB376)&gt;AB$348,AB$348,AB$331-SUM(AB$352:AB376))</f>
        <v>950</v>
      </c>
      <c r="AC377" s="459">
        <f>IF(AC$331-SUM(AC$352:AC376)&gt;AC$348,AC$348,AC$331-SUM(AC$352:AC376))</f>
        <v>900</v>
      </c>
      <c r="AD377" s="459">
        <f>IF(AD$331-SUM(AD$352:AD376)&gt;AD$348,AD$348,AD$331-SUM(AD$352:AD376))</f>
        <v>650</v>
      </c>
      <c r="AE377" s="459">
        <f>IF(AE$331-SUM(AE$352:AE376)&gt;AE$348,AE$348,AE$331-SUM(AE$352:AE376))</f>
        <v>550</v>
      </c>
      <c r="AF377" s="459">
        <f>IF(AF$331-SUM(AF$352:AF376)&gt;AF$348,AF$348,AF$331-SUM(AF$352:AF376))</f>
        <v>500</v>
      </c>
      <c r="AG377" s="247">
        <f>IF(AG$331-SUM(AG$352:AG376)&gt;AG$348,AG$348,AG$331-SUM(AG$352:AG376))</f>
        <v>0</v>
      </c>
      <c r="AH377" s="471">
        <f>IF(AH$331-SUM(AH$352:AH376)&gt;AH$348,AH$348,AH$331-SUM(AH$352:AH376))</f>
        <v>250</v>
      </c>
      <c r="AI377" s="247">
        <f>IF(AI$331-SUM(AI$352:AI376)&gt;AI$348,AI$348,AI$331-SUM(AI$352:AI376))</f>
        <v>0</v>
      </c>
      <c r="AJ377" s="247">
        <f>IF(AJ$331-SUM(AJ$352:AJ376)&gt;AJ$348,AJ$348,AJ$331-SUM(AJ$352:AJ376))</f>
        <v>0</v>
      </c>
      <c r="AK377" s="247">
        <f>IF(AK$331-SUM(AK$352:AK376)&gt;AK$348,AK$348,AK$331-SUM(AK$352:AK376))</f>
        <v>0</v>
      </c>
      <c r="AL377" s="247">
        <f>IF(AL$331-SUM(AL$352:AL376)&gt;AL$348,AL$348,AL$331-SUM(AL$352:AL376))</f>
        <v>0</v>
      </c>
      <c r="AM377" s="247">
        <f>IF(AM$331-SUM(AM$352:AM376)&gt;AM$348,AM$348,AM$331-SUM(AM$352:AM376))</f>
        <v>0</v>
      </c>
      <c r="AN377" s="247">
        <f>IF(AN$331-SUM(AN$352:AN376)&gt;AN$348,AN$348,AN$331-SUM(AN$352:AN376))</f>
        <v>0</v>
      </c>
      <c r="AO377" s="249">
        <f t="shared" si="18"/>
        <v>11550</v>
      </c>
      <c r="AP377" s="306"/>
    </row>
    <row r="378" spans="1:42">
      <c r="A378" s="199"/>
      <c r="B378" s="70"/>
      <c r="C378" s="200"/>
      <c r="D378" s="203"/>
      <c r="E378" s="200"/>
      <c r="F378" s="490"/>
      <c r="G378" s="70"/>
      <c r="H378" s="378"/>
      <c r="I378" s="70"/>
      <c r="J378" s="467" t="s">
        <v>419</v>
      </c>
      <c r="K378" s="505"/>
      <c r="L378" s="505"/>
      <c r="M378" s="506"/>
      <c r="N378" s="507">
        <v>45714</v>
      </c>
      <c r="O378" s="508">
        <f t="shared" si="19"/>
        <v>26</v>
      </c>
      <c r="P378" s="205">
        <f>IF(P$331-SUM(P$352:P377)&gt;P$348,P$348,P$331-SUM(P$352:P377))</f>
        <v>0</v>
      </c>
      <c r="Q378" s="205">
        <f>IF(Q$331-SUM(Q$352:Q377)&gt;Q$348,Q$348,Q$331-SUM(Q$352:Q377))</f>
        <v>350</v>
      </c>
      <c r="R378" s="205">
        <f>IF(R$331-SUM(R$352:R377)&gt;R$348,R$348,R$331-SUM(R$352:R377))</f>
        <v>350</v>
      </c>
      <c r="S378" s="205">
        <f>IF(S$331-SUM(S$352:S377)&gt;S$348,S$348,S$331-SUM(S$352:S377))</f>
        <v>850</v>
      </c>
      <c r="T378" s="205">
        <f>IF(T$331-SUM(T$352:T377)&gt;T$348,T$348,T$331-SUM(T$352:T377))</f>
        <v>550</v>
      </c>
      <c r="U378" s="205">
        <f>IF(U$331-SUM(U$352:U377)&gt;U$348,U$348,U$331-SUM(U$352:U377))</f>
        <v>850</v>
      </c>
      <c r="V378" s="205">
        <f>IF(V$331-SUM(V$352:V377)&gt;V$348,V$348,V$331-SUM(V$352:V377))</f>
        <v>550</v>
      </c>
      <c r="W378" s="468">
        <f>IF(W$331-SUM(W$352:W377)&gt;W$348,W$348,W$331-SUM(W$352:W377))</f>
        <v>500</v>
      </c>
      <c r="X378" s="468">
        <f>IF(X$331-SUM(X$352:X377)&gt;X$348,X$348,X$331-SUM(X$352:X377))</f>
        <v>700</v>
      </c>
      <c r="Y378" s="468">
        <f>IF(Y$331-SUM(Y$352:Y377)&gt;Y$348,Y$348,Y$331-SUM(Y$352:Y377))</f>
        <v>950</v>
      </c>
      <c r="Z378" s="468">
        <f>IF(Z$331-SUM(Z$352:Z377)&gt;Z$348,Z$348,Z$331-SUM(Z$352:Z377))</f>
        <v>1000</v>
      </c>
      <c r="AA378" s="468">
        <f>IF(AA$331-SUM(AA$352:AA377)&gt;AA$348,AA$348,AA$331-SUM(AA$352:AA377))</f>
        <v>1100</v>
      </c>
      <c r="AB378" s="468">
        <f>IF(AB$331-SUM(AB$352:AB377)&gt;AB$348,AB$348,AB$331-SUM(AB$352:AB377))</f>
        <v>950</v>
      </c>
      <c r="AC378" s="468">
        <f>IF(AC$331-SUM(AC$352:AC377)&gt;AC$348,AC$348,AC$331-SUM(AC$352:AC377))</f>
        <v>900</v>
      </c>
      <c r="AD378" s="457">
        <f>IF(AD$331-SUM(AD$352:AD377)&gt;AD$348,AD$348,AD$331-SUM(AD$352:AD377))</f>
        <v>650</v>
      </c>
      <c r="AE378" s="468">
        <f>IF(AE$331-SUM(AE$352:AE377)&gt;AE$348,AE$348,AE$331-SUM(AE$352:AE377))</f>
        <v>550</v>
      </c>
      <c r="AF378" s="457">
        <f>IF(AF$331-SUM(AF$352:AF377)&gt;AF$348,AF$348,AF$331-SUM(AF$352:AF377))</f>
        <v>500</v>
      </c>
      <c r="AG378" s="205">
        <f>IF(AG$331-SUM(AG$352:AG377)&gt;AG$348,AG$348,AG$331-SUM(AG$352:AG377))</f>
        <v>0</v>
      </c>
      <c r="AH378" s="468">
        <f>IF(AH$331-SUM(AH$352:AH377)&gt;AH$348,AH$348,AH$331-SUM(AH$352:AH377))</f>
        <v>250</v>
      </c>
      <c r="AI378" s="205">
        <f>IF(AI$331-SUM(AI$352:AI377)&gt;AI$348,AI$348,AI$331-SUM(AI$352:AI377))</f>
        <v>0</v>
      </c>
      <c r="AJ378" s="205">
        <f>IF(AJ$331-SUM(AJ$352:AJ377)&gt;AJ$348,AJ$348,AJ$331-SUM(AJ$352:AJ377))</f>
        <v>0</v>
      </c>
      <c r="AK378" s="205">
        <f>IF(AK$331-SUM(AK$352:AK377)&gt;AK$348,AK$348,AK$331-SUM(AK$352:AK377))</f>
        <v>0</v>
      </c>
      <c r="AL378" s="205">
        <f>IF(AL$331-SUM(AL$352:AL377)&gt;AL$348,AL$348,AL$331-SUM(AL$352:AL377))</f>
        <v>0</v>
      </c>
      <c r="AM378" s="205">
        <f>IF(AM$331-SUM(AM$352:AM377)&gt;AM$348,AM$348,AM$331-SUM(AM$352:AM377))</f>
        <v>0</v>
      </c>
      <c r="AN378" s="205">
        <f>IF(AN$331-SUM(AN$352:AN377)&gt;AN$348,AN$348,AN$331-SUM(AN$352:AN377))</f>
        <v>0</v>
      </c>
      <c r="AO378" s="207">
        <f t="shared" si="18"/>
        <v>11550</v>
      </c>
      <c r="AP378" s="306"/>
    </row>
    <row r="379" spans="1:42">
      <c r="A379" s="199"/>
      <c r="B379" s="70"/>
      <c r="C379" s="200"/>
      <c r="D379" s="203"/>
      <c r="E379" s="200"/>
      <c r="F379" s="490"/>
      <c r="G379" s="70"/>
      <c r="H379" s="378"/>
      <c r="I379" s="70"/>
      <c r="J379" s="70"/>
      <c r="K379" s="70"/>
      <c r="L379" s="70"/>
      <c r="M379" s="220"/>
      <c r="N379" s="204">
        <v>45715</v>
      </c>
      <c r="O379" s="79">
        <f t="shared" si="19"/>
        <v>27</v>
      </c>
      <c r="P379" s="205">
        <f>IF(P$331-SUM(P$352:P378)&gt;P$348,P$348,P$331-SUM(P$352:P378))</f>
        <v>0</v>
      </c>
      <c r="Q379" s="205">
        <f>IF(Q$331-SUM(Q$352:Q378)&gt;Q$348,Q$348,Q$331-SUM(Q$352:Q378))</f>
        <v>350</v>
      </c>
      <c r="R379" s="205">
        <f>IF(R$331-SUM(R$352:R378)&gt;R$348,R$348,R$331-SUM(R$352:R378))</f>
        <v>350</v>
      </c>
      <c r="S379" s="205">
        <f>IF(S$331-SUM(S$352:S378)&gt;S$348,S$348,S$331-SUM(S$352:S378))</f>
        <v>850</v>
      </c>
      <c r="T379" s="205">
        <f>IF(T$331-SUM(T$352:T378)&gt;T$348,T$348,T$331-SUM(T$352:T378))</f>
        <v>550</v>
      </c>
      <c r="U379" s="205">
        <f>IF(U$331-SUM(U$352:U378)&gt;U$348,U$348,U$331-SUM(U$352:U378))</f>
        <v>850</v>
      </c>
      <c r="V379" s="205">
        <f>IF(V$331-SUM(V$352:V378)&gt;V$348,V$348,V$331-SUM(V$352:V378))</f>
        <v>550</v>
      </c>
      <c r="W379" s="468">
        <f>IF(W$331-SUM(W$352:W378)&gt;W$348,W$348,W$331-SUM(W$352:W378))</f>
        <v>500</v>
      </c>
      <c r="X379" s="478">
        <f>IF(X$331-SUM(X$352:X378)&gt;X$348,X$348,X$331-SUM(X$352:X378))</f>
        <v>700</v>
      </c>
      <c r="Y379" s="468">
        <f>IF(Y$331-SUM(Y$352:Y378)&gt;Y$348,Y$348,Y$331-SUM(Y$352:Y378))</f>
        <v>950</v>
      </c>
      <c r="Z379" s="468">
        <f>IF(Z$331-SUM(Z$352:Z378)&gt;Z$348,Z$348,Z$331-SUM(Z$352:Z378))</f>
        <v>1000</v>
      </c>
      <c r="AA379" s="468">
        <f>IF(AA$331-SUM(AA$352:AA378)&gt;AA$348,AA$348,AA$331-SUM(AA$352:AA378))</f>
        <v>1100</v>
      </c>
      <c r="AB379" s="468">
        <f>IF(AB$331-SUM(AB$352:AB378)&gt;AB$348,AB$348,AB$331-SUM(AB$352:AB378))</f>
        <v>950</v>
      </c>
      <c r="AC379" s="468">
        <f>IF(AC$331-SUM(AC$352:AC378)&gt;AC$348,AC$348,AC$331-SUM(AC$352:AC378))</f>
        <v>900</v>
      </c>
      <c r="AD379" s="468">
        <f>IF(AD$331-SUM(AD$352:AD378)&gt;AD$348,AD$348,AD$331-SUM(AD$352:AD378))</f>
        <v>650</v>
      </c>
      <c r="AE379" s="468">
        <f>IF(AE$331-SUM(AE$352:AE378)&gt;AE$348,AE$348,AE$331-SUM(AE$352:AE378))</f>
        <v>550</v>
      </c>
      <c r="AF379" s="468">
        <f>IF(AF$331-SUM(AF$352:AF378)&gt;AF$348,AF$348,AF$331-SUM(AF$352:AF378))</f>
        <v>500</v>
      </c>
      <c r="AG379" s="205">
        <f>IF(AG$331-SUM(AG$352:AG378)&gt;AG$348,AG$348,AG$331-SUM(AG$352:AG378))</f>
        <v>0</v>
      </c>
      <c r="AH379" s="478">
        <f>IF(AH$331-SUM(AH$352:AH378)&gt;AH$348,AH$348,AH$331-SUM(AH$352:AH378))</f>
        <v>250</v>
      </c>
      <c r="AI379" s="205">
        <f>IF(AI$331-SUM(AI$352:AI378)&gt;AI$348,AI$348,AI$331-SUM(AI$352:AI378))</f>
        <v>0</v>
      </c>
      <c r="AJ379" s="205">
        <f>IF(AJ$331-SUM(AJ$352:AJ378)&gt;AJ$348,AJ$348,AJ$331-SUM(AJ$352:AJ378))</f>
        <v>0</v>
      </c>
      <c r="AK379" s="205">
        <f>IF(AK$331-SUM(AK$352:AK378)&gt;AK$348,AK$348,AK$331-SUM(AK$352:AK378))</f>
        <v>0</v>
      </c>
      <c r="AL379" s="205">
        <f>IF(AL$331-SUM(AL$352:AL378)&gt;AL$348,AL$348,AL$331-SUM(AL$352:AL378))</f>
        <v>0</v>
      </c>
      <c r="AM379" s="205">
        <f>IF(AM$331-SUM(AM$352:AM378)&gt;AM$348,AM$348,AM$331-SUM(AM$352:AM378))</f>
        <v>0</v>
      </c>
      <c r="AN379" s="205">
        <f>IF(AN$331-SUM(AN$352:AN378)&gt;AN$348,AN$348,AN$331-SUM(AN$352:AN378))</f>
        <v>0</v>
      </c>
      <c r="AO379" s="207">
        <f t="shared" si="18"/>
        <v>11550</v>
      </c>
      <c r="AP379" s="306"/>
    </row>
    <row r="380" spans="1:42">
      <c r="A380" s="199"/>
      <c r="B380" s="70"/>
      <c r="C380" s="200"/>
      <c r="D380" s="203"/>
      <c r="E380" s="200"/>
      <c r="F380" s="490"/>
      <c r="G380" s="70"/>
      <c r="H380" s="378"/>
      <c r="I380" s="70"/>
      <c r="J380" s="522" t="s">
        <v>420</v>
      </c>
      <c r="K380" s="518"/>
      <c r="L380" s="518"/>
      <c r="M380" s="519"/>
      <c r="N380" s="520">
        <v>45716</v>
      </c>
      <c r="O380" s="521">
        <f t="shared" si="19"/>
        <v>28</v>
      </c>
      <c r="P380" s="205">
        <f>IF(P$331-SUM(P$352:P379)&gt;P$348,P$348,P$331-SUM(P$352:P379))</f>
        <v>0</v>
      </c>
      <c r="Q380" s="205">
        <f>IF(Q$331-SUM(Q$352:Q379)&gt;Q$348,Q$348,Q$331-SUM(Q$352:Q379))</f>
        <v>350</v>
      </c>
      <c r="R380" s="205">
        <f>IF(R$331-SUM(R$352:R379)&gt;R$348,R$348,R$331-SUM(R$352:R379))</f>
        <v>350</v>
      </c>
      <c r="S380" s="205">
        <f>IF(S$331-SUM(S$352:S379)&gt;S$348,S$348,S$331-SUM(S$352:S379))</f>
        <v>850</v>
      </c>
      <c r="T380" s="205">
        <f>IF(T$331-SUM(T$352:T379)&gt;T$348,T$348,T$331-SUM(T$352:T379))</f>
        <v>550</v>
      </c>
      <c r="U380" s="205">
        <f>IF(U$331-SUM(U$352:U379)&gt;U$348,U$348,U$331-SUM(U$352:U379))</f>
        <v>850</v>
      </c>
      <c r="V380" s="205">
        <f>IF(V$331-SUM(V$352:V379)&gt;V$348,V$348,V$331-SUM(V$352:V379))</f>
        <v>550</v>
      </c>
      <c r="W380" s="478">
        <f>IF(W$331-SUM(W$352:W379)&gt;W$348,W$348,W$331-SUM(W$352:W379))</f>
        <v>500</v>
      </c>
      <c r="X380" s="205">
        <f>IF(X$331-SUM(X$352:X379)&gt;X$348,X$348,X$331-SUM(X$352:X379))</f>
        <v>700</v>
      </c>
      <c r="Y380" s="478">
        <f>IF(Y$331-SUM(Y$352:Y379)&gt;Y$348,Y$348,Y$331-SUM(Y$352:Y379))</f>
        <v>950</v>
      </c>
      <c r="Z380" s="468">
        <f>IF(Z$331-SUM(Z$352:Z379)&gt;Z$348,Z$348,Z$331-SUM(Z$352:Z379))</f>
        <v>1000</v>
      </c>
      <c r="AA380" s="478">
        <f>IF(AA$331-SUM(AA$352:AA379)&gt;AA$348,AA$348,AA$331-SUM(AA$352:AA379))</f>
        <v>1100</v>
      </c>
      <c r="AB380" s="468">
        <f>IF(AB$331-SUM(AB$352:AB379)&gt;AB$348,AB$348,AB$331-SUM(AB$352:AB379))</f>
        <v>950</v>
      </c>
      <c r="AC380" s="478">
        <f>IF(AC$331-SUM(AC$352:AC379)&gt;AC$348,AC$348,AC$331-SUM(AC$352:AC379))</f>
        <v>900</v>
      </c>
      <c r="AD380" s="468">
        <f>IF(AD$331-SUM(AD$352:AD379)&gt;AD$348,AD$348,AD$331-SUM(AD$352:AD379))</f>
        <v>650</v>
      </c>
      <c r="AE380" s="468">
        <f>IF(AE$331-SUM(AE$352:AE379)&gt;AE$348,AE$348,AE$331-SUM(AE$352:AE379))</f>
        <v>550</v>
      </c>
      <c r="AF380" s="468">
        <f>IF(AF$331-SUM(AF$352:AF379)&gt;AF$348,AF$348,AF$331-SUM(AF$352:AF379))</f>
        <v>500</v>
      </c>
      <c r="AG380" s="205">
        <f>IF(AG$331-SUM(AG$352:AG379)&gt;AG$348,AG$348,AG$331-SUM(AG$352:AG379))</f>
        <v>0</v>
      </c>
      <c r="AH380" s="478">
        <f>IF(AH$331-SUM(AH$352:AH379)&gt;AH$348,AH$348,AH$331-SUM(AH$352:AH379))</f>
        <v>250</v>
      </c>
      <c r="AI380" s="205">
        <f>IF(AI$331-SUM(AI$352:AI379)&gt;AI$348,AI$348,AI$331-SUM(AI$352:AI379))</f>
        <v>0</v>
      </c>
      <c r="AJ380" s="205">
        <f>IF(AJ$331-SUM(AJ$352:AJ379)&gt;AJ$348,AJ$348,AJ$331-SUM(AJ$352:AJ379))</f>
        <v>0</v>
      </c>
      <c r="AK380" s="205">
        <f>IF(AK$331-SUM(AK$352:AK379)&gt;AK$348,AK$348,AK$331-SUM(AK$352:AK379))</f>
        <v>0</v>
      </c>
      <c r="AL380" s="205">
        <f>IF(AL$331-SUM(AL$352:AL379)&gt;AL$348,AL$348,AL$331-SUM(AL$352:AL379))</f>
        <v>0</v>
      </c>
      <c r="AM380" s="205">
        <f>IF(AM$331-SUM(AM$352:AM379)&gt;AM$348,AM$348,AM$331-SUM(AM$352:AM379))</f>
        <v>0</v>
      </c>
      <c r="AN380" s="205">
        <f>IF(AN$331-SUM(AN$352:AN379)&gt;AN$348,AN$348,AN$331-SUM(AN$352:AN379))</f>
        <v>0</v>
      </c>
      <c r="AO380" s="207">
        <f t="shared" si="18"/>
        <v>11550</v>
      </c>
      <c r="AP380" s="306"/>
    </row>
    <row r="381" spans="1:42" s="219" customFormat="1">
      <c r="A381" s="210"/>
      <c r="B381" s="211"/>
      <c r="C381" s="212"/>
      <c r="E381" s="212"/>
      <c r="F381" s="532"/>
      <c r="G381" s="211"/>
      <c r="H381" s="380"/>
      <c r="I381" s="211"/>
      <c r="J381" s="211"/>
      <c r="K381" s="211"/>
      <c r="L381" s="211"/>
      <c r="M381" s="214"/>
      <c r="N381" s="223">
        <v>45717</v>
      </c>
      <c r="O381" s="224">
        <f t="shared" si="19"/>
        <v>29</v>
      </c>
      <c r="P381" s="217">
        <f>IF(P$331-SUM(P$352:P380)&gt;P$348,P$348,P$331-SUM(P$352:P380))</f>
        <v>0</v>
      </c>
      <c r="Q381" s="217">
        <f>IF(Q$331-SUM(Q$352:Q380)&gt;Q$348,Q$348,Q$331-SUM(Q$352:Q380))</f>
        <v>350</v>
      </c>
      <c r="R381" s="217">
        <f>IF(R$331-SUM(R$352:R380)&gt;R$348,R$348,R$331-SUM(R$352:R380))</f>
        <v>350</v>
      </c>
      <c r="S381" s="217">
        <f>IF(S$331-SUM(S$352:S380)&gt;S$348,S$348,S$331-SUM(S$352:S380))</f>
        <v>850</v>
      </c>
      <c r="T381" s="217">
        <f>IF(T$331-SUM(T$352:T380)&gt;T$348,T$348,T$331-SUM(T$352:T380))</f>
        <v>550</v>
      </c>
      <c r="U381" s="217">
        <f>IF(U$331-SUM(U$352:U380)&gt;U$348,U$348,U$331-SUM(U$352:U380))</f>
        <v>850</v>
      </c>
      <c r="V381" s="217">
        <f>IF(V$331-SUM(V$352:V380)&gt;V$348,V$348,V$331-SUM(V$352:V380))</f>
        <v>550</v>
      </c>
      <c r="W381" s="482">
        <f>IF(W$331-SUM(W$352:W380)&gt;W$348,W$348,W$331-SUM(W$352:W380))</f>
        <v>500</v>
      </c>
      <c r="X381" s="217">
        <f>IF(X$331-SUM(X$352:X380)&gt;X$348,X$348,X$331-SUM(X$352:X380))</f>
        <v>700</v>
      </c>
      <c r="Y381" s="217">
        <f>IF(Y$331-SUM(Y$352:Y380)&gt;Y$348,Y$348,Y$331-SUM(Y$352:Y380))</f>
        <v>950</v>
      </c>
      <c r="Z381" s="482">
        <f>IF(Z$331-SUM(Z$352:Z380)&gt;Z$348,Z$348,Z$331-SUM(Z$352:Z380))</f>
        <v>1000</v>
      </c>
      <c r="AA381" s="217">
        <f>IF(AA$331-SUM(AA$352:AA380)&gt;AA$348,AA$348,AA$331-SUM(AA$352:AA380))</f>
        <v>1100</v>
      </c>
      <c r="AB381" s="482">
        <f>IF(AB$331-SUM(AB$352:AB380)&gt;AB$348,AB$348,AB$331-SUM(AB$352:AB380))</f>
        <v>950</v>
      </c>
      <c r="AC381" s="482">
        <f>IF(AC$331-SUM(AC$352:AC380)&gt;AC$348,AC$348,AC$331-SUM(AC$352:AC380))</f>
        <v>900</v>
      </c>
      <c r="AD381" s="482">
        <f>IF(AD$331-SUM(AD$352:AD380)&gt;AD$348,AD$348,AD$331-SUM(AD$352:AD380))</f>
        <v>650</v>
      </c>
      <c r="AE381" s="482">
        <f>IF(AE$331-SUM(AE$352:AE380)&gt;AE$348,AE$348,AE$331-SUM(AE$352:AE380))</f>
        <v>550</v>
      </c>
      <c r="AF381" s="482">
        <f>IF(AF$331-SUM(AF$352:AF380)&gt;AF$348,AF$348,AF$331-SUM(AF$352:AF380))</f>
        <v>500</v>
      </c>
      <c r="AG381" s="217">
        <f>IF(AG$331-SUM(AG$352:AG380)&gt;AG$348,AG$348,AG$331-SUM(AG$352:AG380))</f>
        <v>0</v>
      </c>
      <c r="AH381" s="217">
        <f>IF(AH$331-SUM(AH$352:AH380)&gt;AH$348,AH$348,AH$331-SUM(AH$352:AH380))</f>
        <v>193</v>
      </c>
      <c r="AI381" s="217">
        <f>IF(AI$331-SUM(AI$352:AI380)&gt;AI$348,AI$348,AI$331-SUM(AI$352:AI380))</f>
        <v>0</v>
      </c>
      <c r="AJ381" s="217">
        <f>IF(AJ$331-SUM(AJ$352:AJ380)&gt;AJ$348,AJ$348,AJ$331-SUM(AJ$352:AJ380))</f>
        <v>0</v>
      </c>
      <c r="AK381" s="217">
        <f>IF(AK$331-SUM(AK$352:AK380)&gt;AK$348,AK$348,AK$331-SUM(AK$352:AK380))</f>
        <v>0</v>
      </c>
      <c r="AL381" s="217">
        <f>IF(AL$331-SUM(AL$352:AL380)&gt;AL$348,AL$348,AL$331-SUM(AL$352:AL380))</f>
        <v>0</v>
      </c>
      <c r="AM381" s="217">
        <f>IF(AM$331-SUM(AM$352:AM380)&gt;AM$348,AM$348,AM$331-SUM(AM$352:AM380))</f>
        <v>0</v>
      </c>
      <c r="AN381" s="217">
        <f>IF(AN$331-SUM(AN$352:AN380)&gt;AN$348,AN$348,AN$331-SUM(AN$352:AN380))</f>
        <v>0</v>
      </c>
      <c r="AO381" s="218">
        <f t="shared" si="18"/>
        <v>11493</v>
      </c>
      <c r="AP381" s="306"/>
    </row>
    <row r="382" spans="1:42" ht="13.5" thickBot="1">
      <c r="A382" s="199"/>
      <c r="B382" s="70"/>
      <c r="C382" s="200"/>
      <c r="D382" s="214"/>
      <c r="E382" s="200"/>
      <c r="F382" s="530" t="s">
        <v>422</v>
      </c>
      <c r="G382" s="424"/>
      <c r="H382" s="510"/>
      <c r="I382" s="424"/>
      <c r="J382" s="527" t="s">
        <v>421</v>
      </c>
      <c r="K382" s="523"/>
      <c r="L382" s="523"/>
      <c r="M382" s="524"/>
      <c r="N382" s="525">
        <v>45719</v>
      </c>
      <c r="O382" s="526">
        <f t="shared" si="19"/>
        <v>30</v>
      </c>
      <c r="P382" s="426">
        <f>IF(P$331-SUM(P$352:P381)&gt;P$349,P$349,P$331-SUM(P$352:P381))</f>
        <v>0</v>
      </c>
      <c r="Q382" s="426">
        <f>IF(Q$331-SUM(Q$352:Q381)&gt;Q$349,Q$349,Q$331-SUM(Q$352:Q381))</f>
        <v>350</v>
      </c>
      <c r="R382" s="426">
        <f>IF(R$331-SUM(R$352:R381)&gt;R$349,R$349,R$331-SUM(R$352:R381))</f>
        <v>350</v>
      </c>
      <c r="S382" s="426">
        <f>IF(S$331-SUM(S$352:S381)&gt;S$349,S$349,S$331-SUM(S$352:S381))</f>
        <v>850</v>
      </c>
      <c r="T382" s="426">
        <f>IF(T$331-SUM(T$352:T381)&gt;T$349,T$349,T$331-SUM(T$352:T381))</f>
        <v>550</v>
      </c>
      <c r="U382" s="426">
        <f>IF(U$331-SUM(U$352:U381)&gt;U$349,U$349,U$331-SUM(U$352:U381))</f>
        <v>850</v>
      </c>
      <c r="V382" s="426">
        <f>IF(V$331-SUM(V$352:V381)&gt;V$349,V$349,V$331-SUM(V$352:V381))</f>
        <v>550</v>
      </c>
      <c r="W382" s="426">
        <f>IF(W$331-SUM(W$352:W381)&gt;W$349,W$349,W$331-SUM(W$352:W381))</f>
        <v>500</v>
      </c>
      <c r="X382" s="426">
        <f>IF(X$331-SUM(X$352:X381)&gt;X$349,X$349,X$331-SUM(X$352:X381))</f>
        <v>700</v>
      </c>
      <c r="Y382" s="426">
        <f>IF(Y$331-SUM(Y$352:Y381)&gt;Y$349,Y$349,Y$331-SUM(Y$352:Y381))</f>
        <v>1000</v>
      </c>
      <c r="Z382" s="426">
        <f>IF(Z$331-SUM(Z$352:Z381)&gt;Z$349,Z$349,Z$331-SUM(Z$352:Z381))</f>
        <v>1000</v>
      </c>
      <c r="AA382" s="426">
        <f>IF(AA$331-SUM(AA$352:AA381)&gt;AA$349,AA$349,AA$331-SUM(AA$352:AA381))</f>
        <v>1100</v>
      </c>
      <c r="AB382" s="426">
        <f>IF(AB$331-SUM(AB$352:AB381)&gt;AB$349,AB$349,AB$331-SUM(AB$352:AB381))</f>
        <v>950</v>
      </c>
      <c r="AC382" s="426">
        <f>IF(AC$331-SUM(AC$352:AC381)&gt;AC$349,AC$349,AC$331-SUM(AC$352:AC381))</f>
        <v>950</v>
      </c>
      <c r="AD382" s="479">
        <f>IF(AD$331-SUM(AD$352:AD381)&gt;AD$349,AD$349,AD$331-SUM(AD$352:AD381))</f>
        <v>700</v>
      </c>
      <c r="AE382" s="426">
        <f>IF(AE$331-SUM(AE$352:AE381)&gt;AE$349,AE$349,AE$331-SUM(AE$352:AE381))</f>
        <v>26</v>
      </c>
      <c r="AF382" s="426">
        <f>IF(AF$331-SUM(AF$352:AF381)&gt;AF$349,AF$349,AF$331-SUM(AF$352:AF381))</f>
        <v>600</v>
      </c>
      <c r="AG382" s="426">
        <f>IF(AG$331-SUM(AG$352:AG381)&gt;AG$349,AG$349,AG$331-SUM(AG$352:AG381))</f>
        <v>0</v>
      </c>
      <c r="AH382" s="426">
        <f>IF(AH$331-SUM(AH$352:AH381)&gt;AH$349,AH$349,AH$331-SUM(AH$352:AH381))</f>
        <v>0</v>
      </c>
      <c r="AI382" s="426">
        <f>IF(AI$331-SUM(AI$352:AI381)&gt;AI$349,AI$349,AI$331-SUM(AI$352:AI381))</f>
        <v>0</v>
      </c>
      <c r="AJ382" s="426">
        <f>IF(AJ$331-SUM(AJ$352:AJ381)&gt;AJ$349,AJ$349,AJ$331-SUM(AJ$352:AJ381))</f>
        <v>0</v>
      </c>
      <c r="AK382" s="426">
        <f>IF(AK$331-SUM(AK$352:AK381)&gt;AK$349,AK$349,AK$331-SUM(AK$352:AK381))</f>
        <v>0</v>
      </c>
      <c r="AL382" s="426">
        <f>IF(AL$331-SUM(AL$352:AL381)&gt;AL$349,AL$349,AL$331-SUM(AL$352:AL381))</f>
        <v>0</v>
      </c>
      <c r="AM382" s="426">
        <f>IF(AM$331-SUM(AM$352:AM381)&gt;AM$349,AM$349,AM$331-SUM(AM$352:AM381))</f>
        <v>0</v>
      </c>
      <c r="AN382" s="426">
        <f>IF(AN$331-SUM(AN$352:AN381)&gt;AN$349,AN$349,AN$331-SUM(AN$352:AN381))</f>
        <v>0</v>
      </c>
      <c r="AO382" s="428">
        <f t="shared" si="18"/>
        <v>11026</v>
      </c>
      <c r="AP382" s="306"/>
    </row>
    <row r="383" spans="1:42" ht="13.5" thickTop="1">
      <c r="A383" s="199"/>
      <c r="B383" s="70"/>
      <c r="C383" s="200"/>
      <c r="D383" s="209"/>
      <c r="E383" s="200"/>
      <c r="F383" s="234"/>
      <c r="G383" s="235"/>
      <c r="H383" s="383"/>
      <c r="I383" s="235"/>
      <c r="J383" s="235"/>
      <c r="K383" s="235"/>
      <c r="L383" s="235"/>
      <c r="M383" s="236"/>
      <c r="N383" s="237">
        <v>45720</v>
      </c>
      <c r="O383" s="238">
        <f t="shared" si="19"/>
        <v>31</v>
      </c>
      <c r="P383" s="247">
        <f>IF(P$331-SUM(P$352:P382)&gt;P$349,P$349,P$331-SUM(P$352:P382))</f>
        <v>0</v>
      </c>
      <c r="Q383" s="247">
        <f>IF(Q$331-SUM(Q$352:Q382)&gt;Q$349,Q$349,Q$331-SUM(Q$352:Q382))</f>
        <v>350</v>
      </c>
      <c r="R383" s="247">
        <f>IF(R$331-SUM(R$352:R382)&gt;R$349,R$349,R$331-SUM(R$352:R382))</f>
        <v>350</v>
      </c>
      <c r="S383" s="247">
        <f>IF(S$331-SUM(S$352:S382)&gt;S$349,S$349,S$331-SUM(S$352:S382))</f>
        <v>850</v>
      </c>
      <c r="T383" s="247">
        <f>IF(T$331-SUM(T$352:T382)&gt;T$349,T$349,T$331-SUM(T$352:T382))</f>
        <v>550</v>
      </c>
      <c r="U383" s="247">
        <f>IF(U$331-SUM(U$352:U382)&gt;U$349,U$349,U$331-SUM(U$352:U382))</f>
        <v>850</v>
      </c>
      <c r="V383" s="247">
        <f>IF(V$331-SUM(V$352:V382)&gt;V$349,V$349,V$331-SUM(V$352:V382))</f>
        <v>550</v>
      </c>
      <c r="W383" s="247">
        <f>IF(W$331-SUM(W$352:W382)&gt;W$349,W$349,W$331-SUM(W$352:W382))</f>
        <v>500</v>
      </c>
      <c r="X383" s="247">
        <f>IF(X$331-SUM(X$352:X382)&gt;X$349,X$349,X$331-SUM(X$352:X382))</f>
        <v>700</v>
      </c>
      <c r="Y383" s="247">
        <f>IF(Y$331-SUM(Y$352:Y382)&gt;Y$349,Y$349,Y$331-SUM(Y$352:Y382))</f>
        <v>1000</v>
      </c>
      <c r="Z383" s="247">
        <f>IF(Z$331-SUM(Z$352:Z382)&gt;Z$349,Z$349,Z$331-SUM(Z$352:Z382))</f>
        <v>1000</v>
      </c>
      <c r="AA383" s="247">
        <f>IF(AA$331-SUM(AA$352:AA382)&gt;AA$349,AA$349,AA$331-SUM(AA$352:AA382))</f>
        <v>1100</v>
      </c>
      <c r="AB383" s="247">
        <f>IF(AB$331-SUM(AB$352:AB382)&gt;AB$349,AB$349,AB$331-SUM(AB$352:AB382))</f>
        <v>950</v>
      </c>
      <c r="AC383" s="247">
        <f>IF(AC$331-SUM(AC$352:AC382)&gt;AC$349,AC$349,AC$331-SUM(AC$352:AC382))</f>
        <v>950</v>
      </c>
      <c r="AD383" s="247">
        <f>IF(AD$331-SUM(AD$352:AD382)&gt;AD$349,AD$349,AD$331-SUM(AD$352:AD382))</f>
        <v>700</v>
      </c>
      <c r="AE383" s="247">
        <f>IF(AE$331-SUM(AE$352:AE382)&gt;AE$349,AE$349,AE$331-SUM(AE$352:AE382))</f>
        <v>0</v>
      </c>
      <c r="AF383" s="247">
        <f>IF(AF$331-SUM(AF$352:AF382)&gt;AF$349,AF$349,AF$331-SUM(AF$352:AF382))</f>
        <v>600</v>
      </c>
      <c r="AG383" s="247">
        <f>IF(AG$331-SUM(AG$352:AG382)&gt;AG$349,AG$349,AG$331-SUM(AG$352:AG382))</f>
        <v>0</v>
      </c>
      <c r="AH383" s="247">
        <f>IF(AH$331-SUM(AH$352:AH382)&gt;AH$349,AH$349,AH$331-SUM(AH$352:AH382))</f>
        <v>0</v>
      </c>
      <c r="AI383" s="247">
        <f>IF(AI$331-SUM(AI$352:AI382)&gt;AI$349,AI$349,AI$331-SUM(AI$352:AI382))</f>
        <v>0</v>
      </c>
      <c r="AJ383" s="247">
        <f>IF(AJ$331-SUM(AJ$352:AJ382)&gt;AJ$349,AJ$349,AJ$331-SUM(AJ$352:AJ382))</f>
        <v>0</v>
      </c>
      <c r="AK383" s="247">
        <f>IF(AK$331-SUM(AK$352:AK382)&gt;AK$349,AK$349,AK$331-SUM(AK$352:AK382))</f>
        <v>0</v>
      </c>
      <c r="AL383" s="247">
        <f>IF(AL$331-SUM(AL$352:AL382)&gt;AL$349,AL$349,AL$331-SUM(AL$352:AL382))</f>
        <v>0</v>
      </c>
      <c r="AM383" s="247">
        <f>IF(AM$331-SUM(AM$352:AM382)&gt;AM$349,AM$349,AM$331-SUM(AM$352:AM382))</f>
        <v>0</v>
      </c>
      <c r="AN383" s="247">
        <f>IF(AN$331-SUM(AN$352:AN382)&gt;AN$349,AN$349,AN$331-SUM(AN$352:AN382))</f>
        <v>0</v>
      </c>
      <c r="AO383" s="249">
        <f t="shared" si="18"/>
        <v>11000</v>
      </c>
      <c r="AP383" s="306"/>
    </row>
    <row r="384" spans="1:42">
      <c r="A384" s="199"/>
      <c r="B384" s="70"/>
      <c r="C384" s="200"/>
      <c r="D384" s="220"/>
      <c r="E384" s="200"/>
      <c r="F384" s="201"/>
      <c r="G384" s="70"/>
      <c r="H384" s="378"/>
      <c r="I384" s="70"/>
      <c r="J384" s="70"/>
      <c r="K384" s="70"/>
      <c r="L384" s="70"/>
      <c r="M384" s="220"/>
      <c r="N384" s="204">
        <v>45721</v>
      </c>
      <c r="O384" s="79">
        <f t="shared" si="19"/>
        <v>32</v>
      </c>
      <c r="P384" s="205">
        <f>IF(P$331-SUM(P$352:P383)&gt;P$349,P$349,P$331-SUM(P$352:P383))</f>
        <v>0</v>
      </c>
      <c r="Q384" s="205">
        <f>IF(Q$331-SUM(Q$352:Q383)&gt;Q$349,Q$349,Q$331-SUM(Q$352:Q383))</f>
        <v>350</v>
      </c>
      <c r="R384" s="205">
        <f>IF(R$331-SUM(R$352:R383)&gt;R$349,R$349,R$331-SUM(R$352:R383))</f>
        <v>350</v>
      </c>
      <c r="S384" s="205">
        <f>IF(S$331-SUM(S$352:S383)&gt;S$349,S$349,S$331-SUM(S$352:S383))</f>
        <v>850</v>
      </c>
      <c r="T384" s="205">
        <f>IF(T$331-SUM(T$352:T383)&gt;T$349,T$349,T$331-SUM(T$352:T383))</f>
        <v>550</v>
      </c>
      <c r="U384" s="205">
        <f>IF(U$331-SUM(U$352:U383)&gt;U$349,U$349,U$331-SUM(U$352:U383))</f>
        <v>850</v>
      </c>
      <c r="V384" s="205">
        <f>IF(V$331-SUM(V$352:V383)&gt;V$349,V$349,V$331-SUM(V$352:V383))</f>
        <v>550</v>
      </c>
      <c r="W384" s="205">
        <f>IF(W$331-SUM(W$352:W383)&gt;W$349,W$349,W$331-SUM(W$352:W383))</f>
        <v>500</v>
      </c>
      <c r="X384" s="205">
        <f>IF(X$331-SUM(X$352:X383)&gt;X$349,X$349,X$331-SUM(X$352:X383))</f>
        <v>700</v>
      </c>
      <c r="Y384" s="205">
        <f>IF(Y$331-SUM(Y$352:Y383)&gt;Y$349,Y$349,Y$331-SUM(Y$352:Y383))</f>
        <v>1000</v>
      </c>
      <c r="Z384" s="205">
        <f>IF(Z$331-SUM(Z$352:Z383)&gt;Z$349,Z$349,Z$331-SUM(Z$352:Z383))</f>
        <v>1000</v>
      </c>
      <c r="AA384" s="205">
        <f>IF(AA$331-SUM(AA$352:AA383)&gt;AA$349,AA$349,AA$331-SUM(AA$352:AA383))</f>
        <v>1100</v>
      </c>
      <c r="AB384" s="205">
        <f>IF(AB$331-SUM(AB$352:AB383)&gt;AB$349,AB$349,AB$331-SUM(AB$352:AB383))</f>
        <v>950</v>
      </c>
      <c r="AC384" s="205">
        <f>IF(AC$331-SUM(AC$352:AC383)&gt;AC$349,AC$349,AC$331-SUM(AC$352:AC383))</f>
        <v>950</v>
      </c>
      <c r="AD384" s="205">
        <f>IF(AD$331-SUM(AD$352:AD383)&gt;AD$349,AD$349,AD$331-SUM(AD$352:AD383))</f>
        <v>700</v>
      </c>
      <c r="AE384" s="205">
        <f>IF(AE$331-SUM(AE$352:AE383)&gt;AE$349,AE$349,AE$331-SUM(AE$352:AE383))</f>
        <v>0</v>
      </c>
      <c r="AF384" s="205">
        <f>IF(AF$331-SUM(AF$352:AF383)&gt;AF$349,AF$349,AF$331-SUM(AF$352:AF383))</f>
        <v>600</v>
      </c>
      <c r="AG384" s="205">
        <f>IF(AG$331-SUM(AG$352:AG383)&gt;AG$349,AG$349,AG$331-SUM(AG$352:AG383))</f>
        <v>0</v>
      </c>
      <c r="AH384" s="205">
        <f>IF(AH$331-SUM(AH$352:AH383)&gt;AH$349,AH$349,AH$331-SUM(AH$352:AH383))</f>
        <v>0</v>
      </c>
      <c r="AI384" s="205">
        <f>IF(AI$331-SUM(AI$352:AI383)&gt;AI$349,AI$349,AI$331-SUM(AI$352:AI383))</f>
        <v>0</v>
      </c>
      <c r="AJ384" s="205">
        <f>IF(AJ$331-SUM(AJ$352:AJ383)&gt;AJ$349,AJ$349,AJ$331-SUM(AJ$352:AJ383))</f>
        <v>0</v>
      </c>
      <c r="AK384" s="205">
        <f>IF(AK$331-SUM(AK$352:AK383)&gt;AK$349,AK$349,AK$331-SUM(AK$352:AK383))</f>
        <v>0</v>
      </c>
      <c r="AL384" s="205">
        <f>IF(AL$331-SUM(AL$352:AL383)&gt;AL$349,AL$349,AL$331-SUM(AL$352:AL383))</f>
        <v>0</v>
      </c>
      <c r="AM384" s="205">
        <f>IF(AM$331-SUM(AM$352:AM383)&gt;AM$349,AM$349,AM$331-SUM(AM$352:AM383))</f>
        <v>0</v>
      </c>
      <c r="AN384" s="205">
        <f>IF(AN$331-SUM(AN$352:AN383)&gt;AN$349,AN$349,AN$331-SUM(AN$352:AN383))</f>
        <v>0</v>
      </c>
      <c r="AO384" s="207">
        <f t="shared" si="18"/>
        <v>11000</v>
      </c>
      <c r="AP384" s="306"/>
    </row>
    <row r="385" spans="1:42">
      <c r="A385" s="199"/>
      <c r="B385" s="70"/>
      <c r="C385" s="200"/>
      <c r="D385" s="4"/>
      <c r="E385" s="200"/>
      <c r="F385" s="201"/>
      <c r="G385" s="70"/>
      <c r="H385" s="378"/>
      <c r="I385" s="70"/>
      <c r="J385" s="70"/>
      <c r="K385" s="70"/>
      <c r="L385" s="70"/>
      <c r="M385" s="220"/>
      <c r="N385" s="204">
        <v>45722</v>
      </c>
      <c r="O385" s="79">
        <f t="shared" si="19"/>
        <v>33</v>
      </c>
      <c r="P385" s="205">
        <f>IF(P$331-SUM(P$352:P384)&gt;P$349,P$349,P$331-SUM(P$352:P384))</f>
        <v>0</v>
      </c>
      <c r="Q385" s="205">
        <f>IF(Q$331-SUM(Q$352:Q384)&gt;Q$349,Q$349,Q$331-SUM(Q$352:Q384))</f>
        <v>350</v>
      </c>
      <c r="R385" s="205">
        <f>IF(R$331-SUM(R$352:R384)&gt;R$349,R$349,R$331-SUM(R$352:R384))</f>
        <v>350</v>
      </c>
      <c r="S385" s="205">
        <f>IF(S$331-SUM(S$352:S384)&gt;S$349,S$349,S$331-SUM(S$352:S384))</f>
        <v>850</v>
      </c>
      <c r="T385" s="205">
        <f>IF(T$331-SUM(T$352:T384)&gt;T$349,T$349,T$331-SUM(T$352:T384))</f>
        <v>550</v>
      </c>
      <c r="U385" s="205">
        <f>IF(U$331-SUM(U$352:U384)&gt;U$349,U$349,U$331-SUM(U$352:U384))</f>
        <v>850</v>
      </c>
      <c r="V385" s="205">
        <f>IF(V$331-SUM(V$352:V384)&gt;V$349,V$349,V$331-SUM(V$352:V384))</f>
        <v>550</v>
      </c>
      <c r="W385" s="205">
        <f>IF(W$331-SUM(W$352:W384)&gt;W$349,W$349,W$331-SUM(W$352:W384))</f>
        <v>500</v>
      </c>
      <c r="X385" s="205">
        <f>IF(X$331-SUM(X$352:X384)&gt;X$349,X$349,X$331-SUM(X$352:X384))</f>
        <v>700</v>
      </c>
      <c r="Y385" s="205">
        <f>IF(Y$331-SUM(Y$352:Y384)&gt;Y$349,Y$349,Y$331-SUM(Y$352:Y384))</f>
        <v>1000</v>
      </c>
      <c r="Z385" s="205">
        <f>IF(Z$331-SUM(Z$352:Z384)&gt;Z$349,Z$349,Z$331-SUM(Z$352:Z384))</f>
        <v>1000</v>
      </c>
      <c r="AA385" s="205">
        <f>IF(AA$331-SUM(AA$352:AA384)&gt;AA$349,AA$349,AA$331-SUM(AA$352:AA384))</f>
        <v>1100</v>
      </c>
      <c r="AB385" s="205">
        <f>IF(AB$331-SUM(AB$352:AB384)&gt;AB$349,AB$349,AB$331-SUM(AB$352:AB384))</f>
        <v>950</v>
      </c>
      <c r="AC385" s="205">
        <f>IF(AC$331-SUM(AC$352:AC384)&gt;AC$349,AC$349,AC$331-SUM(AC$352:AC384))</f>
        <v>950</v>
      </c>
      <c r="AD385" s="205">
        <f>IF(AD$331-SUM(AD$352:AD384)&gt;AD$349,AD$349,AD$331-SUM(AD$352:AD384))</f>
        <v>700</v>
      </c>
      <c r="AE385" s="205">
        <f>IF(AE$331-SUM(AE$352:AE384)&gt;AE$349,AE$349,AE$331-SUM(AE$352:AE384))</f>
        <v>0</v>
      </c>
      <c r="AF385" s="205">
        <f>IF(AF$331-SUM(AF$352:AF384)&gt;AF$349,AF$349,AF$331-SUM(AF$352:AF384))</f>
        <v>600</v>
      </c>
      <c r="AG385" s="205">
        <f>IF(AG$331-SUM(AG$352:AG384)&gt;AG$349,AG$349,AG$331-SUM(AG$352:AG384))</f>
        <v>0</v>
      </c>
      <c r="AH385" s="205">
        <f>IF(AH$331-SUM(AH$352:AH384)&gt;AH$349,AH$349,AH$331-SUM(AH$352:AH384))</f>
        <v>0</v>
      </c>
      <c r="AI385" s="205">
        <f>IF(AI$331-SUM(AI$352:AI384)&gt;AI$349,AI$349,AI$331-SUM(AI$352:AI384))</f>
        <v>0</v>
      </c>
      <c r="AJ385" s="205">
        <f>IF(AJ$331-SUM(AJ$352:AJ384)&gt;AJ$349,AJ$349,AJ$331-SUM(AJ$352:AJ384))</f>
        <v>0</v>
      </c>
      <c r="AK385" s="205">
        <f>IF(AK$331-SUM(AK$352:AK384)&gt;AK$349,AK$349,AK$331-SUM(AK$352:AK384))</f>
        <v>0</v>
      </c>
      <c r="AL385" s="205">
        <f>IF(AL$331-SUM(AL$352:AL384)&gt;AL$349,AL$349,AL$331-SUM(AL$352:AL384))</f>
        <v>0</v>
      </c>
      <c r="AM385" s="205">
        <f>IF(AM$331-SUM(AM$352:AM384)&gt;AM$349,AM$349,AM$331-SUM(AM$352:AM384))</f>
        <v>0</v>
      </c>
      <c r="AN385" s="205">
        <f>IF(AN$331-SUM(AN$352:AN384)&gt;AN$349,AN$349,AN$331-SUM(AN$352:AN384))</f>
        <v>0</v>
      </c>
      <c r="AO385" s="207">
        <f t="shared" si="18"/>
        <v>11000</v>
      </c>
      <c r="AP385" s="306"/>
    </row>
    <row r="386" spans="1:42" ht="13.5" thickBot="1">
      <c r="A386" s="199"/>
      <c r="B386" s="70"/>
      <c r="C386" s="200"/>
      <c r="D386" s="220"/>
      <c r="E386" s="200"/>
      <c r="F386" s="239" t="s">
        <v>373</v>
      </c>
      <c r="G386" s="240"/>
      <c r="H386" s="382"/>
      <c r="I386" s="240"/>
      <c r="J386" s="488"/>
      <c r="K386" s="528"/>
      <c r="L386" s="528"/>
      <c r="M386" s="529"/>
      <c r="N386" s="242">
        <v>45723</v>
      </c>
      <c r="O386" s="243">
        <f t="shared" si="19"/>
        <v>34</v>
      </c>
      <c r="P386" s="244">
        <f>IF(P$331-SUM(P$352:P385)&gt;P$349,P$349,P$331-SUM(P$352:P385))</f>
        <v>0</v>
      </c>
      <c r="Q386" s="244">
        <f>IF(Q$331-SUM(Q$352:Q385)&gt;Q$349,Q$349,Q$331-SUM(Q$352:Q385))</f>
        <v>350</v>
      </c>
      <c r="R386" s="244">
        <f>IF(R$331-SUM(R$352:R385)&gt;R$349,R$349,R$331-SUM(R$352:R385))</f>
        <v>350</v>
      </c>
      <c r="S386" s="244">
        <f>IF(S$331-SUM(S$352:S385)&gt;S$349,S$349,S$331-SUM(S$352:S385))</f>
        <v>850</v>
      </c>
      <c r="T386" s="244">
        <f>IF(T$331-SUM(T$352:T385)&gt;T$349,T$349,T$331-SUM(T$352:T385))</f>
        <v>550</v>
      </c>
      <c r="U386" s="244">
        <f>IF(U$331-SUM(U$352:U385)&gt;U$349,U$349,U$331-SUM(U$352:U385))</f>
        <v>850</v>
      </c>
      <c r="V386" s="244">
        <f>IF(V$331-SUM(V$352:V385)&gt;V$349,V$349,V$331-SUM(V$352:V385))</f>
        <v>550</v>
      </c>
      <c r="W386" s="244">
        <f>IF(W$331-SUM(W$352:W385)&gt;W$349,W$349,W$331-SUM(W$352:W385))</f>
        <v>500</v>
      </c>
      <c r="X386" s="244">
        <f>IF(X$331-SUM(X$352:X385)&gt;X$349,X$349,X$331-SUM(X$352:X385))</f>
        <v>700</v>
      </c>
      <c r="Y386" s="244">
        <f>IF(Y$331-SUM(Y$352:Y385)&gt;Y$349,Y$349,Y$331-SUM(Y$352:Y385))</f>
        <v>1000</v>
      </c>
      <c r="Z386" s="244">
        <f>IF(Z$331-SUM(Z$352:Z385)&gt;Z$349,Z$349,Z$331-SUM(Z$352:Z385))</f>
        <v>1000</v>
      </c>
      <c r="AA386" s="244">
        <f>IF(AA$331-SUM(AA$352:AA385)&gt;AA$349,AA$349,AA$331-SUM(AA$352:AA385))</f>
        <v>1100</v>
      </c>
      <c r="AB386" s="244">
        <f>IF(AB$331-SUM(AB$352:AB385)&gt;AB$349,AB$349,AB$331-SUM(AB$352:AB385))</f>
        <v>950</v>
      </c>
      <c r="AC386" s="244">
        <f>IF(AC$331-SUM(AC$352:AC385)&gt;AC$349,AC$349,AC$331-SUM(AC$352:AC385))</f>
        <v>290</v>
      </c>
      <c r="AD386" s="244">
        <f>IF(AD$331-SUM(AD$352:AD385)&gt;AD$349,AD$349,AD$331-SUM(AD$352:AD385))</f>
        <v>700</v>
      </c>
      <c r="AE386" s="244">
        <f>IF(AE$331-SUM(AE$352:AE385)&gt;AE$349,AE$349,AE$331-SUM(AE$352:AE385))</f>
        <v>0</v>
      </c>
      <c r="AF386" s="244">
        <f>IF(AF$331-SUM(AF$352:AF385)&gt;AF$349,AF$349,AF$331-SUM(AF$352:AF385))</f>
        <v>600</v>
      </c>
      <c r="AG386" s="244">
        <f>IF(AG$331-SUM(AG$352:AG385)&gt;AG$349,AG$349,AG$331-SUM(AG$352:AG385))</f>
        <v>0</v>
      </c>
      <c r="AH386" s="244">
        <f>IF(AH$331-SUM(AH$352:AH385)&gt;AH$349,AH$349,AH$331-SUM(AH$352:AH385))</f>
        <v>0</v>
      </c>
      <c r="AI386" s="244">
        <f>IF(AI$331-SUM(AI$352:AI385)&gt;AI$349,AI$349,AI$331-SUM(AI$352:AI385))</f>
        <v>0</v>
      </c>
      <c r="AJ386" s="244">
        <f>IF(AJ$331-SUM(AJ$352:AJ385)&gt;AJ$349,AJ$349,AJ$331-SUM(AJ$352:AJ385))</f>
        <v>0</v>
      </c>
      <c r="AK386" s="244">
        <f>IF(AK$331-SUM(AK$352:AK385)&gt;AK$349,AK$349,AK$331-SUM(AK$352:AK385))</f>
        <v>0</v>
      </c>
      <c r="AL386" s="244">
        <f>IF(AL$331-SUM(AL$352:AL385)&gt;AL$349,AL$349,AL$331-SUM(AL$352:AL385))</f>
        <v>0</v>
      </c>
      <c r="AM386" s="244">
        <f>IF(AM$331-SUM(AM$352:AM385)&gt;AM$349,AM$349,AM$331-SUM(AM$352:AM385))</f>
        <v>0</v>
      </c>
      <c r="AN386" s="244">
        <f>IF(AN$331-SUM(AN$352:AN385)&gt;AN$349,AN$349,AN$331-SUM(AN$352:AN385))</f>
        <v>0</v>
      </c>
      <c r="AO386" s="246">
        <f t="shared" si="18"/>
        <v>10340</v>
      </c>
      <c r="AP386" s="306"/>
    </row>
    <row r="387" spans="1:42" s="219" customFormat="1">
      <c r="A387" s="210"/>
      <c r="B387" s="211"/>
      <c r="C387" s="212"/>
      <c r="D387" s="220"/>
      <c r="E387" s="212"/>
      <c r="F387" s="261"/>
      <c r="G387" s="262"/>
      <c r="H387" s="384"/>
      <c r="I387" s="262"/>
      <c r="J387" s="262"/>
      <c r="K387" s="262"/>
      <c r="L387" s="262"/>
      <c r="M387" s="263"/>
      <c r="N387" s="420">
        <v>45724</v>
      </c>
      <c r="O387" s="421">
        <f t="shared" si="19"/>
        <v>35</v>
      </c>
      <c r="P387" s="422">
        <f>IF(P$331-SUM(P$352:P386)&gt;P$349,P$349,P$331-SUM(P$352:P386))</f>
        <v>0</v>
      </c>
      <c r="Q387" s="422">
        <f>IF(Q$331-SUM(Q$352:Q386)&gt;Q$349,Q$349,Q$331-SUM(Q$352:Q386))</f>
        <v>350</v>
      </c>
      <c r="R387" s="422">
        <f>IF(R$331-SUM(R$352:R386)&gt;R$349,R$349,R$331-SUM(R$352:R386))</f>
        <v>350</v>
      </c>
      <c r="S387" s="422">
        <f>IF(S$331-SUM(S$352:S386)&gt;S$349,S$349,S$331-SUM(S$352:S386))</f>
        <v>850</v>
      </c>
      <c r="T387" s="422">
        <f>IF(T$331-SUM(T$352:T386)&gt;T$349,T$349,T$331-SUM(T$352:T386))</f>
        <v>550</v>
      </c>
      <c r="U387" s="422">
        <f>IF(U$331-SUM(U$352:U386)&gt;U$349,U$349,U$331-SUM(U$352:U386))</f>
        <v>850</v>
      </c>
      <c r="V387" s="422">
        <f>IF(V$331-SUM(V$352:V386)&gt;V$349,V$349,V$331-SUM(V$352:V386))</f>
        <v>550</v>
      </c>
      <c r="W387" s="422">
        <f>IF(W$331-SUM(W$352:W386)&gt;W$349,W$349,W$331-SUM(W$352:W386))</f>
        <v>500</v>
      </c>
      <c r="X387" s="422">
        <f>IF(X$331-SUM(X$352:X386)&gt;X$349,X$349,X$331-SUM(X$352:X386))</f>
        <v>700</v>
      </c>
      <c r="Y387" s="422">
        <f>IF(Y$331-SUM(Y$352:Y386)&gt;Y$349,Y$349,Y$331-SUM(Y$352:Y386))</f>
        <v>1000</v>
      </c>
      <c r="Z387" s="422">
        <f>IF(Z$331-SUM(Z$352:Z386)&gt;Z$349,Z$349,Z$331-SUM(Z$352:Z386))</f>
        <v>1000</v>
      </c>
      <c r="AA387" s="422">
        <f>IF(AA$331-SUM(AA$352:AA386)&gt;AA$349,AA$349,AA$331-SUM(AA$352:AA386))</f>
        <v>1100</v>
      </c>
      <c r="AB387" s="422">
        <f>IF(AB$331-SUM(AB$352:AB386)&gt;AB$349,AB$349,AB$331-SUM(AB$352:AB386))</f>
        <v>950</v>
      </c>
      <c r="AC387" s="422">
        <f>IF(AC$331-SUM(AC$352:AC386)&gt;AC$349,AC$349,AC$331-SUM(AC$352:AC386))</f>
        <v>0</v>
      </c>
      <c r="AD387" s="422">
        <f>IF(AD$331-SUM(AD$352:AD386)&gt;AD$349,AD$349,AD$331-SUM(AD$352:AD386))</f>
        <v>700</v>
      </c>
      <c r="AE387" s="422">
        <f>IF(AE$331-SUM(AE$352:AE386)&gt;AE$349,AE$349,AE$331-SUM(AE$352:AE386))</f>
        <v>0</v>
      </c>
      <c r="AF387" s="422">
        <f>IF(AF$331-SUM(AF$352:AF386)&gt;AF$349,AF$349,AF$331-SUM(AF$352:AF386))</f>
        <v>475</v>
      </c>
      <c r="AG387" s="422">
        <f>IF(AG$331-SUM(AG$352:AG386)&gt;AG$349,AG$349,AG$331-SUM(AG$352:AG386))</f>
        <v>0</v>
      </c>
      <c r="AH387" s="422">
        <f>IF(AH$331-SUM(AH$352:AH386)&gt;AH$349,AH$349,AH$331-SUM(AH$352:AH386))</f>
        <v>0</v>
      </c>
      <c r="AI387" s="422">
        <f>IF(AI$331-SUM(AI$352:AI386)&gt;AI$349,AI$349,AI$331-SUM(AI$352:AI386))</f>
        <v>0</v>
      </c>
      <c r="AJ387" s="422">
        <f>IF(AJ$331-SUM(AJ$352:AJ386)&gt;AJ$349,AJ$349,AJ$331-SUM(AJ$352:AJ386))</f>
        <v>0</v>
      </c>
      <c r="AK387" s="422">
        <f>IF(AK$331-SUM(AK$352:AK386)&gt;AK$349,AK$349,AK$331-SUM(AK$352:AK386))</f>
        <v>0</v>
      </c>
      <c r="AL387" s="422">
        <f>IF(AL$331-SUM(AL$352:AL386)&gt;AL$349,AL$349,AL$331-SUM(AL$352:AL386))</f>
        <v>0</v>
      </c>
      <c r="AM387" s="422">
        <f>IF(AM$331-SUM(AM$352:AM386)&gt;AM$349,AM$349,AM$331-SUM(AM$352:AM386))</f>
        <v>0</v>
      </c>
      <c r="AN387" s="422">
        <f>IF(AN$331-SUM(AN$352:AN386)&gt;AN$349,AN$349,AN$331-SUM(AN$352:AN386))</f>
        <v>0</v>
      </c>
      <c r="AO387" s="423">
        <f t="shared" si="18"/>
        <v>9925</v>
      </c>
      <c r="AP387" s="306"/>
    </row>
    <row r="388" spans="1:42">
      <c r="A388" s="199"/>
      <c r="B388" s="70"/>
      <c r="C388" s="200"/>
      <c r="D388" s="214"/>
      <c r="E388" s="200"/>
      <c r="F388" s="201"/>
      <c r="G388" s="70"/>
      <c r="H388" s="378"/>
      <c r="I388" s="70"/>
      <c r="J388" s="225"/>
      <c r="K388" s="227"/>
      <c r="L388" s="227"/>
      <c r="M388" s="221"/>
      <c r="N388" s="204">
        <v>45726</v>
      </c>
      <c r="O388" s="79">
        <f t="shared" si="19"/>
        <v>36</v>
      </c>
      <c r="P388" s="205">
        <f>IF(P$331-SUM(P$352:P387)&gt;P$349,P$349,P$331-SUM(P$352:P387))</f>
        <v>0</v>
      </c>
      <c r="Q388" s="205">
        <f>IF(Q$331-SUM(Q$352:Q387)&gt;Q$349,Q$349,Q$331-SUM(Q$352:Q387))</f>
        <v>350</v>
      </c>
      <c r="R388" s="205">
        <f>IF(R$331-SUM(R$352:R387)&gt;R$349,R$349,R$331-SUM(R$352:R387))</f>
        <v>350</v>
      </c>
      <c r="S388" s="205">
        <f>IF(S$331-SUM(S$352:S387)&gt;S$349,S$349,S$331-SUM(S$352:S387))</f>
        <v>850</v>
      </c>
      <c r="T388" s="205">
        <f>IF(T$331-SUM(T$352:T387)&gt;T$349,T$349,T$331-SUM(T$352:T387))</f>
        <v>550</v>
      </c>
      <c r="U388" s="205">
        <f>IF(U$331-SUM(U$352:U387)&gt;U$349,U$349,U$331-SUM(U$352:U387))</f>
        <v>850</v>
      </c>
      <c r="V388" s="205">
        <f>IF(V$331-SUM(V$352:V387)&gt;V$349,V$349,V$331-SUM(V$352:V387))</f>
        <v>550</v>
      </c>
      <c r="W388" s="205">
        <f>IF(W$331-SUM(W$352:W387)&gt;W$349,W$349,W$331-SUM(W$352:W387))</f>
        <v>500</v>
      </c>
      <c r="X388" s="205">
        <f>IF(X$331-SUM(X$352:X387)&gt;X$349,X$349,X$331-SUM(X$352:X387))</f>
        <v>454</v>
      </c>
      <c r="Y388" s="205">
        <f>IF(Y$331-SUM(Y$352:Y387)&gt;Y$349,Y$349,Y$331-SUM(Y$352:Y387))</f>
        <v>1000</v>
      </c>
      <c r="Z388" s="205">
        <f>IF(Z$331-SUM(Z$352:Z387)&gt;Z$349,Z$349,Z$331-SUM(Z$352:Z387))</f>
        <v>1000</v>
      </c>
      <c r="AA388" s="205">
        <f>IF(AA$331-SUM(AA$352:AA387)&gt;AA$349,AA$349,AA$331-SUM(AA$352:AA387))</f>
        <v>1100</v>
      </c>
      <c r="AB388" s="205">
        <f>IF(AB$331-SUM(AB$352:AB387)&gt;AB$349,AB$349,AB$331-SUM(AB$352:AB387))</f>
        <v>950</v>
      </c>
      <c r="AC388" s="205">
        <f>IF(AC$331-SUM(AC$352:AC387)&gt;AC$349,AC$349,AC$331-SUM(AC$352:AC387))</f>
        <v>0</v>
      </c>
      <c r="AD388" s="205">
        <f>IF(AD$331-SUM(AD$352:AD387)&gt;AD$349,AD$349,AD$331-SUM(AD$352:AD387))</f>
        <v>700</v>
      </c>
      <c r="AE388" s="205">
        <f>IF(AE$331-SUM(AE$352:AE387)&gt;AE$349,AE$349,AE$331-SUM(AE$352:AE387))</f>
        <v>0</v>
      </c>
      <c r="AF388" s="205">
        <f>IF(AF$331-SUM(AF$352:AF387)&gt;AF$349,AF$349,AF$331-SUM(AF$352:AF387))</f>
        <v>0</v>
      </c>
      <c r="AG388" s="205">
        <f>IF(AG$331-SUM(AG$352:AG387)&gt;AG$349,AG$349,AG$331-SUM(AG$352:AG387))</f>
        <v>0</v>
      </c>
      <c r="AH388" s="205">
        <f>IF(AH$331-SUM(AH$352:AH387)&gt;AH$349,AH$349,AH$331-SUM(AH$352:AH387))</f>
        <v>0</v>
      </c>
      <c r="AI388" s="205">
        <f>IF(AI$331-SUM(AI$352:AI387)&gt;AI$349,AI$349,AI$331-SUM(AI$352:AI387))</f>
        <v>0</v>
      </c>
      <c r="AJ388" s="205">
        <f>IF(AJ$331-SUM(AJ$352:AJ387)&gt;AJ$349,AJ$349,AJ$331-SUM(AJ$352:AJ387))</f>
        <v>0</v>
      </c>
      <c r="AK388" s="205">
        <f>IF(AK$331-SUM(AK$352:AK387)&gt;AK$349,AK$349,AK$331-SUM(AK$352:AK387))</f>
        <v>0</v>
      </c>
      <c r="AL388" s="205">
        <f>IF(AL$331-SUM(AL$352:AL387)&gt;AL$349,AL$349,AL$331-SUM(AL$352:AL387))</f>
        <v>0</v>
      </c>
      <c r="AM388" s="205">
        <f>IF(AM$331-SUM(AM$352:AM387)&gt;AM$349,AM$349,AM$331-SUM(AM$352:AM387))</f>
        <v>0</v>
      </c>
      <c r="AN388" s="205">
        <f>IF(AN$331-SUM(AN$352:AN387)&gt;AN$349,AN$349,AN$331-SUM(AN$352:AN387))</f>
        <v>0</v>
      </c>
      <c r="AO388" s="489">
        <f t="shared" si="18"/>
        <v>9204</v>
      </c>
      <c r="AP388" s="306"/>
    </row>
    <row r="389" spans="1:42">
      <c r="A389" s="199"/>
      <c r="B389" s="70"/>
      <c r="C389" s="200"/>
      <c r="D389" s="4"/>
      <c r="E389" s="200"/>
      <c r="F389" s="490"/>
      <c r="G389" s="70"/>
      <c r="H389" s="378"/>
      <c r="I389" s="70"/>
      <c r="J389" s="70"/>
      <c r="K389" s="70"/>
      <c r="L389" s="70"/>
      <c r="M389" s="220"/>
      <c r="N389" s="204">
        <v>45727</v>
      </c>
      <c r="O389" s="79">
        <f t="shared" si="19"/>
        <v>37</v>
      </c>
      <c r="P389" s="205">
        <f>IF(P$331-SUM(P$352:P388)&gt;P$349,P$349,P$331-SUM(P$352:P388))</f>
        <v>0</v>
      </c>
      <c r="Q389" s="205">
        <f>IF(Q$331-SUM(Q$352:Q388)&gt;Q$349,Q$349,Q$331-SUM(Q$352:Q388))</f>
        <v>350</v>
      </c>
      <c r="R389" s="205">
        <f>IF(R$331-SUM(R$352:R388)&gt;R$349,R$349,R$331-SUM(R$352:R388))</f>
        <v>350</v>
      </c>
      <c r="S389" s="205">
        <f>IF(S$331-SUM(S$352:S388)&gt;S$349,S$349,S$331-SUM(S$352:S388))</f>
        <v>850</v>
      </c>
      <c r="T389" s="205">
        <f>IF(T$331-SUM(T$352:T388)&gt;T$349,T$349,T$331-SUM(T$352:T388))</f>
        <v>550</v>
      </c>
      <c r="U389" s="205">
        <f>IF(U$331-SUM(U$352:U388)&gt;U$349,U$349,U$331-SUM(U$352:U388))</f>
        <v>850</v>
      </c>
      <c r="V389" s="205">
        <f>IF(V$331-SUM(V$352:V388)&gt;V$349,V$349,V$331-SUM(V$352:V388))</f>
        <v>550</v>
      </c>
      <c r="W389" s="205">
        <f>IF(W$331-SUM(W$352:W388)&gt;W$349,W$349,W$331-SUM(W$352:W388))</f>
        <v>500</v>
      </c>
      <c r="X389" s="205">
        <f>IF(X$331-SUM(X$352:X388)&gt;X$349,X$349,X$331-SUM(X$352:X388))</f>
        <v>0</v>
      </c>
      <c r="Y389" s="205">
        <f>IF(Y$331-SUM(Y$352:Y388)&gt;Y$349,Y$349,Y$331-SUM(Y$352:Y388))</f>
        <v>1000</v>
      </c>
      <c r="Z389" s="205">
        <f>IF(Z$331-SUM(Z$352:Z388)&gt;Z$349,Z$349,Z$331-SUM(Z$352:Z388))</f>
        <v>1000</v>
      </c>
      <c r="AA389" s="205">
        <f>IF(AA$331-SUM(AA$352:AA388)&gt;AA$349,AA$349,AA$331-SUM(AA$352:AA388))</f>
        <v>916</v>
      </c>
      <c r="AB389" s="205">
        <f>IF(AB$331-SUM(AB$352:AB388)&gt;AB$349,AB$349,AB$331-SUM(AB$352:AB388))</f>
        <v>950</v>
      </c>
      <c r="AC389" s="205">
        <f>IF(AC$331-SUM(AC$352:AC388)&gt;AC$349,AC$349,AC$331-SUM(AC$352:AC388))</f>
        <v>0</v>
      </c>
      <c r="AD389" s="205">
        <f>IF(AD$331-SUM(AD$352:AD388)&gt;AD$349,AD$349,AD$331-SUM(AD$352:AD388))</f>
        <v>257</v>
      </c>
      <c r="AE389" s="205">
        <f>IF(AE$331-SUM(AE$352:AE388)&gt;AE$349,AE$349,AE$331-SUM(AE$352:AE388))</f>
        <v>0</v>
      </c>
      <c r="AF389" s="205">
        <f>IF(AF$331-SUM(AF$352:AF388)&gt;AF$349,AF$349,AF$331-SUM(AF$352:AF388))</f>
        <v>0</v>
      </c>
      <c r="AG389" s="205">
        <f>IF(AG$331-SUM(AG$352:AG388)&gt;AG$349,AG$349,AG$331-SUM(AG$352:AG388))</f>
        <v>0</v>
      </c>
      <c r="AH389" s="205">
        <f>IF(AH$331-SUM(AH$352:AH388)&gt;AH$349,AH$349,AH$331-SUM(AH$352:AH388))</f>
        <v>0</v>
      </c>
      <c r="AI389" s="205">
        <f>IF(AI$331-SUM(AI$352:AI388)&gt;AI$349,AI$349,AI$331-SUM(AI$352:AI388))</f>
        <v>0</v>
      </c>
      <c r="AJ389" s="205">
        <f>IF(AJ$331-SUM(AJ$352:AJ388)&gt;AJ$349,AJ$349,AJ$331-SUM(AJ$352:AJ388))</f>
        <v>0</v>
      </c>
      <c r="AK389" s="205">
        <f>IF(AK$331-SUM(AK$352:AK388)&gt;AK$349,AK$349,AK$331-SUM(AK$352:AK388))</f>
        <v>0</v>
      </c>
      <c r="AL389" s="205">
        <f>IF(AL$331-SUM(AL$352:AL388)&gt;AL$349,AL$349,AL$331-SUM(AL$352:AL388))</f>
        <v>0</v>
      </c>
      <c r="AM389" s="205">
        <f>IF(AM$331-SUM(AM$352:AM388)&gt;AM$349,AM$349,AM$331-SUM(AM$352:AM388))</f>
        <v>0</v>
      </c>
      <c r="AN389" s="205">
        <f>IF(AN$331-SUM(AN$352:AN388)&gt;AN$349,AN$349,AN$331-SUM(AN$352:AN388))</f>
        <v>0</v>
      </c>
      <c r="AO389" s="489">
        <f t="shared" si="18"/>
        <v>8123</v>
      </c>
      <c r="AP389" s="306"/>
    </row>
    <row r="390" spans="1:42">
      <c r="A390" s="199"/>
      <c r="B390" s="70"/>
      <c r="C390" s="200"/>
      <c r="D390" s="200"/>
      <c r="E390" s="200"/>
      <c r="F390" s="201"/>
      <c r="G390" s="70"/>
      <c r="H390" s="378"/>
      <c r="I390" s="70"/>
      <c r="J390" s="70"/>
      <c r="K390" s="70"/>
      <c r="L390" s="70"/>
      <c r="M390" s="220"/>
      <c r="N390" s="204">
        <v>45728</v>
      </c>
      <c r="O390" s="79">
        <f t="shared" si="19"/>
        <v>38</v>
      </c>
      <c r="P390" s="205">
        <f>IF(P$331-SUM(P$352:P389)&gt;P$349,P$349,P$331-SUM(P$352:P389))</f>
        <v>0</v>
      </c>
      <c r="Q390" s="205">
        <f>IF(Q$331-SUM(Q$352:Q389)&gt;Q$349,Q$349,Q$331-SUM(Q$352:Q389))</f>
        <v>350</v>
      </c>
      <c r="R390" s="205">
        <f>IF(R$331-SUM(R$352:R389)&gt;R$349,R$349,R$331-SUM(R$352:R389))</f>
        <v>350</v>
      </c>
      <c r="S390" s="205">
        <f>IF(S$331-SUM(S$352:S389)&gt;S$349,S$349,S$331-SUM(S$352:S389))</f>
        <v>850</v>
      </c>
      <c r="T390" s="205">
        <f>IF(T$331-SUM(T$352:T389)&gt;T$349,T$349,T$331-SUM(T$352:T389))</f>
        <v>550</v>
      </c>
      <c r="U390" s="205">
        <f>IF(U$331-SUM(U$352:U389)&gt;U$349,U$349,U$331-SUM(U$352:U389))</f>
        <v>850</v>
      </c>
      <c r="V390" s="205">
        <f>IF(V$331-SUM(V$352:V389)&gt;V$349,V$349,V$331-SUM(V$352:V389))</f>
        <v>550</v>
      </c>
      <c r="W390" s="205">
        <f>IF(W$331-SUM(W$352:W389)&gt;W$349,W$349,W$331-SUM(W$352:W389))</f>
        <v>500</v>
      </c>
      <c r="X390" s="205">
        <f>IF(X$331-SUM(X$352:X389)&gt;X$349,X$349,X$331-SUM(X$352:X389))</f>
        <v>0</v>
      </c>
      <c r="Y390" s="205">
        <f>IF(Y$331-SUM(Y$352:Y389)&gt;Y$349,Y$349,Y$331-SUM(Y$352:Y389))</f>
        <v>743</v>
      </c>
      <c r="Z390" s="205">
        <f>IF(Z$331-SUM(Z$352:Z389)&gt;Z$349,Z$349,Z$331-SUM(Z$352:Z389))</f>
        <v>1000</v>
      </c>
      <c r="AA390" s="205">
        <f>IF(AA$331-SUM(AA$352:AA389)&gt;AA$349,AA$349,AA$331-SUM(AA$352:AA389))</f>
        <v>0</v>
      </c>
      <c r="AB390" s="205">
        <f>IF(AB$331-SUM(AB$352:AB389)&gt;AB$349,AB$349,AB$331-SUM(AB$352:AB389))</f>
        <v>950</v>
      </c>
      <c r="AC390" s="205">
        <f>IF(AC$331-SUM(AC$352:AC389)&gt;AC$349,AC$349,AC$331-SUM(AC$352:AC389))</f>
        <v>0</v>
      </c>
      <c r="AD390" s="205">
        <f>IF(AD$331-SUM(AD$352:AD389)&gt;AD$349,AD$349,AD$331-SUM(AD$352:AD389))</f>
        <v>0</v>
      </c>
      <c r="AE390" s="205">
        <f>IF(AE$331-SUM(AE$352:AE389)&gt;AE$349,AE$349,AE$331-SUM(AE$352:AE389))</f>
        <v>0</v>
      </c>
      <c r="AF390" s="205">
        <f>IF(AF$331-SUM(AF$352:AF389)&gt;AF$349,AF$349,AF$331-SUM(AF$352:AF389))</f>
        <v>0</v>
      </c>
      <c r="AG390" s="205">
        <f>IF(AG$331-SUM(AG$352:AG389)&gt;AG$349,AG$349,AG$331-SUM(AG$352:AG389))</f>
        <v>0</v>
      </c>
      <c r="AH390" s="205">
        <f>IF(AH$331-SUM(AH$352:AH389)&gt;AH$349,AH$349,AH$331-SUM(AH$352:AH389))</f>
        <v>0</v>
      </c>
      <c r="AI390" s="205">
        <f>IF(AI$331-SUM(AI$352:AI389)&gt;AI$349,AI$349,AI$331-SUM(AI$352:AI389))</f>
        <v>0</v>
      </c>
      <c r="AJ390" s="205">
        <f>IF(AJ$331-SUM(AJ$352:AJ389)&gt;AJ$349,AJ$349,AJ$331-SUM(AJ$352:AJ389))</f>
        <v>0</v>
      </c>
      <c r="AK390" s="205">
        <f>IF(AK$331-SUM(AK$352:AK389)&gt;AK$349,AK$349,AK$331-SUM(AK$352:AK389))</f>
        <v>0</v>
      </c>
      <c r="AL390" s="205">
        <f>IF(AL$331-SUM(AL$352:AL389)&gt;AL$349,AL$349,AL$331-SUM(AL$352:AL389))</f>
        <v>0</v>
      </c>
      <c r="AM390" s="205">
        <f>IF(AM$331-SUM(AM$352:AM389)&gt;AM$349,AM$349,AM$331-SUM(AM$352:AM389))</f>
        <v>0</v>
      </c>
      <c r="AN390" s="205">
        <f>IF(AN$331-SUM(AN$352:AN389)&gt;AN$349,AN$349,AN$331-SUM(AN$352:AN389))</f>
        <v>0</v>
      </c>
      <c r="AO390" s="489">
        <f t="shared" si="18"/>
        <v>6693</v>
      </c>
      <c r="AP390" s="306"/>
    </row>
    <row r="391" spans="1:42">
      <c r="A391" s="199"/>
      <c r="B391" s="70"/>
      <c r="C391" s="200"/>
      <c r="D391" s="200"/>
      <c r="E391" s="200"/>
      <c r="F391" s="201"/>
      <c r="G391" s="70"/>
      <c r="H391" s="378"/>
      <c r="I391" s="70"/>
      <c r="J391" s="70"/>
      <c r="K391" s="70"/>
      <c r="L391" s="70"/>
      <c r="M391" s="220"/>
      <c r="N391" s="204">
        <v>45729</v>
      </c>
      <c r="O391" s="79">
        <f t="shared" si="19"/>
        <v>39</v>
      </c>
      <c r="P391" s="205">
        <f>IF(P$331-SUM(P$352:P390)&gt;P$349,P$349,P$331-SUM(P$352:P390))</f>
        <v>0</v>
      </c>
      <c r="Q391" s="205">
        <f>IF(Q$331-SUM(Q$352:Q390)&gt;Q$349,Q$349,Q$331-SUM(Q$352:Q390))</f>
        <v>350</v>
      </c>
      <c r="R391" s="205">
        <f>IF(R$331-SUM(R$352:R390)&gt;R$349,R$349,R$331-SUM(R$352:R390))</f>
        <v>350</v>
      </c>
      <c r="S391" s="205">
        <f>IF(S$331-SUM(S$352:S390)&gt;S$349,S$349,S$331-SUM(S$352:S390))</f>
        <v>850</v>
      </c>
      <c r="T391" s="205">
        <f>IF(T$331-SUM(T$352:T390)&gt;T$349,T$349,T$331-SUM(T$352:T390))</f>
        <v>550</v>
      </c>
      <c r="U391" s="205">
        <f>IF(U$331-SUM(U$352:U390)&gt;U$349,U$349,U$331-SUM(U$352:U390))</f>
        <v>850</v>
      </c>
      <c r="V391" s="205">
        <f>IF(V$331-SUM(V$352:V390)&gt;V$349,V$349,V$331-SUM(V$352:V390))</f>
        <v>550</v>
      </c>
      <c r="W391" s="205">
        <f>IF(W$331-SUM(W$352:W390)&gt;W$349,W$349,W$331-SUM(W$352:W390))</f>
        <v>500</v>
      </c>
      <c r="X391" s="205">
        <f>IF(X$331-SUM(X$352:X390)&gt;X$349,X$349,X$331-SUM(X$352:X390))</f>
        <v>0</v>
      </c>
      <c r="Y391" s="205">
        <f>IF(Y$331-SUM(Y$352:Y390)&gt;Y$349,Y$349,Y$331-SUM(Y$352:Y390))</f>
        <v>0</v>
      </c>
      <c r="Z391" s="205">
        <f>IF(Z$331-SUM(Z$352:Z390)&gt;Z$349,Z$349,Z$331-SUM(Z$352:Z390))</f>
        <v>194</v>
      </c>
      <c r="AA391" s="205">
        <f>IF(AA$331-SUM(AA$352:AA390)&gt;AA$349,AA$349,AA$331-SUM(AA$352:AA390))</f>
        <v>0</v>
      </c>
      <c r="AB391" s="205">
        <f>IF(AB$331-SUM(AB$352:AB390)&gt;AB$349,AB$349,AB$331-SUM(AB$352:AB390))</f>
        <v>539</v>
      </c>
      <c r="AC391" s="205">
        <f>IF(AC$331-SUM(AC$352:AC390)&gt;AC$349,AC$349,AC$331-SUM(AC$352:AC390))</f>
        <v>0</v>
      </c>
      <c r="AD391" s="205">
        <f>IF(AD$331-SUM(AD$352:AD390)&gt;AD$349,AD$349,AD$331-SUM(AD$352:AD390))</f>
        <v>0</v>
      </c>
      <c r="AE391" s="205">
        <f>IF(AE$331-SUM(AE$352:AE390)&gt;AE$349,AE$349,AE$331-SUM(AE$352:AE390))</f>
        <v>0</v>
      </c>
      <c r="AF391" s="205">
        <f>IF(AF$331-SUM(AF$352:AF390)&gt;AF$349,AF$349,AF$331-SUM(AF$352:AF390))</f>
        <v>0</v>
      </c>
      <c r="AG391" s="205">
        <f>IF(AG$331-SUM(AG$352:AG390)&gt;AG$349,AG$349,AG$331-SUM(AG$352:AG390))</f>
        <v>0</v>
      </c>
      <c r="AH391" s="205">
        <f>IF(AH$331-SUM(AH$352:AH390)&gt;AH$349,AH$349,AH$331-SUM(AH$352:AH390))</f>
        <v>0</v>
      </c>
      <c r="AI391" s="205">
        <f>IF(AI$331-SUM(AI$352:AI390)&gt;AI$349,AI$349,AI$331-SUM(AI$352:AI390))</f>
        <v>0</v>
      </c>
      <c r="AJ391" s="205">
        <f>IF(AJ$331-SUM(AJ$352:AJ390)&gt;AJ$349,AJ$349,AJ$331-SUM(AJ$352:AJ390))</f>
        <v>0</v>
      </c>
      <c r="AK391" s="205">
        <f>IF(AK$331-SUM(AK$352:AK390)&gt;AK$349,AK$349,AK$331-SUM(AK$352:AK390))</f>
        <v>0</v>
      </c>
      <c r="AL391" s="205">
        <f>IF(AL$331-SUM(AL$352:AL390)&gt;AL$349,AL$349,AL$331-SUM(AL$352:AL390))</f>
        <v>0</v>
      </c>
      <c r="AM391" s="205">
        <f>IF(AM$331-SUM(AM$352:AM390)&gt;AM$349,AM$349,AM$331-SUM(AM$352:AM390))</f>
        <v>0</v>
      </c>
      <c r="AN391" s="205">
        <f>IF(AN$331-SUM(AN$352:AN390)&gt;AN$349,AN$349,AN$331-SUM(AN$352:AN390))</f>
        <v>0</v>
      </c>
      <c r="AO391" s="489">
        <f t="shared" si="18"/>
        <v>4733</v>
      </c>
      <c r="AP391" s="306"/>
    </row>
    <row r="392" spans="1:42">
      <c r="A392" s="199"/>
      <c r="B392" s="70"/>
      <c r="C392" s="200"/>
      <c r="D392" s="200"/>
      <c r="E392" s="200"/>
      <c r="F392" s="201"/>
      <c r="G392" s="70"/>
      <c r="H392" s="378"/>
      <c r="I392" s="70"/>
      <c r="J392" s="70"/>
      <c r="K392" s="70"/>
      <c r="L392" s="70"/>
      <c r="M392" s="220"/>
      <c r="N392" s="204">
        <v>45730</v>
      </c>
      <c r="O392" s="79">
        <f t="shared" si="19"/>
        <v>40</v>
      </c>
      <c r="P392" s="205">
        <f>IF(P$331-SUM(P$352:P391)&gt;P$349,P$349,P$331-SUM(P$352:P391))</f>
        <v>0</v>
      </c>
      <c r="Q392" s="205">
        <f>IF(Q$331-SUM(Q$352:Q391)&gt;Q$349,Q$349,Q$331-SUM(Q$352:Q391))</f>
        <v>350</v>
      </c>
      <c r="R392" s="205">
        <f>IF(R$331-SUM(R$352:R391)&gt;R$349,R$349,R$331-SUM(R$352:R391))</f>
        <v>350</v>
      </c>
      <c r="S392" s="205">
        <f>IF(S$331-SUM(S$352:S391)&gt;S$349,S$349,S$331-SUM(S$352:S391))</f>
        <v>850</v>
      </c>
      <c r="T392" s="205">
        <f>IF(T$331-SUM(T$352:T391)&gt;T$349,T$349,T$331-SUM(T$352:T391))</f>
        <v>550</v>
      </c>
      <c r="U392" s="205">
        <f>IF(U$331-SUM(U$352:U391)&gt;U$349,U$349,U$331-SUM(U$352:U391))</f>
        <v>850</v>
      </c>
      <c r="V392" s="205">
        <f>IF(V$331-SUM(V$352:V391)&gt;V$349,V$349,V$331-SUM(V$352:V391))</f>
        <v>550</v>
      </c>
      <c r="W392" s="205">
        <f>IF(W$331-SUM(W$352:W391)&gt;W$349,W$349,W$331-SUM(W$352:W391))</f>
        <v>500</v>
      </c>
      <c r="X392" s="205">
        <f>IF(X$331-SUM(X$352:X391)&gt;X$349,X$349,X$331-SUM(X$352:X391))</f>
        <v>0</v>
      </c>
      <c r="Y392" s="205">
        <f>IF(Y$331-SUM(Y$352:Y391)&gt;Y$349,Y$349,Y$331-SUM(Y$352:Y391))</f>
        <v>0</v>
      </c>
      <c r="Z392" s="205">
        <f>IF(Z$331-SUM(Z$352:Z391)&gt;Z$349,Z$349,Z$331-SUM(Z$352:Z391))</f>
        <v>0</v>
      </c>
      <c r="AA392" s="205">
        <f>IF(AA$331-SUM(AA$352:AA391)&gt;AA$349,AA$349,AA$331-SUM(AA$352:AA391))</f>
        <v>0</v>
      </c>
      <c r="AB392" s="205">
        <f>IF(AB$331-SUM(AB$352:AB391)&gt;AB$349,AB$349,AB$331-SUM(AB$352:AB391))</f>
        <v>0</v>
      </c>
      <c r="AC392" s="205">
        <f>IF(AC$331-SUM(AC$352:AC391)&gt;AC$349,AC$349,AC$331-SUM(AC$352:AC391))</f>
        <v>0</v>
      </c>
      <c r="AD392" s="205">
        <f>IF(AD$331-SUM(AD$352:AD391)&gt;AD$349,AD$349,AD$331-SUM(AD$352:AD391))</f>
        <v>0</v>
      </c>
      <c r="AE392" s="205">
        <f>IF(AE$331-SUM(AE$352:AE391)&gt;AE$349,AE$349,AE$331-SUM(AE$352:AE391))</f>
        <v>0</v>
      </c>
      <c r="AF392" s="205">
        <f>IF(AF$331-SUM(AF$352:AF391)&gt;AF$349,AF$349,AF$331-SUM(AF$352:AF391))</f>
        <v>0</v>
      </c>
      <c r="AG392" s="205">
        <f>IF(AG$331-SUM(AG$352:AG391)&gt;AG$349,AG$349,AG$331-SUM(AG$352:AG391))</f>
        <v>0</v>
      </c>
      <c r="AH392" s="205">
        <f>IF(AH$331-SUM(AH$352:AH391)&gt;AH$349,AH$349,AH$331-SUM(AH$352:AH391))</f>
        <v>0</v>
      </c>
      <c r="AI392" s="205">
        <f>IF(AI$331-SUM(AI$352:AI391)&gt;AI$349,AI$349,AI$331-SUM(AI$352:AI391))</f>
        <v>0</v>
      </c>
      <c r="AJ392" s="205">
        <f>IF(AJ$331-SUM(AJ$352:AJ391)&gt;AJ$349,AJ$349,AJ$331-SUM(AJ$352:AJ391))</f>
        <v>0</v>
      </c>
      <c r="AK392" s="205">
        <f>IF(AK$331-SUM(AK$352:AK391)&gt;AK$349,AK$349,AK$331-SUM(AK$352:AK391))</f>
        <v>0</v>
      </c>
      <c r="AL392" s="205">
        <f>IF(AL$331-SUM(AL$352:AL391)&gt;AL$349,AL$349,AL$331-SUM(AL$352:AL391))</f>
        <v>0</v>
      </c>
      <c r="AM392" s="205">
        <f>IF(AM$331-SUM(AM$352:AM391)&gt;AM$349,AM$349,AM$331-SUM(AM$352:AM391))</f>
        <v>0</v>
      </c>
      <c r="AN392" s="205">
        <f>IF(AN$331-SUM(AN$352:AN391)&gt;AN$349,AN$349,AN$331-SUM(AN$352:AN391))</f>
        <v>0</v>
      </c>
      <c r="AO392" s="489">
        <f t="shared" si="18"/>
        <v>4000</v>
      </c>
      <c r="AP392" s="306"/>
    </row>
    <row r="393" spans="1:42" s="219" customFormat="1">
      <c r="A393" s="210"/>
      <c r="B393" s="211"/>
      <c r="C393" s="212"/>
      <c r="D393" s="212"/>
      <c r="E393" s="212"/>
      <c r="F393" s="213"/>
      <c r="G393" s="211"/>
      <c r="H393" s="380"/>
      <c r="I393" s="211"/>
      <c r="J393" s="211"/>
      <c r="K393" s="211"/>
      <c r="L393" s="211"/>
      <c r="M393" s="214"/>
      <c r="N393" s="223">
        <v>45731</v>
      </c>
      <c r="O393" s="224">
        <f t="shared" si="19"/>
        <v>41</v>
      </c>
      <c r="P393" s="217">
        <f>IF(P$331-SUM(P$352:P392)&gt;P$349,P$349,P$331-SUM(P$352:P392))</f>
        <v>0</v>
      </c>
      <c r="Q393" s="217">
        <f>IF(Q$331-SUM(Q$352:Q392)&gt;Q$349,Q$349,Q$331-SUM(Q$352:Q392))</f>
        <v>350</v>
      </c>
      <c r="R393" s="217">
        <f>IF(R$331-SUM(R$352:R392)&gt;R$349,R$349,R$331-SUM(R$352:R392))</f>
        <v>350</v>
      </c>
      <c r="S393" s="217">
        <f>IF(S$331-SUM(S$352:S392)&gt;S$349,S$349,S$331-SUM(S$352:S392))</f>
        <v>850</v>
      </c>
      <c r="T393" s="217">
        <f>IF(T$331-SUM(T$352:T392)&gt;T$349,T$349,T$331-SUM(T$352:T392))</f>
        <v>550</v>
      </c>
      <c r="U393" s="217">
        <f>IF(U$331-SUM(U$352:U392)&gt;U$349,U$349,U$331-SUM(U$352:U392))</f>
        <v>850</v>
      </c>
      <c r="V393" s="217">
        <f>IF(V$331-SUM(V$352:V392)&gt;V$349,V$349,V$331-SUM(V$352:V392))</f>
        <v>550</v>
      </c>
      <c r="W393" s="217">
        <f>IF(W$331-SUM(W$352:W392)&gt;W$349,W$349,W$331-SUM(W$352:W392))</f>
        <v>500</v>
      </c>
      <c r="X393" s="217">
        <f>IF(X$331-SUM(X$352:X392)&gt;X$349,X$349,X$331-SUM(X$352:X392))</f>
        <v>0</v>
      </c>
      <c r="Y393" s="217">
        <f>IF(Y$331-SUM(Y$352:Y392)&gt;Y$349,Y$349,Y$331-SUM(Y$352:Y392))</f>
        <v>0</v>
      </c>
      <c r="Z393" s="217">
        <f>IF(Z$331-SUM(Z$352:Z392)&gt;Z$349,Z$349,Z$331-SUM(Z$352:Z392))</f>
        <v>0</v>
      </c>
      <c r="AA393" s="217">
        <f>IF(AA$331-SUM(AA$352:AA392)&gt;AA$349,AA$349,AA$331-SUM(AA$352:AA392))</f>
        <v>0</v>
      </c>
      <c r="AB393" s="217">
        <f>IF(AB$331-SUM(AB$352:AB392)&gt;AB$349,AB$349,AB$331-SUM(AB$352:AB392))</f>
        <v>0</v>
      </c>
      <c r="AC393" s="217">
        <f>IF(AC$331-SUM(AC$352:AC392)&gt;AC$349,AC$349,AC$331-SUM(AC$352:AC392))</f>
        <v>0</v>
      </c>
      <c r="AD393" s="217">
        <f>IF(AD$331-SUM(AD$352:AD392)&gt;AD$349,AD$349,AD$331-SUM(AD$352:AD392))</f>
        <v>0</v>
      </c>
      <c r="AE393" s="217">
        <f>IF(AE$331-SUM(AE$352:AE392)&gt;AE$349,AE$349,AE$331-SUM(AE$352:AE392))</f>
        <v>0</v>
      </c>
      <c r="AF393" s="217">
        <f>IF(AF$331-SUM(AF$352:AF392)&gt;AF$349,AF$349,AF$331-SUM(AF$352:AF392))</f>
        <v>0</v>
      </c>
      <c r="AG393" s="217">
        <f>IF(AG$331-SUM(AG$352:AG392)&gt;AG$349,AG$349,AG$331-SUM(AG$352:AG392))</f>
        <v>0</v>
      </c>
      <c r="AH393" s="217">
        <f>IF(AH$331-SUM(AH$352:AH392)&gt;AH$349,AH$349,AH$331-SUM(AH$352:AH392))</f>
        <v>0</v>
      </c>
      <c r="AI393" s="217">
        <f>IF(AI$331-SUM(AI$352:AI392)&gt;AI$349,AI$349,AI$331-SUM(AI$352:AI392))</f>
        <v>0</v>
      </c>
      <c r="AJ393" s="217">
        <f>IF(AJ$331-SUM(AJ$352:AJ392)&gt;AJ$349,AJ$349,AJ$331-SUM(AJ$352:AJ392))</f>
        <v>0</v>
      </c>
      <c r="AK393" s="217">
        <f>IF(AK$331-SUM(AK$352:AK392)&gt;AK$349,AK$349,AK$331-SUM(AK$352:AK392))</f>
        <v>0</v>
      </c>
      <c r="AL393" s="217">
        <f>IF(AL$331-SUM(AL$352:AL392)&gt;AL$349,AL$349,AL$331-SUM(AL$352:AL392))</f>
        <v>0</v>
      </c>
      <c r="AM393" s="217">
        <f>IF(AM$331-SUM(AM$352:AM392)&gt;AM$349,AM$349,AM$331-SUM(AM$352:AM392))</f>
        <v>0</v>
      </c>
      <c r="AN393" s="217">
        <f>IF(AN$331-SUM(AN$352:AN392)&gt;AN$349,AN$349,AN$331-SUM(AN$352:AN392))</f>
        <v>0</v>
      </c>
      <c r="AO393" s="491">
        <f t="shared" si="18"/>
        <v>4000</v>
      </c>
      <c r="AP393" s="306"/>
    </row>
    <row r="394" spans="1:42">
      <c r="A394" s="199"/>
      <c r="B394" s="70"/>
      <c r="C394" s="200"/>
      <c r="D394" s="200"/>
      <c r="E394" s="200"/>
      <c r="F394" s="201"/>
      <c r="G394" s="70"/>
      <c r="H394" s="378"/>
      <c r="I394" s="70"/>
      <c r="J394" s="70"/>
      <c r="K394" s="70"/>
      <c r="L394" s="70"/>
      <c r="M394" s="220"/>
      <c r="N394" s="204">
        <v>45733</v>
      </c>
      <c r="O394" s="79">
        <f t="shared" si="19"/>
        <v>42</v>
      </c>
      <c r="P394" s="205">
        <f>IF(P$331-SUM(P$352:P393)&gt;P$349,P$349,P$331-SUM(P$352:P393))</f>
        <v>0</v>
      </c>
      <c r="Q394" s="205">
        <f>IF(Q$331-SUM(Q$352:Q393)&gt;Q$349,Q$349,Q$331-SUM(Q$352:Q393))</f>
        <v>350</v>
      </c>
      <c r="R394" s="205">
        <f>IF(R$331-SUM(R$352:R393)&gt;R$349,R$349,R$331-SUM(R$352:R393))</f>
        <v>350</v>
      </c>
      <c r="S394" s="205">
        <f>IF(S$331-SUM(S$352:S393)&gt;S$349,S$349,S$331-SUM(S$352:S393))</f>
        <v>850</v>
      </c>
      <c r="T394" s="205">
        <f>IF(T$331-SUM(T$352:T393)&gt;T$349,T$349,T$331-SUM(T$352:T393))</f>
        <v>550</v>
      </c>
      <c r="U394" s="205">
        <f>IF(U$331-SUM(U$352:U393)&gt;U$349,U$349,U$331-SUM(U$352:U393))</f>
        <v>850</v>
      </c>
      <c r="V394" s="205">
        <f>IF(V$331-SUM(V$352:V393)&gt;V$349,V$349,V$331-SUM(V$352:V393))</f>
        <v>550</v>
      </c>
      <c r="W394" s="205">
        <f>IF(W$331-SUM(W$352:W393)&gt;W$349,W$349,W$331-SUM(W$352:W393))</f>
        <v>500</v>
      </c>
      <c r="X394" s="205">
        <f>IF(X$331-SUM(X$352:X393)&gt;X$349,X$349,X$331-SUM(X$352:X393))</f>
        <v>0</v>
      </c>
      <c r="Y394" s="205">
        <f>IF(Y$331-SUM(Y$352:Y393)&gt;Y$349,Y$349,Y$331-SUM(Y$352:Y393))</f>
        <v>0</v>
      </c>
      <c r="Z394" s="205">
        <f>IF(Z$331-SUM(Z$352:Z393)&gt;Z$349,Z$349,Z$331-SUM(Z$352:Z393))</f>
        <v>0</v>
      </c>
      <c r="AA394" s="205">
        <f>IF(AA$331-SUM(AA$352:AA393)&gt;AA$349,AA$349,AA$331-SUM(AA$352:AA393))</f>
        <v>0</v>
      </c>
      <c r="AB394" s="205">
        <f>IF(AB$331-SUM(AB$352:AB393)&gt;AB$349,AB$349,AB$331-SUM(AB$352:AB393))</f>
        <v>0</v>
      </c>
      <c r="AC394" s="205">
        <f>IF(AC$331-SUM(AC$352:AC393)&gt;AC$349,AC$349,AC$331-SUM(AC$352:AC393))</f>
        <v>0</v>
      </c>
      <c r="AD394" s="205">
        <f>IF(AD$331-SUM(AD$352:AD393)&gt;AD$349,AD$349,AD$331-SUM(AD$352:AD393))</f>
        <v>0</v>
      </c>
      <c r="AE394" s="205">
        <f>IF(AE$331-SUM(AE$352:AE393)&gt;AE$349,AE$349,AE$331-SUM(AE$352:AE393))</f>
        <v>0</v>
      </c>
      <c r="AF394" s="205">
        <f>IF(AF$331-SUM(AF$352:AF393)&gt;AF$349,AF$349,AF$331-SUM(AF$352:AF393))</f>
        <v>0</v>
      </c>
      <c r="AG394" s="205">
        <f>IF(AG$331-SUM(AG$352:AG393)&gt;AG$349,AG$349,AG$331-SUM(AG$352:AG393))</f>
        <v>0</v>
      </c>
      <c r="AH394" s="205">
        <f>IF(AH$331-SUM(AH$352:AH393)&gt;AH$349,AH$349,AH$331-SUM(AH$352:AH393))</f>
        <v>0</v>
      </c>
      <c r="AI394" s="205">
        <f>IF(AI$331-SUM(AI$352:AI393)&gt;AI$349,AI$349,AI$331-SUM(AI$352:AI393))</f>
        <v>0</v>
      </c>
      <c r="AJ394" s="205">
        <f>IF(AJ$331-SUM(AJ$352:AJ393)&gt;AJ$349,AJ$349,AJ$331-SUM(AJ$352:AJ393))</f>
        <v>0</v>
      </c>
      <c r="AK394" s="205">
        <f>IF(AK$331-SUM(AK$352:AK393)&gt;AK$349,AK$349,AK$331-SUM(AK$352:AK393))</f>
        <v>0</v>
      </c>
      <c r="AL394" s="205">
        <f>IF(AL$331-SUM(AL$352:AL393)&gt;AL$349,AL$349,AL$331-SUM(AL$352:AL393))</f>
        <v>0</v>
      </c>
      <c r="AM394" s="205">
        <f>IF(AM$331-SUM(AM$352:AM393)&gt;AM$349,AM$349,AM$331-SUM(AM$352:AM393))</f>
        <v>0</v>
      </c>
      <c r="AN394" s="205">
        <f>IF(AN$331-SUM(AN$352:AN393)&gt;AN$349,AN$349,AN$331-SUM(AN$352:AN393))</f>
        <v>0</v>
      </c>
      <c r="AO394" s="489">
        <f t="shared" si="18"/>
        <v>4000</v>
      </c>
      <c r="AP394" s="306"/>
    </row>
    <row r="395" spans="1:42">
      <c r="A395" s="199"/>
      <c r="B395" s="70"/>
      <c r="C395" s="200"/>
      <c r="D395" s="200"/>
      <c r="E395" s="200"/>
      <c r="F395" s="201"/>
      <c r="G395" s="70"/>
      <c r="H395" s="378"/>
      <c r="I395" s="70"/>
      <c r="J395" s="70"/>
      <c r="K395" s="70"/>
      <c r="L395" s="70"/>
      <c r="M395" s="220"/>
      <c r="N395" s="204">
        <v>45734</v>
      </c>
      <c r="O395" s="79">
        <f t="shared" si="19"/>
        <v>43</v>
      </c>
      <c r="P395" s="205">
        <f>IF(P$331-SUM(P$352:P394)&gt;P$349,P$349,P$331-SUM(P$352:P394))</f>
        <v>0</v>
      </c>
      <c r="Q395" s="205">
        <f>IF(Q$331-SUM(Q$352:Q394)&gt;Q$349,Q$349,Q$331-SUM(Q$352:Q394))</f>
        <v>350</v>
      </c>
      <c r="R395" s="205">
        <f>IF(R$331-SUM(R$352:R394)&gt;R$349,R$349,R$331-SUM(R$352:R394))</f>
        <v>350</v>
      </c>
      <c r="S395" s="205">
        <f>IF(S$331-SUM(S$352:S394)&gt;S$349,S$349,S$331-SUM(S$352:S394))</f>
        <v>850</v>
      </c>
      <c r="T395" s="205">
        <f>IF(T$331-SUM(T$352:T394)&gt;T$349,T$349,T$331-SUM(T$352:T394))</f>
        <v>550</v>
      </c>
      <c r="U395" s="205">
        <f>IF(U$331-SUM(U$352:U394)&gt;U$349,U$349,U$331-SUM(U$352:U394))</f>
        <v>850</v>
      </c>
      <c r="V395" s="205">
        <f>IF(V$331-SUM(V$352:V394)&gt;V$349,V$349,V$331-SUM(V$352:V394))</f>
        <v>550</v>
      </c>
      <c r="W395" s="205">
        <f>IF(W$331-SUM(W$352:W394)&gt;W$349,W$349,W$331-SUM(W$352:W394))</f>
        <v>500</v>
      </c>
      <c r="X395" s="205">
        <f>IF(X$331-SUM(X$352:X394)&gt;X$349,X$349,X$331-SUM(X$352:X394))</f>
        <v>0</v>
      </c>
      <c r="Y395" s="205">
        <f>IF(Y$331-SUM(Y$352:Y394)&gt;Y$349,Y$349,Y$331-SUM(Y$352:Y394))</f>
        <v>0</v>
      </c>
      <c r="Z395" s="205">
        <f>IF(Z$331-SUM(Z$352:Z394)&gt;Z$349,Z$349,Z$331-SUM(Z$352:Z394))</f>
        <v>0</v>
      </c>
      <c r="AA395" s="205">
        <f>IF(AA$331-SUM(AA$352:AA394)&gt;AA$349,AA$349,AA$331-SUM(AA$352:AA394))</f>
        <v>0</v>
      </c>
      <c r="AB395" s="205">
        <f>IF(AB$331-SUM(AB$352:AB394)&gt;AB$349,AB$349,AB$331-SUM(AB$352:AB394))</f>
        <v>0</v>
      </c>
      <c r="AC395" s="205">
        <f>IF(AC$331-SUM(AC$352:AC394)&gt;AC$349,AC$349,AC$331-SUM(AC$352:AC394))</f>
        <v>0</v>
      </c>
      <c r="AD395" s="205">
        <f>IF(AD$331-SUM(AD$352:AD394)&gt;AD$349,AD$349,AD$331-SUM(AD$352:AD394))</f>
        <v>0</v>
      </c>
      <c r="AE395" s="205">
        <f>IF(AE$331-SUM(AE$352:AE394)&gt;AE$349,AE$349,AE$331-SUM(AE$352:AE394))</f>
        <v>0</v>
      </c>
      <c r="AF395" s="205">
        <f>IF(AF$331-SUM(AF$352:AF394)&gt;AF$349,AF$349,AF$331-SUM(AF$352:AF394))</f>
        <v>0</v>
      </c>
      <c r="AG395" s="205">
        <f>IF(AG$331-SUM(AG$352:AG394)&gt;AG$349,AG$349,AG$331-SUM(AG$352:AG394))</f>
        <v>0</v>
      </c>
      <c r="AH395" s="205">
        <f>IF(AH$331-SUM(AH$352:AH394)&gt;AH$349,AH$349,AH$331-SUM(AH$352:AH394))</f>
        <v>0</v>
      </c>
      <c r="AI395" s="205">
        <f>IF(AI$331-SUM(AI$352:AI394)&gt;AI$349,AI$349,AI$331-SUM(AI$352:AI394))</f>
        <v>0</v>
      </c>
      <c r="AJ395" s="205">
        <f>IF(AJ$331-SUM(AJ$352:AJ394)&gt;AJ$349,AJ$349,AJ$331-SUM(AJ$352:AJ394))</f>
        <v>0</v>
      </c>
      <c r="AK395" s="205">
        <f>IF(AK$331-SUM(AK$352:AK394)&gt;AK$349,AK$349,AK$331-SUM(AK$352:AK394))</f>
        <v>0</v>
      </c>
      <c r="AL395" s="205">
        <f>IF(AL$331-SUM(AL$352:AL394)&gt;AL$349,AL$349,AL$331-SUM(AL$352:AL394))</f>
        <v>0</v>
      </c>
      <c r="AM395" s="205">
        <f>IF(AM$331-SUM(AM$352:AM394)&gt;AM$349,AM$349,AM$331-SUM(AM$352:AM394))</f>
        <v>0</v>
      </c>
      <c r="AN395" s="205">
        <f>IF(AN$331-SUM(AN$352:AN394)&gt;AN$349,AN$349,AN$331-SUM(AN$352:AN394))</f>
        <v>0</v>
      </c>
      <c r="AO395" s="489">
        <f t="shared" si="18"/>
        <v>4000</v>
      </c>
      <c r="AP395" s="306"/>
    </row>
    <row r="396" spans="1:42">
      <c r="A396" s="199"/>
      <c r="B396" s="70"/>
      <c r="C396" s="200"/>
      <c r="D396" s="200"/>
      <c r="E396" s="200"/>
      <c r="F396" s="201"/>
      <c r="G396" s="70"/>
      <c r="H396" s="378"/>
      <c r="I396" s="70"/>
      <c r="J396" s="70"/>
      <c r="K396" s="70"/>
      <c r="L396" s="70"/>
      <c r="M396" s="220"/>
      <c r="N396" s="204">
        <v>45735</v>
      </c>
      <c r="O396" s="79">
        <f t="shared" si="19"/>
        <v>44</v>
      </c>
      <c r="P396" s="205">
        <f>IF(P$331-SUM(P$352:P395)&gt;P$349,P$349,P$331-SUM(P$352:P395))</f>
        <v>0</v>
      </c>
      <c r="Q396" s="205">
        <f>IF(Q$331-SUM(Q$352:Q395)&gt;Q$349,Q$349,Q$331-SUM(Q$352:Q395))</f>
        <v>350</v>
      </c>
      <c r="R396" s="205">
        <f>IF(R$331-SUM(R$352:R395)&gt;R$349,R$349,R$331-SUM(R$352:R395))</f>
        <v>350</v>
      </c>
      <c r="S396" s="205">
        <f>IF(S$331-SUM(S$352:S395)&gt;S$349,S$349,S$331-SUM(S$352:S395))</f>
        <v>521</v>
      </c>
      <c r="T396" s="205">
        <f>IF(T$331-SUM(T$352:T395)&gt;T$349,T$349,T$331-SUM(T$352:T395))</f>
        <v>550</v>
      </c>
      <c r="U396" s="205">
        <f>IF(U$331-SUM(U$352:U395)&gt;U$349,U$349,U$331-SUM(U$352:U395))</f>
        <v>850</v>
      </c>
      <c r="V396" s="205">
        <f>IF(V$331-SUM(V$352:V395)&gt;V$349,V$349,V$331-SUM(V$352:V395))</f>
        <v>33</v>
      </c>
      <c r="W396" s="205">
        <f>IF(W$331-SUM(W$352:W395)&gt;W$349,W$349,W$331-SUM(W$352:W395))</f>
        <v>500</v>
      </c>
      <c r="X396" s="205">
        <f>IF(X$331-SUM(X$352:X395)&gt;X$349,X$349,X$331-SUM(X$352:X395))</f>
        <v>0</v>
      </c>
      <c r="Y396" s="205">
        <f>IF(Y$331-SUM(Y$352:Y395)&gt;Y$349,Y$349,Y$331-SUM(Y$352:Y395))</f>
        <v>0</v>
      </c>
      <c r="Z396" s="205">
        <f>IF(Z$331-SUM(Z$352:Z395)&gt;Z$349,Z$349,Z$331-SUM(Z$352:Z395))</f>
        <v>0</v>
      </c>
      <c r="AA396" s="205">
        <f>IF(AA$331-SUM(AA$352:AA395)&gt;AA$349,AA$349,AA$331-SUM(AA$352:AA395))</f>
        <v>0</v>
      </c>
      <c r="AB396" s="205">
        <f>IF(AB$331-SUM(AB$352:AB395)&gt;AB$349,AB$349,AB$331-SUM(AB$352:AB395))</f>
        <v>0</v>
      </c>
      <c r="AC396" s="205">
        <f>IF(AC$331-SUM(AC$352:AC395)&gt;AC$349,AC$349,AC$331-SUM(AC$352:AC395))</f>
        <v>0</v>
      </c>
      <c r="AD396" s="205">
        <f>IF(AD$331-SUM(AD$352:AD395)&gt;AD$349,AD$349,AD$331-SUM(AD$352:AD395))</f>
        <v>0</v>
      </c>
      <c r="AE396" s="205">
        <f>IF(AE$331-SUM(AE$352:AE395)&gt;AE$349,AE$349,AE$331-SUM(AE$352:AE395))</f>
        <v>0</v>
      </c>
      <c r="AF396" s="205">
        <f>IF(AF$331-SUM(AF$352:AF395)&gt;AF$349,AF$349,AF$331-SUM(AF$352:AF395))</f>
        <v>0</v>
      </c>
      <c r="AG396" s="205">
        <f>IF(AG$331-SUM(AG$352:AG395)&gt;AG$349,AG$349,AG$331-SUM(AG$352:AG395))</f>
        <v>0</v>
      </c>
      <c r="AH396" s="205">
        <f>IF(AH$331-SUM(AH$352:AH395)&gt;AH$349,AH$349,AH$331-SUM(AH$352:AH395))</f>
        <v>0</v>
      </c>
      <c r="AI396" s="205">
        <f>IF(AI$331-SUM(AI$352:AI395)&gt;AI$349,AI$349,AI$331-SUM(AI$352:AI395))</f>
        <v>0</v>
      </c>
      <c r="AJ396" s="205">
        <f>IF(AJ$331-SUM(AJ$352:AJ395)&gt;AJ$349,AJ$349,AJ$331-SUM(AJ$352:AJ395))</f>
        <v>0</v>
      </c>
      <c r="AK396" s="205">
        <f>IF(AK$331-SUM(AK$352:AK395)&gt;AK$349,AK$349,AK$331-SUM(AK$352:AK395))</f>
        <v>0</v>
      </c>
      <c r="AL396" s="205">
        <f>IF(AL$331-SUM(AL$352:AL395)&gt;AL$349,AL$349,AL$331-SUM(AL$352:AL395))</f>
        <v>0</v>
      </c>
      <c r="AM396" s="205">
        <f>IF(AM$331-SUM(AM$352:AM395)&gt;AM$349,AM$349,AM$331-SUM(AM$352:AM395))</f>
        <v>0</v>
      </c>
      <c r="AN396" s="205">
        <f>IF(AN$331-SUM(AN$352:AN395)&gt;AN$349,AN$349,AN$331-SUM(AN$352:AN395))</f>
        <v>0</v>
      </c>
      <c r="AO396" s="489">
        <f t="shared" si="18"/>
        <v>3154</v>
      </c>
      <c r="AP396" s="306"/>
    </row>
    <row r="397" spans="1:42">
      <c r="A397" s="199"/>
      <c r="B397" s="70"/>
      <c r="C397" s="200"/>
      <c r="D397" s="200"/>
      <c r="E397" s="200"/>
      <c r="F397" s="201"/>
      <c r="G397" s="70"/>
      <c r="H397" s="378"/>
      <c r="I397" s="70"/>
      <c r="J397" s="70"/>
      <c r="K397" s="70"/>
      <c r="L397" s="70"/>
      <c r="M397" s="220"/>
      <c r="N397" s="204">
        <v>45736</v>
      </c>
      <c r="O397" s="79">
        <f t="shared" si="19"/>
        <v>45</v>
      </c>
      <c r="P397" s="205">
        <f>IF(P$331-SUM(P$352:P396)&gt;P$349,P$349,P$331-SUM(P$352:P396))</f>
        <v>0</v>
      </c>
      <c r="Q397" s="205">
        <f>IF(Q$331-SUM(Q$352:Q396)&gt;Q$349,Q$349,Q$331-SUM(Q$352:Q396))</f>
        <v>350</v>
      </c>
      <c r="R397" s="205">
        <f>IF(R$331-SUM(R$352:R396)&gt;R$349,R$349,R$331-SUM(R$352:R396))</f>
        <v>350</v>
      </c>
      <c r="S397" s="205">
        <f>IF(S$331-SUM(S$352:S396)&gt;S$349,S$349,S$331-SUM(S$352:S396))</f>
        <v>0</v>
      </c>
      <c r="T397" s="205">
        <f>IF(T$331-SUM(T$352:T396)&gt;T$349,T$349,T$331-SUM(T$352:T396))</f>
        <v>550</v>
      </c>
      <c r="U397" s="205">
        <f>IF(U$331-SUM(U$352:U396)&gt;U$349,U$349,U$331-SUM(U$352:U396))</f>
        <v>219</v>
      </c>
      <c r="V397" s="205">
        <f>IF(V$331-SUM(V$352:V396)&gt;V$349,V$349,V$331-SUM(V$352:V396))</f>
        <v>0</v>
      </c>
      <c r="W397" s="205">
        <f>IF(W$331-SUM(W$352:W396)&gt;W$349,W$349,W$331-SUM(W$352:W396))</f>
        <v>500</v>
      </c>
      <c r="X397" s="205">
        <f>IF(X$331-SUM(X$352:X396)&gt;X$349,X$349,X$331-SUM(X$352:X396))</f>
        <v>0</v>
      </c>
      <c r="Y397" s="205">
        <f>IF(Y$331-SUM(Y$352:Y396)&gt;Y$349,Y$349,Y$331-SUM(Y$352:Y396))</f>
        <v>0</v>
      </c>
      <c r="Z397" s="205">
        <f>IF(Z$331-SUM(Z$352:Z396)&gt;Z$349,Z$349,Z$331-SUM(Z$352:Z396))</f>
        <v>0</v>
      </c>
      <c r="AA397" s="205">
        <f>IF(AA$331-SUM(AA$352:AA396)&gt;AA$349,AA$349,AA$331-SUM(AA$352:AA396))</f>
        <v>0</v>
      </c>
      <c r="AB397" s="205">
        <f>IF(AB$331-SUM(AB$352:AB396)&gt;AB$349,AB$349,AB$331-SUM(AB$352:AB396))</f>
        <v>0</v>
      </c>
      <c r="AC397" s="205">
        <f>IF(AC$331-SUM(AC$352:AC396)&gt;AC$349,AC$349,AC$331-SUM(AC$352:AC396))</f>
        <v>0</v>
      </c>
      <c r="AD397" s="205">
        <f>IF(AD$331-SUM(AD$352:AD396)&gt;AD$349,AD$349,AD$331-SUM(AD$352:AD396))</f>
        <v>0</v>
      </c>
      <c r="AE397" s="205">
        <f>IF(AE$331-SUM(AE$352:AE396)&gt;AE$349,AE$349,AE$331-SUM(AE$352:AE396))</f>
        <v>0</v>
      </c>
      <c r="AF397" s="205">
        <f>IF(AF$331-SUM(AF$352:AF396)&gt;AF$349,AF$349,AF$331-SUM(AF$352:AF396))</f>
        <v>0</v>
      </c>
      <c r="AG397" s="205">
        <f>IF(AG$331-SUM(AG$352:AG396)&gt;AG$349,AG$349,AG$331-SUM(AG$352:AG396))</f>
        <v>0</v>
      </c>
      <c r="AH397" s="205">
        <f>IF(AH$331-SUM(AH$352:AH396)&gt;AH$349,AH$349,AH$331-SUM(AH$352:AH396))</f>
        <v>0</v>
      </c>
      <c r="AI397" s="205">
        <f>IF(AI$331-SUM(AI$352:AI396)&gt;AI$349,AI$349,AI$331-SUM(AI$352:AI396))</f>
        <v>0</v>
      </c>
      <c r="AJ397" s="205">
        <f>IF(AJ$331-SUM(AJ$352:AJ396)&gt;AJ$349,AJ$349,AJ$331-SUM(AJ$352:AJ396))</f>
        <v>0</v>
      </c>
      <c r="AK397" s="205">
        <f>IF(AK$331-SUM(AK$352:AK396)&gt;AK$349,AK$349,AK$331-SUM(AK$352:AK396))</f>
        <v>0</v>
      </c>
      <c r="AL397" s="205">
        <f>IF(AL$331-SUM(AL$352:AL396)&gt;AL$349,AL$349,AL$331-SUM(AL$352:AL396))</f>
        <v>0</v>
      </c>
      <c r="AM397" s="205">
        <f>IF(AM$331-SUM(AM$352:AM396)&gt;AM$349,AM$349,AM$331-SUM(AM$352:AM396))</f>
        <v>0</v>
      </c>
      <c r="AN397" s="205">
        <f>IF(AN$331-SUM(AN$352:AN396)&gt;AN$349,AN$349,AN$331-SUM(AN$352:AN396))</f>
        <v>0</v>
      </c>
      <c r="AO397" s="489">
        <f t="shared" si="18"/>
        <v>1969</v>
      </c>
      <c r="AP397" s="306"/>
    </row>
    <row r="398" spans="1:42">
      <c r="A398" s="199"/>
      <c r="B398" s="70"/>
      <c r="C398" s="200"/>
      <c r="D398" s="200"/>
      <c r="E398" s="200"/>
      <c r="F398" s="201"/>
      <c r="G398" s="70"/>
      <c r="H398" s="378"/>
      <c r="I398" s="70"/>
      <c r="J398" s="70"/>
      <c r="K398" s="70"/>
      <c r="L398" s="70"/>
      <c r="M398" s="220"/>
      <c r="N398" s="204">
        <v>45737</v>
      </c>
      <c r="O398" s="79">
        <f t="shared" si="19"/>
        <v>46</v>
      </c>
      <c r="P398" s="205">
        <f>IF(P$331-SUM(P$352:P397)&gt;P$349,P$349,P$331-SUM(P$352:P397))</f>
        <v>0</v>
      </c>
      <c r="Q398" s="205">
        <f>IF(Q$331-SUM(Q$352:Q397)&gt;Q$349,Q$349,Q$331-SUM(Q$352:Q397))</f>
        <v>350</v>
      </c>
      <c r="R398" s="205">
        <f>IF(R$331-SUM(R$352:R397)&gt;R$349,R$349,R$331-SUM(R$352:R397))</f>
        <v>350</v>
      </c>
      <c r="S398" s="205">
        <f>IF(S$331-SUM(S$352:S397)&gt;S$349,S$349,S$331-SUM(S$352:S397))</f>
        <v>0</v>
      </c>
      <c r="T398" s="205">
        <f>IF(T$331-SUM(T$352:T397)&gt;T$349,T$349,T$331-SUM(T$352:T397))</f>
        <v>550</v>
      </c>
      <c r="U398" s="205">
        <f>IF(U$331-SUM(U$352:U397)&gt;U$349,U$349,U$331-SUM(U$352:U397))</f>
        <v>0</v>
      </c>
      <c r="V398" s="205">
        <f>IF(V$331-SUM(V$352:V397)&gt;V$349,V$349,V$331-SUM(V$352:V397))</f>
        <v>0</v>
      </c>
      <c r="W398" s="205">
        <f>IF(W$331-SUM(W$352:W397)&gt;W$349,W$349,W$331-SUM(W$352:W397))</f>
        <v>500</v>
      </c>
      <c r="X398" s="205">
        <f>IF(X$331-SUM(X$352:X397)&gt;X$349,X$349,X$331-SUM(X$352:X397))</f>
        <v>0</v>
      </c>
      <c r="Y398" s="205">
        <f>IF(Y$331-SUM(Y$352:Y397)&gt;Y$349,Y$349,Y$331-SUM(Y$352:Y397))</f>
        <v>0</v>
      </c>
      <c r="Z398" s="205">
        <f>IF(Z$331-SUM(Z$352:Z397)&gt;Z$349,Z$349,Z$331-SUM(Z$352:Z397))</f>
        <v>0</v>
      </c>
      <c r="AA398" s="205">
        <f>IF(AA$331-SUM(AA$352:AA397)&gt;AA$349,AA$349,AA$331-SUM(AA$352:AA397))</f>
        <v>0</v>
      </c>
      <c r="AB398" s="205">
        <f>IF(AB$331-SUM(AB$352:AB397)&gt;AB$349,AB$349,AB$331-SUM(AB$352:AB397))</f>
        <v>0</v>
      </c>
      <c r="AC398" s="205">
        <f>IF(AC$331-SUM(AC$352:AC397)&gt;AC$349,AC$349,AC$331-SUM(AC$352:AC397))</f>
        <v>0</v>
      </c>
      <c r="AD398" s="205">
        <f>IF(AD$331-SUM(AD$352:AD397)&gt;AD$349,AD$349,AD$331-SUM(AD$352:AD397))</f>
        <v>0</v>
      </c>
      <c r="AE398" s="205">
        <f>IF(AE$331-SUM(AE$352:AE397)&gt;AE$349,AE$349,AE$331-SUM(AE$352:AE397))</f>
        <v>0</v>
      </c>
      <c r="AF398" s="205">
        <f>IF(AF$331-SUM(AF$352:AF397)&gt;AF$349,AF$349,AF$331-SUM(AF$352:AF397))</f>
        <v>0</v>
      </c>
      <c r="AG398" s="205">
        <f>IF(AG$331-SUM(AG$352:AG397)&gt;AG$349,AG$349,AG$331-SUM(AG$352:AG397))</f>
        <v>0</v>
      </c>
      <c r="AH398" s="205">
        <f>IF(AH$331-SUM(AH$352:AH397)&gt;AH$349,AH$349,AH$331-SUM(AH$352:AH397))</f>
        <v>0</v>
      </c>
      <c r="AI398" s="205">
        <f>IF(AI$331-SUM(AI$352:AI397)&gt;AI$349,AI$349,AI$331-SUM(AI$352:AI397))</f>
        <v>0</v>
      </c>
      <c r="AJ398" s="205">
        <f>IF(AJ$331-SUM(AJ$352:AJ397)&gt;AJ$349,AJ$349,AJ$331-SUM(AJ$352:AJ397))</f>
        <v>0</v>
      </c>
      <c r="AK398" s="205">
        <f>IF(AK$331-SUM(AK$352:AK397)&gt;AK$349,AK$349,AK$331-SUM(AK$352:AK397))</f>
        <v>0</v>
      </c>
      <c r="AL398" s="205">
        <f>IF(AL$331-SUM(AL$352:AL397)&gt;AL$349,AL$349,AL$331-SUM(AL$352:AL397))</f>
        <v>0</v>
      </c>
      <c r="AM398" s="205">
        <f>IF(AM$331-SUM(AM$352:AM397)&gt;AM$349,AM$349,AM$331-SUM(AM$352:AM397))</f>
        <v>0</v>
      </c>
      <c r="AN398" s="205">
        <f>IF(AN$331-SUM(AN$352:AN397)&gt;AN$349,AN$349,AN$331-SUM(AN$352:AN397))</f>
        <v>0</v>
      </c>
      <c r="AO398" s="489">
        <f t="shared" si="18"/>
        <v>1750</v>
      </c>
      <c r="AP398" s="306"/>
    </row>
    <row r="399" spans="1:42">
      <c r="A399" s="199"/>
      <c r="B399" s="70"/>
      <c r="C399" s="200"/>
      <c r="D399" s="200"/>
      <c r="E399" s="200"/>
      <c r="F399" s="201"/>
      <c r="G399" s="70"/>
      <c r="H399" s="378"/>
      <c r="I399" s="70"/>
      <c r="J399" s="70"/>
      <c r="K399" s="70"/>
      <c r="L399" s="70"/>
      <c r="M399" s="220"/>
      <c r="N399" s="223">
        <f>+N398+1</f>
        <v>45738</v>
      </c>
      <c r="O399" s="224">
        <f t="shared" si="19"/>
        <v>47</v>
      </c>
      <c r="P399" s="217">
        <f>IF(P$331-SUM(P$352:P398)&gt;P$349,P$349,P$331-SUM(P$352:P398))</f>
        <v>0</v>
      </c>
      <c r="Q399" s="217">
        <f>IF(Q$331-SUM(Q$352:Q398)&gt;Q$349,Q$349,Q$331-SUM(Q$352:Q398))</f>
        <v>350</v>
      </c>
      <c r="R399" s="217">
        <f>IF(R$331-SUM(R$352:R398)&gt;R$349,R$349,R$331-SUM(R$352:R398))</f>
        <v>350</v>
      </c>
      <c r="S399" s="217">
        <f>IF(S$331-SUM(S$352:S398)&gt;S$349,S$349,S$331-SUM(S$352:S398))</f>
        <v>0</v>
      </c>
      <c r="T399" s="217">
        <f>IF(T$331-SUM(T$352:T398)&gt;T$349,T$349,T$331-SUM(T$352:T398))</f>
        <v>550</v>
      </c>
      <c r="U399" s="217">
        <f>IF(U$331-SUM(U$352:U398)&gt;U$349,U$349,U$331-SUM(U$352:U398))</f>
        <v>0</v>
      </c>
      <c r="V399" s="217">
        <f>IF(V$331-SUM(V$352:V398)&gt;V$349,V$349,V$331-SUM(V$352:V398))</f>
        <v>0</v>
      </c>
      <c r="W399" s="217">
        <f>IF(W$331-SUM(W$352:W398)&gt;W$349,W$349,W$331-SUM(W$352:W398))</f>
        <v>500</v>
      </c>
      <c r="X399" s="217">
        <f>IF(X$331-SUM(X$352:X398)&gt;X$349,X$349,X$331-SUM(X$352:X398))</f>
        <v>0</v>
      </c>
      <c r="Y399" s="217">
        <f>IF(Y$331-SUM(Y$352:Y398)&gt;Y$349,Y$349,Y$331-SUM(Y$352:Y398))</f>
        <v>0</v>
      </c>
      <c r="Z399" s="217">
        <f>IF(Z$331-SUM(Z$352:Z398)&gt;Z$349,Z$349,Z$331-SUM(Z$352:Z398))</f>
        <v>0</v>
      </c>
      <c r="AA399" s="217">
        <f>IF(AA$331-SUM(AA$352:AA398)&gt;AA$349,AA$349,AA$331-SUM(AA$352:AA398))</f>
        <v>0</v>
      </c>
      <c r="AB399" s="217">
        <f>IF(AB$331-SUM(AB$352:AB398)&gt;AB$349,AB$349,AB$331-SUM(AB$352:AB398))</f>
        <v>0</v>
      </c>
      <c r="AC399" s="217">
        <f>IF(AC$331-SUM(AC$352:AC398)&gt;AC$349,AC$349,AC$331-SUM(AC$352:AC398))</f>
        <v>0</v>
      </c>
      <c r="AD399" s="217">
        <f>IF(AD$331-SUM(AD$352:AD398)&gt;AD$349,AD$349,AD$331-SUM(AD$352:AD398))</f>
        <v>0</v>
      </c>
      <c r="AE399" s="217">
        <f>IF(AE$331-SUM(AE$352:AE398)&gt;AE$349,AE$349,AE$331-SUM(AE$352:AE398))</f>
        <v>0</v>
      </c>
      <c r="AF399" s="217">
        <f>IF(AF$331-SUM(AF$352:AF398)&gt;AF$349,AF$349,AF$331-SUM(AF$352:AF398))</f>
        <v>0</v>
      </c>
      <c r="AG399" s="217">
        <f>IF(AG$331-SUM(AG$352:AG398)&gt;AG$349,AG$349,AG$331-SUM(AG$352:AG398))</f>
        <v>0</v>
      </c>
      <c r="AH399" s="217">
        <f>IF(AH$331-SUM(AH$352:AH398)&gt;AH$349,AH$349,AH$331-SUM(AH$352:AH398))</f>
        <v>0</v>
      </c>
      <c r="AI399" s="217">
        <f>IF(AI$331-SUM(AI$352:AI398)&gt;AI$349,AI$349,AI$331-SUM(AI$352:AI398))</f>
        <v>0</v>
      </c>
      <c r="AJ399" s="217">
        <f>IF(AJ$331-SUM(AJ$352:AJ398)&gt;AJ$349,AJ$349,AJ$331-SUM(AJ$352:AJ398))</f>
        <v>0</v>
      </c>
      <c r="AK399" s="217">
        <f>IF(AK$331-SUM(AK$352:AK398)&gt;AK$349,AK$349,AK$331-SUM(AK$352:AK398))</f>
        <v>0</v>
      </c>
      <c r="AL399" s="217">
        <f>IF(AL$331-SUM(AL$352:AL398)&gt;AL$349,AL$349,AL$331-SUM(AL$352:AL398))</f>
        <v>0</v>
      </c>
      <c r="AM399" s="217">
        <f>IF(AM$331-SUM(AM$352:AM398)&gt;AM$349,AM$349,AM$331-SUM(AM$352:AM398))</f>
        <v>0</v>
      </c>
      <c r="AN399" s="217">
        <f>IF(AN$331-SUM(AN$352:AN398)&gt;AN$349,AN$349,AN$331-SUM(AN$352:AN398))</f>
        <v>0</v>
      </c>
      <c r="AO399" s="491">
        <f t="shared" si="18"/>
        <v>1750</v>
      </c>
      <c r="AP399" s="306"/>
    </row>
    <row r="400" spans="1:42">
      <c r="A400" s="199"/>
      <c r="B400" s="70"/>
      <c r="C400" s="200"/>
      <c r="D400" s="200"/>
      <c r="E400" s="200"/>
      <c r="F400" s="201"/>
      <c r="G400" s="70"/>
      <c r="H400" s="378"/>
      <c r="I400" s="70"/>
      <c r="J400" s="70"/>
      <c r="K400" s="70"/>
      <c r="L400" s="70"/>
      <c r="M400" s="220"/>
      <c r="N400" s="204">
        <v>45740</v>
      </c>
      <c r="O400" s="79">
        <f t="shared" si="19"/>
        <v>48</v>
      </c>
      <c r="P400" s="205">
        <f>IF(P$331-SUM(P$352:P399)&gt;P$349,P$349,P$331-SUM(P$352:P399))</f>
        <v>0</v>
      </c>
      <c r="Q400" s="205">
        <f>IF(Q$331-SUM(Q$352:Q399)&gt;Q$349,Q$349,Q$331-SUM(Q$352:Q399))</f>
        <v>350</v>
      </c>
      <c r="R400" s="205">
        <f>IF(R$331-SUM(R$352:R399)&gt;R$349,R$349,R$331-SUM(R$352:R399))</f>
        <v>350</v>
      </c>
      <c r="S400" s="205">
        <f>IF(S$331-SUM(S$352:S399)&gt;S$349,S$349,S$331-SUM(S$352:S399))</f>
        <v>0</v>
      </c>
      <c r="T400" s="205">
        <f>IF(T$331-SUM(T$352:T399)&gt;T$349,T$349,T$331-SUM(T$352:T399))</f>
        <v>550</v>
      </c>
      <c r="U400" s="205">
        <f>IF(U$331-SUM(U$352:U399)&gt;U$349,U$349,U$331-SUM(U$352:U399))</f>
        <v>0</v>
      </c>
      <c r="V400" s="205">
        <f>IF(V$331-SUM(V$352:V399)&gt;V$349,V$349,V$331-SUM(V$352:V399))</f>
        <v>0</v>
      </c>
      <c r="W400" s="205">
        <f>IF(W$331-SUM(W$352:W399)&gt;W$349,W$349,W$331-SUM(W$352:W399))</f>
        <v>500</v>
      </c>
      <c r="X400" s="205">
        <f>IF(X$331-SUM(X$352:X399)&gt;X$349,X$349,X$331-SUM(X$352:X399))</f>
        <v>0</v>
      </c>
      <c r="Y400" s="205">
        <f>IF(Y$331-SUM(Y$352:Y399)&gt;Y$349,Y$349,Y$331-SUM(Y$352:Y399))</f>
        <v>0</v>
      </c>
      <c r="Z400" s="205">
        <f>IF(Z$331-SUM(Z$352:Z399)&gt;Z$349,Z$349,Z$331-SUM(Z$352:Z399))</f>
        <v>0</v>
      </c>
      <c r="AA400" s="205">
        <f>IF(AA$331-SUM(AA$352:AA399)&gt;AA$349,AA$349,AA$331-SUM(AA$352:AA399))</f>
        <v>0</v>
      </c>
      <c r="AB400" s="205">
        <f>IF(AB$331-SUM(AB$352:AB399)&gt;AB$349,AB$349,AB$331-SUM(AB$352:AB399))</f>
        <v>0</v>
      </c>
      <c r="AC400" s="205">
        <f>IF(AC$331-SUM(AC$352:AC399)&gt;AC$349,AC$349,AC$331-SUM(AC$352:AC399))</f>
        <v>0</v>
      </c>
      <c r="AD400" s="205">
        <f>IF(AD$331-SUM(AD$352:AD399)&gt;AD$349,AD$349,AD$331-SUM(AD$352:AD399))</f>
        <v>0</v>
      </c>
      <c r="AE400" s="205">
        <f>IF(AE$331-SUM(AE$352:AE399)&gt;AE$349,AE$349,AE$331-SUM(AE$352:AE399))</f>
        <v>0</v>
      </c>
      <c r="AF400" s="205">
        <f>IF(AF$331-SUM(AF$352:AF399)&gt;AF$349,AF$349,AF$331-SUM(AF$352:AF399))</f>
        <v>0</v>
      </c>
      <c r="AG400" s="205">
        <f>IF(AG$331-SUM(AG$352:AG399)&gt;AG$349,AG$349,AG$331-SUM(AG$352:AG399))</f>
        <v>0</v>
      </c>
      <c r="AH400" s="205">
        <f>IF(AH$331-SUM(AH$352:AH399)&gt;AH$349,AH$349,AH$331-SUM(AH$352:AH399))</f>
        <v>0</v>
      </c>
      <c r="AI400" s="205">
        <f>IF(AI$331-SUM(AI$352:AI399)&gt;AI$349,AI$349,AI$331-SUM(AI$352:AI399))</f>
        <v>0</v>
      </c>
      <c r="AJ400" s="205">
        <f>IF(AJ$331-SUM(AJ$352:AJ399)&gt;AJ$349,AJ$349,AJ$331-SUM(AJ$352:AJ399))</f>
        <v>0</v>
      </c>
      <c r="AK400" s="205">
        <f>IF(AK$331-SUM(AK$352:AK399)&gt;AK$349,AK$349,AK$331-SUM(AK$352:AK399))</f>
        <v>0</v>
      </c>
      <c r="AL400" s="205">
        <f>IF(AL$331-SUM(AL$352:AL399)&gt;AL$349,AL$349,AL$331-SUM(AL$352:AL399))</f>
        <v>0</v>
      </c>
      <c r="AM400" s="205">
        <f>IF(AM$331-SUM(AM$352:AM399)&gt;AM$349,AM$349,AM$331-SUM(AM$352:AM399))</f>
        <v>0</v>
      </c>
      <c r="AN400" s="205">
        <f>IF(AN$331-SUM(AN$352:AN399)&gt;AN$349,AN$349,AN$331-SUM(AN$352:AN399))</f>
        <v>0</v>
      </c>
      <c r="AO400" s="489">
        <f t="shared" si="18"/>
        <v>1750</v>
      </c>
      <c r="AP400" s="306"/>
    </row>
    <row r="401" spans="1:42">
      <c r="A401" s="199"/>
      <c r="B401" s="70"/>
      <c r="C401" s="200"/>
      <c r="D401" s="200"/>
      <c r="E401" s="200"/>
      <c r="F401" s="201"/>
      <c r="G401" s="70"/>
      <c r="H401" s="378"/>
      <c r="I401" s="70"/>
      <c r="J401" s="70"/>
      <c r="K401" s="70"/>
      <c r="L401" s="70"/>
      <c r="M401" s="220"/>
      <c r="N401" s="204">
        <f t="shared" ref="N401:N464" si="20">+N400+1</f>
        <v>45741</v>
      </c>
      <c r="O401" s="79">
        <f t="shared" si="19"/>
        <v>49</v>
      </c>
      <c r="P401" s="205">
        <f>IF(P$331-SUM(P$352:P400)&gt;P$349,P$349,P$331-SUM(P$352:P400))</f>
        <v>0</v>
      </c>
      <c r="Q401" s="205">
        <f>IF(Q$331-SUM(Q$352:Q400)&gt;Q$349,Q$349,Q$331-SUM(Q$352:Q400))</f>
        <v>290</v>
      </c>
      <c r="R401" s="205">
        <f>IF(R$331-SUM(R$352:R400)&gt;R$349,R$349,R$331-SUM(R$352:R400))</f>
        <v>350</v>
      </c>
      <c r="S401" s="205">
        <f>IF(S$331-SUM(S$352:S400)&gt;S$349,S$349,S$331-SUM(S$352:S400))</f>
        <v>0</v>
      </c>
      <c r="T401" s="205">
        <f>IF(T$331-SUM(T$352:T400)&gt;T$349,T$349,T$331-SUM(T$352:T400))</f>
        <v>550</v>
      </c>
      <c r="U401" s="205">
        <f>IF(U$331-SUM(U$352:U400)&gt;U$349,U$349,U$331-SUM(U$352:U400))</f>
        <v>0</v>
      </c>
      <c r="V401" s="205">
        <f>IF(V$331-SUM(V$352:V400)&gt;V$349,V$349,V$331-SUM(V$352:V400))</f>
        <v>0</v>
      </c>
      <c r="W401" s="205">
        <f>IF(W$331-SUM(W$352:W400)&gt;W$349,W$349,W$331-SUM(W$352:W400))</f>
        <v>500</v>
      </c>
      <c r="X401" s="205">
        <f>IF(X$331-SUM(X$352:X400)&gt;X$349,X$349,X$331-SUM(X$352:X400))</f>
        <v>0</v>
      </c>
      <c r="Y401" s="205">
        <f>IF(Y$331-SUM(Y$352:Y400)&gt;Y$349,Y$349,Y$331-SUM(Y$352:Y400))</f>
        <v>0</v>
      </c>
      <c r="Z401" s="205">
        <f>IF(Z$331-SUM(Z$352:Z400)&gt;Z$349,Z$349,Z$331-SUM(Z$352:Z400))</f>
        <v>0</v>
      </c>
      <c r="AA401" s="205">
        <f>IF(AA$331-SUM(AA$352:AA400)&gt;AA$349,AA$349,AA$331-SUM(AA$352:AA400))</f>
        <v>0</v>
      </c>
      <c r="AB401" s="205">
        <f>IF(AB$331-SUM(AB$352:AB400)&gt;AB$349,AB$349,AB$331-SUM(AB$352:AB400))</f>
        <v>0</v>
      </c>
      <c r="AC401" s="205">
        <f>IF(AC$331-SUM(AC$352:AC400)&gt;AC$349,AC$349,AC$331-SUM(AC$352:AC400))</f>
        <v>0</v>
      </c>
      <c r="AD401" s="205">
        <f>IF(AD$331-SUM(AD$352:AD400)&gt;AD$349,AD$349,AD$331-SUM(AD$352:AD400))</f>
        <v>0</v>
      </c>
      <c r="AE401" s="205">
        <f>IF(AE$331-SUM(AE$352:AE400)&gt;AE$349,AE$349,AE$331-SUM(AE$352:AE400))</f>
        <v>0</v>
      </c>
      <c r="AF401" s="205">
        <f>IF(AF$331-SUM(AF$352:AF400)&gt;AF$349,AF$349,AF$331-SUM(AF$352:AF400))</f>
        <v>0</v>
      </c>
      <c r="AG401" s="205">
        <f>IF(AG$331-SUM(AG$352:AG400)&gt;AG$349,AG$349,AG$331-SUM(AG$352:AG400))</f>
        <v>0</v>
      </c>
      <c r="AH401" s="205">
        <f>IF(AH$331-SUM(AH$352:AH400)&gt;AH$349,AH$349,AH$331-SUM(AH$352:AH400))</f>
        <v>0</v>
      </c>
      <c r="AI401" s="205">
        <f>IF(AI$331-SUM(AI$352:AI400)&gt;AI$349,AI$349,AI$331-SUM(AI$352:AI400))</f>
        <v>0</v>
      </c>
      <c r="AJ401" s="205">
        <f>IF(AJ$331-SUM(AJ$352:AJ400)&gt;AJ$349,AJ$349,AJ$331-SUM(AJ$352:AJ400))</f>
        <v>0</v>
      </c>
      <c r="AK401" s="205">
        <f>IF(AK$331-SUM(AK$352:AK400)&gt;AK$349,AK$349,AK$331-SUM(AK$352:AK400))</f>
        <v>0</v>
      </c>
      <c r="AL401" s="205">
        <f>IF(AL$331-SUM(AL$352:AL400)&gt;AL$349,AL$349,AL$331-SUM(AL$352:AL400))</f>
        <v>0</v>
      </c>
      <c r="AM401" s="205">
        <f>IF(AM$331-SUM(AM$352:AM400)&gt;AM$349,AM$349,AM$331-SUM(AM$352:AM400))</f>
        <v>0</v>
      </c>
      <c r="AN401" s="205">
        <f>IF(AN$331-SUM(AN$352:AN400)&gt;AN$349,AN$349,AN$331-SUM(AN$352:AN400))</f>
        <v>0</v>
      </c>
      <c r="AO401" s="489">
        <f t="shared" si="18"/>
        <v>1690</v>
      </c>
      <c r="AP401" s="306"/>
    </row>
    <row r="402" spans="1:42">
      <c r="A402" s="199"/>
      <c r="B402" s="70"/>
      <c r="C402" s="200"/>
      <c r="D402" s="200"/>
      <c r="E402" s="200"/>
      <c r="F402" s="201"/>
      <c r="G402" s="70"/>
      <c r="H402" s="378"/>
      <c r="I402" s="70"/>
      <c r="J402" s="70"/>
      <c r="K402" s="70"/>
      <c r="L402" s="70"/>
      <c r="M402" s="220"/>
      <c r="N402" s="204">
        <f t="shared" si="20"/>
        <v>45742</v>
      </c>
      <c r="O402" s="79">
        <f t="shared" si="19"/>
        <v>50</v>
      </c>
      <c r="P402" s="205">
        <f>IF(P$331-SUM(P$352:P401)&gt;P$349,P$349,P$331-SUM(P$352:P401))</f>
        <v>0</v>
      </c>
      <c r="Q402" s="205">
        <f>IF(Q$331-SUM(Q$352:Q401)&gt;Q$349,Q$349,Q$331-SUM(Q$352:Q401))</f>
        <v>0</v>
      </c>
      <c r="R402" s="205">
        <f>IF(R$331-SUM(R$352:R401)&gt;R$349,R$349,R$331-SUM(R$352:R401))</f>
        <v>350</v>
      </c>
      <c r="S402" s="205">
        <f>IF(S$331-SUM(S$352:S401)&gt;S$349,S$349,S$331-SUM(S$352:S401))</f>
        <v>0</v>
      </c>
      <c r="T402" s="205">
        <f>IF(T$331-SUM(T$352:T401)&gt;T$349,T$349,T$331-SUM(T$352:T401))</f>
        <v>550</v>
      </c>
      <c r="U402" s="205">
        <f>IF(U$331-SUM(U$352:U401)&gt;U$349,U$349,U$331-SUM(U$352:U401))</f>
        <v>0</v>
      </c>
      <c r="V402" s="205">
        <f>IF(V$331-SUM(V$352:V401)&gt;V$349,V$349,V$331-SUM(V$352:V401))</f>
        <v>0</v>
      </c>
      <c r="W402" s="205">
        <f>IF(W$331-SUM(W$352:W401)&gt;W$349,W$349,W$331-SUM(W$352:W401))</f>
        <v>500</v>
      </c>
      <c r="X402" s="205">
        <f>IF(X$331-SUM(X$352:X401)&gt;X$349,X$349,X$331-SUM(X$352:X401))</f>
        <v>0</v>
      </c>
      <c r="Y402" s="205">
        <f>IF(Y$331-SUM(Y$352:Y401)&gt;Y$349,Y$349,Y$331-SUM(Y$352:Y401))</f>
        <v>0</v>
      </c>
      <c r="Z402" s="205">
        <f>IF(Z$331-SUM(Z$352:Z401)&gt;Z$349,Z$349,Z$331-SUM(Z$352:Z401))</f>
        <v>0</v>
      </c>
      <c r="AA402" s="205">
        <f>IF(AA$331-SUM(AA$352:AA401)&gt;AA$349,AA$349,AA$331-SUM(AA$352:AA401))</f>
        <v>0</v>
      </c>
      <c r="AB402" s="205">
        <f>IF(AB$331-SUM(AB$352:AB401)&gt;AB$349,AB$349,AB$331-SUM(AB$352:AB401))</f>
        <v>0</v>
      </c>
      <c r="AC402" s="205">
        <f>IF(AC$331-SUM(AC$352:AC401)&gt;AC$349,AC$349,AC$331-SUM(AC$352:AC401))</f>
        <v>0</v>
      </c>
      <c r="AD402" s="205">
        <f>IF(AD$331-SUM(AD$352:AD401)&gt;AD$349,AD$349,AD$331-SUM(AD$352:AD401))</f>
        <v>0</v>
      </c>
      <c r="AE402" s="205">
        <f>IF(AE$331-SUM(AE$352:AE401)&gt;AE$349,AE$349,AE$331-SUM(AE$352:AE401))</f>
        <v>0</v>
      </c>
      <c r="AF402" s="205">
        <f>IF(AF$331-SUM(AF$352:AF401)&gt;AF$349,AF$349,AF$331-SUM(AF$352:AF401))</f>
        <v>0</v>
      </c>
      <c r="AG402" s="205">
        <f>IF(AG$331-SUM(AG$352:AG401)&gt;AG$349,AG$349,AG$331-SUM(AG$352:AG401))</f>
        <v>0</v>
      </c>
      <c r="AH402" s="205">
        <f>IF(AH$331-SUM(AH$352:AH401)&gt;AH$349,AH$349,AH$331-SUM(AH$352:AH401))</f>
        <v>0</v>
      </c>
      <c r="AI402" s="205">
        <f>IF(AI$331-SUM(AI$352:AI401)&gt;AI$349,AI$349,AI$331-SUM(AI$352:AI401))</f>
        <v>0</v>
      </c>
      <c r="AJ402" s="205">
        <f>IF(AJ$331-SUM(AJ$352:AJ401)&gt;AJ$349,AJ$349,AJ$331-SUM(AJ$352:AJ401))</f>
        <v>0</v>
      </c>
      <c r="AK402" s="205">
        <f>IF(AK$331-SUM(AK$352:AK401)&gt;AK$349,AK$349,AK$331-SUM(AK$352:AK401))</f>
        <v>0</v>
      </c>
      <c r="AL402" s="205">
        <f>IF(AL$331-SUM(AL$352:AL401)&gt;AL$349,AL$349,AL$331-SUM(AL$352:AL401))</f>
        <v>0</v>
      </c>
      <c r="AM402" s="205">
        <f>IF(AM$331-SUM(AM$352:AM401)&gt;AM$349,AM$349,AM$331-SUM(AM$352:AM401))</f>
        <v>0</v>
      </c>
      <c r="AN402" s="205">
        <f>IF(AN$331-SUM(AN$352:AN401)&gt;AN$349,AN$349,AN$331-SUM(AN$352:AN401))</f>
        <v>0</v>
      </c>
      <c r="AO402" s="489">
        <f t="shared" si="18"/>
        <v>1400</v>
      </c>
      <c r="AP402" s="306"/>
    </row>
    <row r="403" spans="1:42">
      <c r="A403" s="199"/>
      <c r="B403" s="70"/>
      <c r="C403" s="200"/>
      <c r="D403" s="200"/>
      <c r="E403" s="200"/>
      <c r="F403" s="490"/>
      <c r="G403" s="70"/>
      <c r="H403" s="378"/>
      <c r="I403" s="70"/>
      <c r="J403" s="70"/>
      <c r="K403" s="70"/>
      <c r="L403" s="70"/>
      <c r="M403" s="220"/>
      <c r="N403" s="204">
        <f t="shared" si="20"/>
        <v>45743</v>
      </c>
      <c r="O403" s="79">
        <f t="shared" si="19"/>
        <v>51</v>
      </c>
      <c r="P403" s="205">
        <f>IF(P$331-SUM(P$352:P402)&gt;P$349,P$349,P$331-SUM(P$352:P402))</f>
        <v>0</v>
      </c>
      <c r="Q403" s="205">
        <f>IF(Q$331-SUM(Q$352:Q402)&gt;Q$349,Q$349,Q$331-SUM(Q$352:Q402))</f>
        <v>0</v>
      </c>
      <c r="R403" s="205">
        <f>IF(R$331-SUM(R$352:R402)&gt;R$349,R$349,R$331-SUM(R$352:R402))</f>
        <v>350</v>
      </c>
      <c r="S403" s="205">
        <f>IF(S$331-SUM(S$352:S402)&gt;S$349,S$349,S$331-SUM(S$352:S402))</f>
        <v>0</v>
      </c>
      <c r="T403" s="205">
        <f>IF(T$331-SUM(T$352:T402)&gt;T$349,T$349,T$331-SUM(T$352:T402))</f>
        <v>550</v>
      </c>
      <c r="U403" s="205">
        <f>IF(U$331-SUM(U$352:U402)&gt;U$349,U$349,U$331-SUM(U$352:U402))</f>
        <v>0</v>
      </c>
      <c r="V403" s="205">
        <f>IF(V$331-SUM(V$352:V402)&gt;V$349,V$349,V$331-SUM(V$352:V402))</f>
        <v>0</v>
      </c>
      <c r="W403" s="205">
        <f>IF(W$331-SUM(W$352:W402)&gt;W$349,W$349,W$331-SUM(W$352:W402))</f>
        <v>500</v>
      </c>
      <c r="X403" s="205">
        <f>IF(X$331-SUM(X$352:X402)&gt;X$349,X$349,X$331-SUM(X$352:X402))</f>
        <v>0</v>
      </c>
      <c r="Y403" s="205">
        <f>IF(Y$331-SUM(Y$352:Y402)&gt;Y$349,Y$349,Y$331-SUM(Y$352:Y402))</f>
        <v>0</v>
      </c>
      <c r="Z403" s="205">
        <f>IF(Z$331-SUM(Z$352:Z402)&gt;Z$349,Z$349,Z$331-SUM(Z$352:Z402))</f>
        <v>0</v>
      </c>
      <c r="AA403" s="205">
        <f>IF(AA$331-SUM(AA$352:AA402)&gt;AA$349,AA$349,AA$331-SUM(AA$352:AA402))</f>
        <v>0</v>
      </c>
      <c r="AB403" s="205">
        <f>IF(AB$331-SUM(AB$352:AB402)&gt;AB$349,AB$349,AB$331-SUM(AB$352:AB402))</f>
        <v>0</v>
      </c>
      <c r="AC403" s="205">
        <f>IF(AC$331-SUM(AC$352:AC402)&gt;AC$349,AC$349,AC$331-SUM(AC$352:AC402))</f>
        <v>0</v>
      </c>
      <c r="AD403" s="205">
        <f>IF(AD$331-SUM(AD$352:AD402)&gt;AD$349,AD$349,AD$331-SUM(AD$352:AD402))</f>
        <v>0</v>
      </c>
      <c r="AE403" s="205">
        <f>IF(AE$331-SUM(AE$352:AE402)&gt;AE$349,AE$349,AE$331-SUM(AE$352:AE402))</f>
        <v>0</v>
      </c>
      <c r="AF403" s="205">
        <f>IF(AF$331-SUM(AF$352:AF402)&gt;AF$349,AF$349,AF$331-SUM(AF$352:AF402))</f>
        <v>0</v>
      </c>
      <c r="AG403" s="205">
        <f>IF(AG$331-SUM(AG$352:AG402)&gt;AG$349,AG$349,AG$331-SUM(AG$352:AG402))</f>
        <v>0</v>
      </c>
      <c r="AH403" s="205">
        <f>IF(AH$331-SUM(AH$352:AH402)&gt;AH$349,AH$349,AH$331-SUM(AH$352:AH402))</f>
        <v>0</v>
      </c>
      <c r="AI403" s="205">
        <f>IF(AI$331-SUM(AI$352:AI402)&gt;AI$349,AI$349,AI$331-SUM(AI$352:AI402))</f>
        <v>0</v>
      </c>
      <c r="AJ403" s="205">
        <f>IF(AJ$331-SUM(AJ$352:AJ402)&gt;AJ$349,AJ$349,AJ$331-SUM(AJ$352:AJ402))</f>
        <v>0</v>
      </c>
      <c r="AK403" s="205">
        <f>IF(AK$331-SUM(AK$352:AK402)&gt;AK$349,AK$349,AK$331-SUM(AK$352:AK402))</f>
        <v>0</v>
      </c>
      <c r="AL403" s="205">
        <f>IF(AL$331-SUM(AL$352:AL402)&gt;AL$349,AL$349,AL$331-SUM(AL$352:AL402))</f>
        <v>0</v>
      </c>
      <c r="AM403" s="205">
        <f>IF(AM$331-SUM(AM$352:AM402)&gt;AM$349,AM$349,AM$331-SUM(AM$352:AM402))</f>
        <v>0</v>
      </c>
      <c r="AN403" s="205">
        <f>IF(AN$331-SUM(AN$352:AN402)&gt;AN$349,AN$349,AN$331-SUM(AN$352:AN402))</f>
        <v>0</v>
      </c>
      <c r="AO403" s="489">
        <f t="shared" si="18"/>
        <v>1400</v>
      </c>
      <c r="AP403" s="306"/>
    </row>
    <row r="404" spans="1:42" s="219" customFormat="1">
      <c r="A404" s="210"/>
      <c r="B404" s="211"/>
      <c r="C404" s="212"/>
      <c r="D404" s="212"/>
      <c r="E404" s="212"/>
      <c r="F404" s="213"/>
      <c r="G404" s="211"/>
      <c r="H404" s="380"/>
      <c r="I404" s="211"/>
      <c r="J404" s="211"/>
      <c r="K404" s="211"/>
      <c r="L404" s="211"/>
      <c r="M404" s="214"/>
      <c r="N404" s="204">
        <f t="shared" si="20"/>
        <v>45744</v>
      </c>
      <c r="O404" s="79">
        <f t="shared" si="19"/>
        <v>52</v>
      </c>
      <c r="P404" s="205">
        <f>IF(P$331-SUM(P$352:P403)&gt;P$349,P$349,P$331-SUM(P$352:P403))</f>
        <v>0</v>
      </c>
      <c r="Q404" s="205">
        <f>IF(Q$331-SUM(Q$352:Q403)&gt;Q$349,Q$349,Q$331-SUM(Q$352:Q403))</f>
        <v>0</v>
      </c>
      <c r="R404" s="205">
        <f>IF(R$331-SUM(R$352:R403)&gt;R$349,R$349,R$331-SUM(R$352:R403))</f>
        <v>350</v>
      </c>
      <c r="S404" s="205">
        <f>IF(S$331-SUM(S$352:S403)&gt;S$349,S$349,S$331-SUM(S$352:S403))</f>
        <v>0</v>
      </c>
      <c r="T404" s="205">
        <f>IF(T$331-SUM(T$352:T403)&gt;T$349,T$349,T$331-SUM(T$352:T403))</f>
        <v>550</v>
      </c>
      <c r="U404" s="205">
        <f>IF(U$331-SUM(U$352:U403)&gt;U$349,U$349,U$331-SUM(U$352:U403))</f>
        <v>0</v>
      </c>
      <c r="V404" s="205">
        <f>IF(V$331-SUM(V$352:V403)&gt;V$349,V$349,V$331-SUM(V$352:V403))</f>
        <v>0</v>
      </c>
      <c r="W404" s="205">
        <f>IF(W$331-SUM(W$352:W403)&gt;W$349,W$349,W$331-SUM(W$352:W403))</f>
        <v>500</v>
      </c>
      <c r="X404" s="205">
        <f>IF(X$331-SUM(X$352:X403)&gt;X$349,X$349,X$331-SUM(X$352:X403))</f>
        <v>0</v>
      </c>
      <c r="Y404" s="205">
        <f>IF(Y$331-SUM(Y$352:Y403)&gt;Y$349,Y$349,Y$331-SUM(Y$352:Y403))</f>
        <v>0</v>
      </c>
      <c r="Z404" s="205">
        <f>IF(Z$331-SUM(Z$352:Z403)&gt;Z$349,Z$349,Z$331-SUM(Z$352:Z403))</f>
        <v>0</v>
      </c>
      <c r="AA404" s="205">
        <f>IF(AA$331-SUM(AA$352:AA403)&gt;AA$349,AA$349,AA$331-SUM(AA$352:AA403))</f>
        <v>0</v>
      </c>
      <c r="AB404" s="205">
        <f>IF(AB$331-SUM(AB$352:AB403)&gt;AB$349,AB$349,AB$331-SUM(AB$352:AB403))</f>
        <v>0</v>
      </c>
      <c r="AC404" s="205">
        <f>IF(AC$331-SUM(AC$352:AC403)&gt;AC$349,AC$349,AC$331-SUM(AC$352:AC403))</f>
        <v>0</v>
      </c>
      <c r="AD404" s="205">
        <f>IF(AD$331-SUM(AD$352:AD403)&gt;AD$349,AD$349,AD$331-SUM(AD$352:AD403))</f>
        <v>0</v>
      </c>
      <c r="AE404" s="205">
        <f>IF(AE$331-SUM(AE$352:AE403)&gt;AE$349,AE$349,AE$331-SUM(AE$352:AE403))</f>
        <v>0</v>
      </c>
      <c r="AF404" s="205">
        <f>IF(AF$331-SUM(AF$352:AF403)&gt;AF$349,AF$349,AF$331-SUM(AF$352:AF403))</f>
        <v>0</v>
      </c>
      <c r="AG404" s="205">
        <f>IF(AG$331-SUM(AG$352:AG403)&gt;AG$349,AG$349,AG$331-SUM(AG$352:AG403))</f>
        <v>0</v>
      </c>
      <c r="AH404" s="205">
        <f>IF(AH$331-SUM(AH$352:AH403)&gt;AH$349,AH$349,AH$331-SUM(AH$352:AH403))</f>
        <v>0</v>
      </c>
      <c r="AI404" s="205">
        <f>IF(AI$331-SUM(AI$352:AI403)&gt;AI$349,AI$349,AI$331-SUM(AI$352:AI403))</f>
        <v>0</v>
      </c>
      <c r="AJ404" s="205">
        <f>IF(AJ$331-SUM(AJ$352:AJ403)&gt;AJ$349,AJ$349,AJ$331-SUM(AJ$352:AJ403))</f>
        <v>0</v>
      </c>
      <c r="AK404" s="205">
        <f>IF(AK$331-SUM(AK$352:AK403)&gt;AK$349,AK$349,AK$331-SUM(AK$352:AK403))</f>
        <v>0</v>
      </c>
      <c r="AL404" s="205">
        <f>IF(AL$331-SUM(AL$352:AL403)&gt;AL$349,AL$349,AL$331-SUM(AL$352:AL403))</f>
        <v>0</v>
      </c>
      <c r="AM404" s="205">
        <f>IF(AM$331-SUM(AM$352:AM403)&gt;AM$349,AM$349,AM$331-SUM(AM$352:AM403))</f>
        <v>0</v>
      </c>
      <c r="AN404" s="205">
        <f>IF(AN$331-SUM(AN$352:AN403)&gt;AN$349,AN$349,AN$331-SUM(AN$352:AN403))</f>
        <v>0</v>
      </c>
      <c r="AO404" s="489">
        <f t="shared" si="18"/>
        <v>1400</v>
      </c>
      <c r="AP404" s="306"/>
    </row>
    <row r="405" spans="1:42" ht="13.5" thickBot="1">
      <c r="A405" s="199"/>
      <c r="B405" s="70"/>
      <c r="C405" s="200"/>
      <c r="D405" s="200"/>
      <c r="E405" s="200"/>
      <c r="F405" s="239" t="s">
        <v>374</v>
      </c>
      <c r="G405" s="240"/>
      <c r="H405" s="382"/>
      <c r="I405" s="240"/>
      <c r="J405" s="240"/>
      <c r="K405" s="240"/>
      <c r="L405" s="240"/>
      <c r="M405" s="241"/>
      <c r="N405" s="242">
        <v>45754</v>
      </c>
      <c r="O405" s="243">
        <f t="shared" si="19"/>
        <v>53</v>
      </c>
      <c r="P405" s="244">
        <f>IF(P$331-SUM(P$352:P404)&gt;P$349,P$349,P$331-SUM(P$352:P404))</f>
        <v>0</v>
      </c>
      <c r="Q405" s="244">
        <f>IF(Q$331-SUM(Q$352:Q404)&gt;Q$349,Q$349,Q$331-SUM(Q$352:Q404))</f>
        <v>0</v>
      </c>
      <c r="R405" s="244">
        <f>IF(R$331-SUM(R$352:R404)&gt;R$349,R$349,R$331-SUM(R$352:R404))</f>
        <v>350</v>
      </c>
      <c r="S405" s="244">
        <f>IF(S$331-SUM(S$352:S404)&gt;S$349,S$349,S$331-SUM(S$352:S404))</f>
        <v>0</v>
      </c>
      <c r="T405" s="244">
        <f>IF(T$331-SUM(T$352:T404)&gt;T$349,T$349,T$331-SUM(T$352:T404))</f>
        <v>550</v>
      </c>
      <c r="U405" s="244">
        <f>IF(U$331-SUM(U$352:U404)&gt;U$349,U$349,U$331-SUM(U$352:U404))</f>
        <v>0</v>
      </c>
      <c r="V405" s="244">
        <f>IF(V$331-SUM(V$352:V404)&gt;V$349,V$349,V$331-SUM(V$352:V404))</f>
        <v>0</v>
      </c>
      <c r="W405" s="244">
        <f>IF(W$331-SUM(W$352:W404)&gt;W$349,W$349,W$331-SUM(W$352:W404))</f>
        <v>82</v>
      </c>
      <c r="X405" s="244">
        <f>IF(X$331-SUM(X$352:X404)&gt;X$349,X$349,X$331-SUM(X$352:X404))</f>
        <v>0</v>
      </c>
      <c r="Y405" s="244">
        <f>IF(Y$331-SUM(Y$352:Y404)&gt;Y$349,Y$349,Y$331-SUM(Y$352:Y404))</f>
        <v>0</v>
      </c>
      <c r="Z405" s="244">
        <f>IF(Z$331-SUM(Z$352:Z404)&gt;Z$349,Z$349,Z$331-SUM(Z$352:Z404))</f>
        <v>0</v>
      </c>
      <c r="AA405" s="244">
        <f>IF(AA$331-SUM(AA$352:AA404)&gt;AA$349,AA$349,AA$331-SUM(AA$352:AA404))</f>
        <v>0</v>
      </c>
      <c r="AB405" s="244">
        <f>IF(AB$331-SUM(AB$352:AB404)&gt;AB$349,AB$349,AB$331-SUM(AB$352:AB404))</f>
        <v>0</v>
      </c>
      <c r="AC405" s="244">
        <f>IF(AC$331-SUM(AC$352:AC404)&gt;AC$349,AC$349,AC$331-SUM(AC$352:AC404))</f>
        <v>0</v>
      </c>
      <c r="AD405" s="244">
        <f>IF(AD$331-SUM(AD$352:AD404)&gt;AD$349,AD$349,AD$331-SUM(AD$352:AD404))</f>
        <v>0</v>
      </c>
      <c r="AE405" s="244">
        <f>IF(AE$331-SUM(AE$352:AE404)&gt;AE$349,AE$349,AE$331-SUM(AE$352:AE404))</f>
        <v>0</v>
      </c>
      <c r="AF405" s="244">
        <f>IF(AF$331-SUM(AF$352:AF404)&gt;AF$349,AF$349,AF$331-SUM(AF$352:AF404))</f>
        <v>0</v>
      </c>
      <c r="AG405" s="244">
        <f>IF(AG$331-SUM(AG$352:AG404)&gt;AG$349,AG$349,AG$331-SUM(AG$352:AG404))</f>
        <v>0</v>
      </c>
      <c r="AH405" s="244">
        <f>IF(AH$331-SUM(AH$352:AH404)&gt;AH$349,AH$349,AH$331-SUM(AH$352:AH404))</f>
        <v>0</v>
      </c>
      <c r="AI405" s="244">
        <f>IF(AI$331-SUM(AI$352:AI404)&gt;AI$349,AI$349,AI$331-SUM(AI$352:AI404))</f>
        <v>0</v>
      </c>
      <c r="AJ405" s="244">
        <f>IF(AJ$331-SUM(AJ$352:AJ404)&gt;AJ$349,AJ$349,AJ$331-SUM(AJ$352:AJ404))</f>
        <v>0</v>
      </c>
      <c r="AK405" s="244">
        <f>IF(AK$331-SUM(AK$352:AK404)&gt;AK$349,AK$349,AK$331-SUM(AK$352:AK404))</f>
        <v>0</v>
      </c>
      <c r="AL405" s="244">
        <f>IF(AL$331-SUM(AL$352:AL404)&gt;AL$349,AL$349,AL$331-SUM(AL$352:AL404))</f>
        <v>0</v>
      </c>
      <c r="AM405" s="244">
        <f>IF(AM$331-SUM(AM$352:AM404)&gt;AM$349,AM$349,AM$331-SUM(AM$352:AM404))</f>
        <v>0</v>
      </c>
      <c r="AN405" s="244">
        <f>IF(AN$331-SUM(AN$352:AN404)&gt;AN$349,AN$349,AN$331-SUM(AN$352:AN404))</f>
        <v>0</v>
      </c>
      <c r="AO405" s="246">
        <f t="shared" si="18"/>
        <v>982</v>
      </c>
      <c r="AP405" s="306"/>
    </row>
    <row r="406" spans="1:42">
      <c r="A406" s="199"/>
      <c r="B406" s="70"/>
      <c r="C406" s="200"/>
      <c r="D406" s="200"/>
      <c r="E406" s="200"/>
      <c r="F406" s="234"/>
      <c r="G406" s="235"/>
      <c r="H406" s="383"/>
      <c r="I406" s="235"/>
      <c r="J406" s="235"/>
      <c r="K406" s="235"/>
      <c r="L406" s="235"/>
      <c r="M406" s="236"/>
      <c r="N406" s="237">
        <f t="shared" si="20"/>
        <v>45755</v>
      </c>
      <c r="O406" s="238">
        <f t="shared" si="19"/>
        <v>54</v>
      </c>
      <c r="P406" s="247">
        <f>IF(P$331-SUM(P$352:P405)&gt;P$349,P$349,P$331-SUM(P$352:P405))</f>
        <v>0</v>
      </c>
      <c r="Q406" s="247">
        <f>IF(Q$331-SUM(Q$352:Q405)&gt;Q$349,Q$349,Q$331-SUM(Q$352:Q405))</f>
        <v>0</v>
      </c>
      <c r="R406" s="247">
        <f>IF(R$331-SUM(R$352:R405)&gt;R$349,R$349,R$331-SUM(R$352:R405))</f>
        <v>350</v>
      </c>
      <c r="S406" s="247">
        <f>IF(S$331-SUM(S$352:S405)&gt;S$349,S$349,S$331-SUM(S$352:S405))</f>
        <v>0</v>
      </c>
      <c r="T406" s="247">
        <f>IF(T$331-SUM(T$352:T405)&gt;T$349,T$349,T$331-SUM(T$352:T405))</f>
        <v>550</v>
      </c>
      <c r="U406" s="247">
        <f>IF(U$331-SUM(U$352:U405)&gt;U$349,U$349,U$331-SUM(U$352:U405))</f>
        <v>0</v>
      </c>
      <c r="V406" s="247">
        <f>IF(V$331-SUM(V$352:V405)&gt;V$349,V$349,V$331-SUM(V$352:V405))</f>
        <v>0</v>
      </c>
      <c r="W406" s="247">
        <f>IF(W$331-SUM(W$352:W405)&gt;W$349,W$349,W$331-SUM(W$352:W405))</f>
        <v>0</v>
      </c>
      <c r="X406" s="247">
        <f>IF(X$331-SUM(X$352:X405)&gt;X$349,X$349,X$331-SUM(X$352:X405))</f>
        <v>0</v>
      </c>
      <c r="Y406" s="247">
        <f>IF(Y$331-SUM(Y$352:Y405)&gt;Y$349,Y$349,Y$331-SUM(Y$352:Y405))</f>
        <v>0</v>
      </c>
      <c r="Z406" s="247">
        <f>IF(Z$331-SUM(Z$352:Z405)&gt;Z$349,Z$349,Z$331-SUM(Z$352:Z405))</f>
        <v>0</v>
      </c>
      <c r="AA406" s="247">
        <f>IF(AA$331-SUM(AA$352:AA405)&gt;AA$349,AA$349,AA$331-SUM(AA$352:AA405))</f>
        <v>0</v>
      </c>
      <c r="AB406" s="247">
        <f>IF(AB$331-SUM(AB$352:AB405)&gt;AB$349,AB$349,AB$331-SUM(AB$352:AB405))</f>
        <v>0</v>
      </c>
      <c r="AC406" s="247">
        <f>IF(AC$331-SUM(AC$352:AC405)&gt;AC$349,AC$349,AC$331-SUM(AC$352:AC405))</f>
        <v>0</v>
      </c>
      <c r="AD406" s="247">
        <f>IF(AD$331-SUM(AD$352:AD405)&gt;AD$349,AD$349,AD$331-SUM(AD$352:AD405))</f>
        <v>0</v>
      </c>
      <c r="AE406" s="247">
        <f>IF(AE$331-SUM(AE$352:AE405)&gt;AE$349,AE$349,AE$331-SUM(AE$352:AE405))</f>
        <v>0</v>
      </c>
      <c r="AF406" s="247">
        <f>IF(AF$331-SUM(AF$352:AF405)&gt;AF$349,AF$349,AF$331-SUM(AF$352:AF405))</f>
        <v>0</v>
      </c>
      <c r="AG406" s="247">
        <f>IF(AG$331-SUM(AG$352:AG405)&gt;AG$349,AG$349,AG$331-SUM(AG$352:AG405))</f>
        <v>0</v>
      </c>
      <c r="AH406" s="247">
        <f>IF(AH$331-SUM(AH$352:AH405)&gt;AH$349,AH$349,AH$331-SUM(AH$352:AH405))</f>
        <v>0</v>
      </c>
      <c r="AI406" s="247">
        <f>IF(AI$331-SUM(AI$352:AI405)&gt;AI$349,AI$349,AI$331-SUM(AI$352:AI405))</f>
        <v>0</v>
      </c>
      <c r="AJ406" s="247">
        <f>IF(AJ$331-SUM(AJ$352:AJ405)&gt;AJ$349,AJ$349,AJ$331-SUM(AJ$352:AJ405))</f>
        <v>0</v>
      </c>
      <c r="AK406" s="247">
        <f>IF(AK$331-SUM(AK$352:AK405)&gt;AK$349,AK$349,AK$331-SUM(AK$352:AK405))</f>
        <v>0</v>
      </c>
      <c r="AL406" s="247">
        <f>IF(AL$331-SUM(AL$352:AL405)&gt;AL$349,AL$349,AL$331-SUM(AL$352:AL405))</f>
        <v>0</v>
      </c>
      <c r="AM406" s="247">
        <f>IF(AM$331-SUM(AM$352:AM405)&gt;AM$349,AM$349,AM$331-SUM(AM$352:AM405))</f>
        <v>0</v>
      </c>
      <c r="AN406" s="247">
        <f>IF(AN$331-SUM(AN$352:AN405)&gt;AN$349,AN$349,AN$331-SUM(AN$352:AN405))</f>
        <v>0</v>
      </c>
      <c r="AO406" s="249">
        <f t="shared" si="18"/>
        <v>900</v>
      </c>
      <c r="AP406" s="306"/>
    </row>
    <row r="407" spans="1:42">
      <c r="A407" s="199"/>
      <c r="B407" s="70"/>
      <c r="C407" s="200"/>
      <c r="D407" s="200"/>
      <c r="E407" s="200"/>
      <c r="F407" s="201"/>
      <c r="G407" s="70"/>
      <c r="H407" s="378"/>
      <c r="I407" s="70"/>
      <c r="J407" s="70"/>
      <c r="K407" s="70"/>
      <c r="L407" s="70"/>
      <c r="M407" s="220"/>
      <c r="N407" s="204">
        <f t="shared" si="20"/>
        <v>45756</v>
      </c>
      <c r="O407" s="79">
        <f t="shared" si="19"/>
        <v>55</v>
      </c>
      <c r="P407" s="205">
        <f>IF(P$331-SUM(P$352:P406)&gt;P$349,P$349,P$331-SUM(P$352:P406))</f>
        <v>0</v>
      </c>
      <c r="Q407" s="205">
        <f>IF(Q$331-SUM(Q$352:Q406)&gt;Q$349,Q$349,Q$331-SUM(Q$352:Q406))</f>
        <v>0</v>
      </c>
      <c r="R407" s="205">
        <f>IF(R$331-SUM(R$352:R406)&gt;R$349,R$349,R$331-SUM(R$352:R406))</f>
        <v>350</v>
      </c>
      <c r="S407" s="205">
        <f>IF(S$331-SUM(S$352:S406)&gt;S$349,S$349,S$331-SUM(S$352:S406))</f>
        <v>0</v>
      </c>
      <c r="T407" s="205">
        <f>IF(T$331-SUM(T$352:T406)&gt;T$349,T$349,T$331-SUM(T$352:T406))</f>
        <v>550</v>
      </c>
      <c r="U407" s="205">
        <f>IF(U$331-SUM(U$352:U406)&gt;U$349,U$349,U$331-SUM(U$352:U406))</f>
        <v>0</v>
      </c>
      <c r="V407" s="205">
        <f>IF(V$331-SUM(V$352:V406)&gt;V$349,V$349,V$331-SUM(V$352:V406))</f>
        <v>0</v>
      </c>
      <c r="W407" s="205">
        <f>IF(W$331-SUM(W$352:W406)&gt;W$349,W$349,W$331-SUM(W$352:W406))</f>
        <v>0</v>
      </c>
      <c r="X407" s="205">
        <f>IF(X$331-SUM(X$352:X406)&gt;X$349,X$349,X$331-SUM(X$352:X406))</f>
        <v>0</v>
      </c>
      <c r="Y407" s="205">
        <f>IF(Y$331-SUM(Y$352:Y406)&gt;Y$349,Y$349,Y$331-SUM(Y$352:Y406))</f>
        <v>0</v>
      </c>
      <c r="Z407" s="205">
        <f>IF(Z$331-SUM(Z$352:Z406)&gt;Z$349,Z$349,Z$331-SUM(Z$352:Z406))</f>
        <v>0</v>
      </c>
      <c r="AA407" s="205">
        <f>IF(AA$331-SUM(AA$352:AA406)&gt;AA$349,AA$349,AA$331-SUM(AA$352:AA406))</f>
        <v>0</v>
      </c>
      <c r="AB407" s="205">
        <f>IF(AB$331-SUM(AB$352:AB406)&gt;AB$349,AB$349,AB$331-SUM(AB$352:AB406))</f>
        <v>0</v>
      </c>
      <c r="AC407" s="205">
        <f>IF(AC$331-SUM(AC$352:AC406)&gt;AC$349,AC$349,AC$331-SUM(AC$352:AC406))</f>
        <v>0</v>
      </c>
      <c r="AD407" s="205">
        <f>IF(AD$331-SUM(AD$352:AD406)&gt;AD$349,AD$349,AD$331-SUM(AD$352:AD406))</f>
        <v>0</v>
      </c>
      <c r="AE407" s="205">
        <f>IF(AE$331-SUM(AE$352:AE406)&gt;AE$349,AE$349,AE$331-SUM(AE$352:AE406))</f>
        <v>0</v>
      </c>
      <c r="AF407" s="205">
        <f>IF(AF$331-SUM(AF$352:AF406)&gt;AF$349,AF$349,AF$331-SUM(AF$352:AF406))</f>
        <v>0</v>
      </c>
      <c r="AG407" s="205">
        <f>IF(AG$331-SUM(AG$352:AG406)&gt;AG$349,AG$349,AG$331-SUM(AG$352:AG406))</f>
        <v>0</v>
      </c>
      <c r="AH407" s="205">
        <f>IF(AH$331-SUM(AH$352:AH406)&gt;AH$349,AH$349,AH$331-SUM(AH$352:AH406))</f>
        <v>0</v>
      </c>
      <c r="AI407" s="205">
        <f>IF(AI$331-SUM(AI$352:AI406)&gt;AI$349,AI$349,AI$331-SUM(AI$352:AI406))</f>
        <v>0</v>
      </c>
      <c r="AJ407" s="205">
        <f>IF(AJ$331-SUM(AJ$352:AJ406)&gt;AJ$349,AJ$349,AJ$331-SUM(AJ$352:AJ406))</f>
        <v>0</v>
      </c>
      <c r="AK407" s="205">
        <f>IF(AK$331-SUM(AK$352:AK406)&gt;AK$349,AK$349,AK$331-SUM(AK$352:AK406))</f>
        <v>0</v>
      </c>
      <c r="AL407" s="205">
        <f>IF(AL$331-SUM(AL$352:AL406)&gt;AL$349,AL$349,AL$331-SUM(AL$352:AL406))</f>
        <v>0</v>
      </c>
      <c r="AM407" s="205">
        <f>IF(AM$331-SUM(AM$352:AM406)&gt;AM$349,AM$349,AM$331-SUM(AM$352:AM406))</f>
        <v>0</v>
      </c>
      <c r="AN407" s="205">
        <f>IF(AN$331-SUM(AN$352:AN406)&gt;AN$349,AN$349,AN$331-SUM(AN$352:AN406))</f>
        <v>0</v>
      </c>
      <c r="AO407" s="207">
        <f t="shared" si="18"/>
        <v>900</v>
      </c>
      <c r="AP407" s="306"/>
    </row>
    <row r="408" spans="1:42">
      <c r="A408" s="199"/>
      <c r="B408" s="70"/>
      <c r="C408" s="200"/>
      <c r="D408" s="200"/>
      <c r="E408" s="200"/>
      <c r="F408" s="201"/>
      <c r="G408" s="70"/>
      <c r="H408" s="378"/>
      <c r="I408" s="70"/>
      <c r="J408" s="70"/>
      <c r="K408" s="70"/>
      <c r="L408" s="70"/>
      <c r="M408" s="220"/>
      <c r="N408" s="204">
        <f t="shared" si="20"/>
        <v>45757</v>
      </c>
      <c r="O408" s="79">
        <f t="shared" si="19"/>
        <v>56</v>
      </c>
      <c r="P408" s="205">
        <f>IF(P$331-SUM(P$352:P407)&gt;P$349,P$349,P$331-SUM(P$352:P407))</f>
        <v>0</v>
      </c>
      <c r="Q408" s="205">
        <f>IF(Q$331-SUM(Q$352:Q407)&gt;Q$349,Q$349,Q$331-SUM(Q$352:Q407))</f>
        <v>0</v>
      </c>
      <c r="R408" s="205">
        <f>IF(R$331-SUM(R$352:R407)&gt;R$349,R$349,R$331-SUM(R$352:R407))</f>
        <v>350</v>
      </c>
      <c r="S408" s="205">
        <f>IF(S$331-SUM(S$352:S407)&gt;S$349,S$349,S$331-SUM(S$352:S407))</f>
        <v>0</v>
      </c>
      <c r="T408" s="205">
        <f>IF(T$331-SUM(T$352:T407)&gt;T$349,T$349,T$331-SUM(T$352:T407))</f>
        <v>550</v>
      </c>
      <c r="U408" s="205">
        <f>IF(U$331-SUM(U$352:U407)&gt;U$349,U$349,U$331-SUM(U$352:U407))</f>
        <v>0</v>
      </c>
      <c r="V408" s="205">
        <f>IF(V$331-SUM(V$352:V407)&gt;V$349,V$349,V$331-SUM(V$352:V407))</f>
        <v>0</v>
      </c>
      <c r="W408" s="205">
        <f>IF(W$331-SUM(W$352:W407)&gt;W$349,W$349,W$331-SUM(W$352:W407))</f>
        <v>0</v>
      </c>
      <c r="X408" s="205">
        <f>IF(X$331-SUM(X$352:X407)&gt;X$349,X$349,X$331-SUM(X$352:X407))</f>
        <v>0</v>
      </c>
      <c r="Y408" s="205">
        <f>IF(Y$331-SUM(Y$352:Y407)&gt;Y$349,Y$349,Y$331-SUM(Y$352:Y407))</f>
        <v>0</v>
      </c>
      <c r="Z408" s="205">
        <f>IF(Z$331-SUM(Z$352:Z407)&gt;Z$349,Z$349,Z$331-SUM(Z$352:Z407))</f>
        <v>0</v>
      </c>
      <c r="AA408" s="205">
        <f>IF(AA$331-SUM(AA$352:AA407)&gt;AA$349,AA$349,AA$331-SUM(AA$352:AA407))</f>
        <v>0</v>
      </c>
      <c r="AB408" s="205">
        <f>IF(AB$331-SUM(AB$352:AB407)&gt;AB$349,AB$349,AB$331-SUM(AB$352:AB407))</f>
        <v>0</v>
      </c>
      <c r="AC408" s="205">
        <f>IF(AC$331-SUM(AC$352:AC407)&gt;AC$349,AC$349,AC$331-SUM(AC$352:AC407))</f>
        <v>0</v>
      </c>
      <c r="AD408" s="205">
        <f>IF(AD$331-SUM(AD$352:AD407)&gt;AD$349,AD$349,AD$331-SUM(AD$352:AD407))</f>
        <v>0</v>
      </c>
      <c r="AE408" s="205">
        <f>IF(AE$331-SUM(AE$352:AE407)&gt;AE$349,AE$349,AE$331-SUM(AE$352:AE407))</f>
        <v>0</v>
      </c>
      <c r="AF408" s="205">
        <f>IF(AF$331-SUM(AF$352:AF407)&gt;AF$349,AF$349,AF$331-SUM(AF$352:AF407))</f>
        <v>0</v>
      </c>
      <c r="AG408" s="205">
        <f>IF(AG$331-SUM(AG$352:AG407)&gt;AG$349,AG$349,AG$331-SUM(AG$352:AG407))</f>
        <v>0</v>
      </c>
      <c r="AH408" s="205">
        <f>IF(AH$331-SUM(AH$352:AH407)&gt;AH$349,AH$349,AH$331-SUM(AH$352:AH407))</f>
        <v>0</v>
      </c>
      <c r="AI408" s="205">
        <f>IF(AI$331-SUM(AI$352:AI407)&gt;AI$349,AI$349,AI$331-SUM(AI$352:AI407))</f>
        <v>0</v>
      </c>
      <c r="AJ408" s="205">
        <f>IF(AJ$331-SUM(AJ$352:AJ407)&gt;AJ$349,AJ$349,AJ$331-SUM(AJ$352:AJ407))</f>
        <v>0</v>
      </c>
      <c r="AK408" s="205">
        <f>IF(AK$331-SUM(AK$352:AK407)&gt;AK$349,AK$349,AK$331-SUM(AK$352:AK407))</f>
        <v>0</v>
      </c>
      <c r="AL408" s="205">
        <f>IF(AL$331-SUM(AL$352:AL407)&gt;AL$349,AL$349,AL$331-SUM(AL$352:AL407))</f>
        <v>0</v>
      </c>
      <c r="AM408" s="205">
        <f>IF(AM$331-SUM(AM$352:AM407)&gt;AM$349,AM$349,AM$331-SUM(AM$352:AM407))</f>
        <v>0</v>
      </c>
      <c r="AN408" s="205">
        <f>IF(AN$331-SUM(AN$352:AN407)&gt;AN$349,AN$349,AN$331-SUM(AN$352:AN407))</f>
        <v>0</v>
      </c>
      <c r="AO408" s="207">
        <f t="shared" si="18"/>
        <v>900</v>
      </c>
      <c r="AP408" s="306"/>
    </row>
    <row r="409" spans="1:42" s="219" customFormat="1">
      <c r="A409" s="210"/>
      <c r="B409" s="211"/>
      <c r="C409" s="212"/>
      <c r="D409" s="212"/>
      <c r="E409" s="212"/>
      <c r="F409" s="213"/>
      <c r="G409" s="211"/>
      <c r="H409" s="380"/>
      <c r="I409" s="211"/>
      <c r="J409" s="211"/>
      <c r="K409" s="211"/>
      <c r="L409" s="211"/>
      <c r="M409" s="214"/>
      <c r="N409" s="204">
        <f t="shared" si="20"/>
        <v>45758</v>
      </c>
      <c r="O409" s="79">
        <f t="shared" si="19"/>
        <v>57</v>
      </c>
      <c r="P409" s="205">
        <f>IF(P$331-SUM(P$352:P408)&gt;P$349,P$349,P$331-SUM(P$352:P408))</f>
        <v>0</v>
      </c>
      <c r="Q409" s="205">
        <f>IF(Q$331-SUM(Q$352:Q408)&gt;Q$349,Q$349,Q$331-SUM(Q$352:Q408))</f>
        <v>0</v>
      </c>
      <c r="R409" s="205">
        <f>IF(R$331-SUM(R$352:R408)&gt;R$349,R$349,R$331-SUM(R$352:R408))</f>
        <v>350</v>
      </c>
      <c r="S409" s="205">
        <f>IF(S$331-SUM(S$352:S408)&gt;S$349,S$349,S$331-SUM(S$352:S408))</f>
        <v>0</v>
      </c>
      <c r="T409" s="205">
        <f>IF(T$331-SUM(T$352:T408)&gt;T$349,T$349,T$331-SUM(T$352:T408))</f>
        <v>550</v>
      </c>
      <c r="U409" s="205">
        <f>IF(U$331-SUM(U$352:U408)&gt;U$349,U$349,U$331-SUM(U$352:U408))</f>
        <v>0</v>
      </c>
      <c r="V409" s="205">
        <f>IF(V$331-SUM(V$352:V408)&gt;V$349,V$349,V$331-SUM(V$352:V408))</f>
        <v>0</v>
      </c>
      <c r="W409" s="205">
        <f>IF(W$331-SUM(W$352:W408)&gt;W$349,W$349,W$331-SUM(W$352:W408))</f>
        <v>0</v>
      </c>
      <c r="X409" s="205">
        <f>IF(X$331-SUM(X$352:X408)&gt;X$349,X$349,X$331-SUM(X$352:X408))</f>
        <v>0</v>
      </c>
      <c r="Y409" s="205">
        <f>IF(Y$331-SUM(Y$352:Y408)&gt;Y$349,Y$349,Y$331-SUM(Y$352:Y408))</f>
        <v>0</v>
      </c>
      <c r="Z409" s="205">
        <f>IF(Z$331-SUM(Z$352:Z408)&gt;Z$349,Z$349,Z$331-SUM(Z$352:Z408))</f>
        <v>0</v>
      </c>
      <c r="AA409" s="205">
        <f>IF(AA$331-SUM(AA$352:AA408)&gt;AA$349,AA$349,AA$331-SUM(AA$352:AA408))</f>
        <v>0</v>
      </c>
      <c r="AB409" s="205">
        <f>IF(AB$331-SUM(AB$352:AB408)&gt;AB$349,AB$349,AB$331-SUM(AB$352:AB408))</f>
        <v>0</v>
      </c>
      <c r="AC409" s="205">
        <f>IF(AC$331-SUM(AC$352:AC408)&gt;AC$349,AC$349,AC$331-SUM(AC$352:AC408))</f>
        <v>0</v>
      </c>
      <c r="AD409" s="205">
        <f>IF(AD$331-SUM(AD$352:AD408)&gt;AD$349,AD$349,AD$331-SUM(AD$352:AD408))</f>
        <v>0</v>
      </c>
      <c r="AE409" s="205">
        <f>IF(AE$331-SUM(AE$352:AE408)&gt;AE$349,AE$349,AE$331-SUM(AE$352:AE408))</f>
        <v>0</v>
      </c>
      <c r="AF409" s="205">
        <f>IF(AF$331-SUM(AF$352:AF408)&gt;AF$349,AF$349,AF$331-SUM(AF$352:AF408))</f>
        <v>0</v>
      </c>
      <c r="AG409" s="205">
        <f>IF(AG$331-SUM(AG$352:AG408)&gt;AG$349,AG$349,AG$331-SUM(AG$352:AG408))</f>
        <v>0</v>
      </c>
      <c r="AH409" s="205">
        <f>IF(AH$331-SUM(AH$352:AH408)&gt;AH$349,AH$349,AH$331-SUM(AH$352:AH408))</f>
        <v>0</v>
      </c>
      <c r="AI409" s="205">
        <f>IF(AI$331-SUM(AI$352:AI408)&gt;AI$349,AI$349,AI$331-SUM(AI$352:AI408))</f>
        <v>0</v>
      </c>
      <c r="AJ409" s="205">
        <f>IF(AJ$331-SUM(AJ$352:AJ408)&gt;AJ$349,AJ$349,AJ$331-SUM(AJ$352:AJ408))</f>
        <v>0</v>
      </c>
      <c r="AK409" s="205">
        <f>IF(AK$331-SUM(AK$352:AK408)&gt;AK$349,AK$349,AK$331-SUM(AK$352:AK408))</f>
        <v>0</v>
      </c>
      <c r="AL409" s="205">
        <f>IF(AL$331-SUM(AL$352:AL408)&gt;AL$349,AL$349,AL$331-SUM(AL$352:AL408))</f>
        <v>0</v>
      </c>
      <c r="AM409" s="205">
        <f>IF(AM$331-SUM(AM$352:AM408)&gt;AM$349,AM$349,AM$331-SUM(AM$352:AM408))</f>
        <v>0</v>
      </c>
      <c r="AN409" s="205">
        <f>IF(AN$331-SUM(AN$352:AN408)&gt;AN$349,AN$349,AN$331-SUM(AN$352:AN408))</f>
        <v>0</v>
      </c>
      <c r="AO409" s="207">
        <f t="shared" si="18"/>
        <v>900</v>
      </c>
      <c r="AP409" s="306"/>
    </row>
    <row r="410" spans="1:42">
      <c r="A410" s="199"/>
      <c r="B410" s="70"/>
      <c r="C410" s="200"/>
      <c r="D410" s="200"/>
      <c r="E410" s="200"/>
      <c r="F410" s="201"/>
      <c r="G410" s="70"/>
      <c r="H410" s="378"/>
      <c r="I410" s="70"/>
      <c r="J410" s="70"/>
      <c r="K410" s="70"/>
      <c r="L410" s="70"/>
      <c r="M410" s="220"/>
      <c r="N410" s="223">
        <f t="shared" si="20"/>
        <v>45759</v>
      </c>
      <c r="O410" s="224">
        <f t="shared" si="19"/>
        <v>58</v>
      </c>
      <c r="P410" s="217">
        <f>IF(P$331-SUM(P$352:P409)&gt;P$349,P$349,P$331-SUM(P$352:P409))</f>
        <v>0</v>
      </c>
      <c r="Q410" s="217">
        <f>IF(Q$331-SUM(Q$352:Q409)&gt;Q$349,Q$349,Q$331-SUM(Q$352:Q409))</f>
        <v>0</v>
      </c>
      <c r="R410" s="217">
        <f>IF(R$331-SUM(R$352:R409)&gt;R$349,R$349,R$331-SUM(R$352:R409))</f>
        <v>350</v>
      </c>
      <c r="S410" s="217">
        <f>IF(S$331-SUM(S$352:S409)&gt;S$349,S$349,S$331-SUM(S$352:S409))</f>
        <v>0</v>
      </c>
      <c r="T410" s="217">
        <f>IF(T$331-SUM(T$352:T409)&gt;T$349,T$349,T$331-SUM(T$352:T409))</f>
        <v>550</v>
      </c>
      <c r="U410" s="217">
        <f>IF(U$331-SUM(U$352:U409)&gt;U$349,U$349,U$331-SUM(U$352:U409))</f>
        <v>0</v>
      </c>
      <c r="V410" s="217">
        <f>IF(V$331-SUM(V$352:V409)&gt;V$349,V$349,V$331-SUM(V$352:V409))</f>
        <v>0</v>
      </c>
      <c r="W410" s="217">
        <f>IF(W$331-SUM(W$352:W409)&gt;W$349,W$349,W$331-SUM(W$352:W409))</f>
        <v>0</v>
      </c>
      <c r="X410" s="217">
        <f>IF(X$331-SUM(X$352:X409)&gt;X$349,X$349,X$331-SUM(X$352:X409))</f>
        <v>0</v>
      </c>
      <c r="Y410" s="217">
        <f>IF(Y$331-SUM(Y$352:Y409)&gt;Y$349,Y$349,Y$331-SUM(Y$352:Y409))</f>
        <v>0</v>
      </c>
      <c r="Z410" s="217">
        <f>IF(Z$331-SUM(Z$352:Z409)&gt;Z$349,Z$349,Z$331-SUM(Z$352:Z409))</f>
        <v>0</v>
      </c>
      <c r="AA410" s="217">
        <f>IF(AA$331-SUM(AA$352:AA409)&gt;AA$349,AA$349,AA$331-SUM(AA$352:AA409))</f>
        <v>0</v>
      </c>
      <c r="AB410" s="217">
        <f>IF(AB$331-SUM(AB$352:AB409)&gt;AB$349,AB$349,AB$331-SUM(AB$352:AB409))</f>
        <v>0</v>
      </c>
      <c r="AC410" s="217">
        <f>IF(AC$331-SUM(AC$352:AC409)&gt;AC$349,AC$349,AC$331-SUM(AC$352:AC409))</f>
        <v>0</v>
      </c>
      <c r="AD410" s="217">
        <f>IF(AD$331-SUM(AD$352:AD409)&gt;AD$349,AD$349,AD$331-SUM(AD$352:AD409))</f>
        <v>0</v>
      </c>
      <c r="AE410" s="217">
        <f>IF(AE$331-SUM(AE$352:AE409)&gt;AE$349,AE$349,AE$331-SUM(AE$352:AE409))</f>
        <v>0</v>
      </c>
      <c r="AF410" s="217">
        <f>IF(AF$331-SUM(AF$352:AF409)&gt;AF$349,AF$349,AF$331-SUM(AF$352:AF409))</f>
        <v>0</v>
      </c>
      <c r="AG410" s="217">
        <f>IF(AG$331-SUM(AG$352:AG409)&gt;AG$349,AG$349,AG$331-SUM(AG$352:AG409))</f>
        <v>0</v>
      </c>
      <c r="AH410" s="217">
        <f>IF(AH$331-SUM(AH$352:AH409)&gt;AH$349,AH$349,AH$331-SUM(AH$352:AH409))</f>
        <v>0</v>
      </c>
      <c r="AI410" s="217">
        <f>IF(AI$331-SUM(AI$352:AI409)&gt;AI$349,AI$349,AI$331-SUM(AI$352:AI409))</f>
        <v>0</v>
      </c>
      <c r="AJ410" s="217">
        <f>IF(AJ$331-SUM(AJ$352:AJ409)&gt;AJ$349,AJ$349,AJ$331-SUM(AJ$352:AJ409))</f>
        <v>0</v>
      </c>
      <c r="AK410" s="217">
        <f>IF(AK$331-SUM(AK$352:AK409)&gt;AK$349,AK$349,AK$331-SUM(AK$352:AK409))</f>
        <v>0</v>
      </c>
      <c r="AL410" s="217">
        <f>IF(AL$331-SUM(AL$352:AL409)&gt;AL$349,AL$349,AL$331-SUM(AL$352:AL409))</f>
        <v>0</v>
      </c>
      <c r="AM410" s="217">
        <f>IF(AM$331-SUM(AM$352:AM409)&gt;AM$349,AM$349,AM$331-SUM(AM$352:AM409))</f>
        <v>0</v>
      </c>
      <c r="AN410" s="217">
        <f>IF(AN$331-SUM(AN$352:AN409)&gt;AN$349,AN$349,AN$331-SUM(AN$352:AN409))</f>
        <v>0</v>
      </c>
      <c r="AO410" s="218">
        <f t="shared" si="18"/>
        <v>900</v>
      </c>
      <c r="AP410" s="306"/>
    </row>
    <row r="411" spans="1:42">
      <c r="A411" s="199"/>
      <c r="B411" s="70"/>
      <c r="C411" s="200"/>
      <c r="D411" s="200"/>
      <c r="E411" s="200"/>
      <c r="F411" s="201"/>
      <c r="G411" s="70"/>
      <c r="H411" s="378"/>
      <c r="I411" s="70"/>
      <c r="J411" s="70"/>
      <c r="K411" s="70"/>
      <c r="L411" s="70"/>
      <c r="M411" s="220"/>
      <c r="N411" s="204">
        <v>45761</v>
      </c>
      <c r="O411" s="79">
        <f t="shared" si="19"/>
        <v>59</v>
      </c>
      <c r="P411" s="205">
        <f>IF(P$331-SUM(P$352:P410)&gt;P$349,P$349,P$331-SUM(P$352:P410))</f>
        <v>0</v>
      </c>
      <c r="Q411" s="205">
        <f>IF(Q$331-SUM(Q$352:Q410)&gt;Q$349,Q$349,Q$331-SUM(Q$352:Q410))</f>
        <v>0</v>
      </c>
      <c r="R411" s="205">
        <f>IF(R$331-SUM(R$352:R410)&gt;R$349,R$349,R$331-SUM(R$352:R410))</f>
        <v>350</v>
      </c>
      <c r="S411" s="205">
        <f>IF(S$331-SUM(S$352:S410)&gt;S$349,S$349,S$331-SUM(S$352:S410))</f>
        <v>0</v>
      </c>
      <c r="T411" s="205">
        <f>IF(T$331-SUM(T$352:T410)&gt;T$349,T$349,T$331-SUM(T$352:T410))</f>
        <v>550</v>
      </c>
      <c r="U411" s="205">
        <f>IF(U$331-SUM(U$352:U410)&gt;U$349,U$349,U$331-SUM(U$352:U410))</f>
        <v>0</v>
      </c>
      <c r="V411" s="205">
        <f>IF(V$331-SUM(V$352:V410)&gt;V$349,V$349,V$331-SUM(V$352:V410))</f>
        <v>0</v>
      </c>
      <c r="W411" s="205">
        <f>IF(W$331-SUM(W$352:W410)&gt;W$349,W$349,W$331-SUM(W$352:W410))</f>
        <v>0</v>
      </c>
      <c r="X411" s="205">
        <f>IF(X$331-SUM(X$352:X410)&gt;X$349,X$349,X$331-SUM(X$352:X410))</f>
        <v>0</v>
      </c>
      <c r="Y411" s="205">
        <f>IF(Y$331-SUM(Y$352:Y410)&gt;Y$349,Y$349,Y$331-SUM(Y$352:Y410))</f>
        <v>0</v>
      </c>
      <c r="Z411" s="205">
        <f>IF(Z$331-SUM(Z$352:Z410)&gt;Z$349,Z$349,Z$331-SUM(Z$352:Z410))</f>
        <v>0</v>
      </c>
      <c r="AA411" s="205">
        <f>IF(AA$331-SUM(AA$352:AA410)&gt;AA$349,AA$349,AA$331-SUM(AA$352:AA410))</f>
        <v>0</v>
      </c>
      <c r="AB411" s="205">
        <f>IF(AB$331-SUM(AB$352:AB410)&gt;AB$349,AB$349,AB$331-SUM(AB$352:AB410))</f>
        <v>0</v>
      </c>
      <c r="AC411" s="205">
        <f>IF(AC$331-SUM(AC$352:AC410)&gt;AC$349,AC$349,AC$331-SUM(AC$352:AC410))</f>
        <v>0</v>
      </c>
      <c r="AD411" s="205">
        <f>IF(AD$331-SUM(AD$352:AD410)&gt;AD$349,AD$349,AD$331-SUM(AD$352:AD410))</f>
        <v>0</v>
      </c>
      <c r="AE411" s="205">
        <f>IF(AE$331-SUM(AE$352:AE410)&gt;AE$349,AE$349,AE$331-SUM(AE$352:AE410))</f>
        <v>0</v>
      </c>
      <c r="AF411" s="205">
        <f>IF(AF$331-SUM(AF$352:AF410)&gt;AF$349,AF$349,AF$331-SUM(AF$352:AF410))</f>
        <v>0</v>
      </c>
      <c r="AG411" s="205">
        <f>IF(AG$331-SUM(AG$352:AG410)&gt;AG$349,AG$349,AG$331-SUM(AG$352:AG410))</f>
        <v>0</v>
      </c>
      <c r="AH411" s="205">
        <f>IF(AH$331-SUM(AH$352:AH410)&gt;AH$349,AH$349,AH$331-SUM(AH$352:AH410))</f>
        <v>0</v>
      </c>
      <c r="AI411" s="205">
        <f>IF(AI$331-SUM(AI$352:AI410)&gt;AI$349,AI$349,AI$331-SUM(AI$352:AI410))</f>
        <v>0</v>
      </c>
      <c r="AJ411" s="205">
        <f>IF(AJ$331-SUM(AJ$352:AJ410)&gt;AJ$349,AJ$349,AJ$331-SUM(AJ$352:AJ410))</f>
        <v>0</v>
      </c>
      <c r="AK411" s="205">
        <f>IF(AK$331-SUM(AK$352:AK410)&gt;AK$349,AK$349,AK$331-SUM(AK$352:AK410))</f>
        <v>0</v>
      </c>
      <c r="AL411" s="205">
        <f>IF(AL$331-SUM(AL$352:AL410)&gt;AL$349,AL$349,AL$331-SUM(AL$352:AL410))</f>
        <v>0</v>
      </c>
      <c r="AM411" s="205">
        <f>IF(AM$331-SUM(AM$352:AM410)&gt;AM$349,AM$349,AM$331-SUM(AM$352:AM410))</f>
        <v>0</v>
      </c>
      <c r="AN411" s="205">
        <f>IF(AN$331-SUM(AN$352:AN410)&gt;AN$349,AN$349,AN$331-SUM(AN$352:AN410))</f>
        <v>0</v>
      </c>
      <c r="AO411" s="207">
        <f t="shared" si="18"/>
        <v>900</v>
      </c>
      <c r="AP411" s="306"/>
    </row>
    <row r="412" spans="1:42">
      <c r="A412" s="199"/>
      <c r="B412" s="70"/>
      <c r="C412" s="200"/>
      <c r="D412" s="200"/>
      <c r="E412" s="200"/>
      <c r="F412" s="201"/>
      <c r="G412" s="70"/>
      <c r="H412" s="378"/>
      <c r="I412" s="70"/>
      <c r="J412" s="70"/>
      <c r="K412" s="70"/>
      <c r="L412" s="70"/>
      <c r="M412" s="220"/>
      <c r="N412" s="204">
        <f t="shared" si="20"/>
        <v>45762</v>
      </c>
      <c r="O412" s="79">
        <f t="shared" si="19"/>
        <v>60</v>
      </c>
      <c r="P412" s="205">
        <f>IF(P$331-SUM(P$352:P411)&gt;P$349,P$349,P$331-SUM(P$352:P411))</f>
        <v>0</v>
      </c>
      <c r="Q412" s="205">
        <f>IF(Q$331-SUM(Q$352:Q411)&gt;Q$349,Q$349,Q$331-SUM(Q$352:Q411))</f>
        <v>0</v>
      </c>
      <c r="R412" s="205">
        <f>IF(R$331-SUM(R$352:R411)&gt;R$349,R$349,R$331-SUM(R$352:R411))</f>
        <v>350</v>
      </c>
      <c r="S412" s="205">
        <f>IF(S$331-SUM(S$352:S411)&gt;S$349,S$349,S$331-SUM(S$352:S411))</f>
        <v>0</v>
      </c>
      <c r="T412" s="205">
        <f>IF(T$331-SUM(T$352:T411)&gt;T$349,T$349,T$331-SUM(T$352:T411))</f>
        <v>550</v>
      </c>
      <c r="U412" s="205">
        <f>IF(U$331-SUM(U$352:U411)&gt;U$349,U$349,U$331-SUM(U$352:U411))</f>
        <v>0</v>
      </c>
      <c r="V412" s="205">
        <f>IF(V$331-SUM(V$352:V411)&gt;V$349,V$349,V$331-SUM(V$352:V411))</f>
        <v>0</v>
      </c>
      <c r="W412" s="205">
        <f>IF(W$331-SUM(W$352:W411)&gt;W$349,W$349,W$331-SUM(W$352:W411))</f>
        <v>0</v>
      </c>
      <c r="X412" s="205">
        <f>IF(X$331-SUM(X$352:X411)&gt;X$349,X$349,X$331-SUM(X$352:X411))</f>
        <v>0</v>
      </c>
      <c r="Y412" s="205">
        <f>IF(Y$331-SUM(Y$352:Y411)&gt;Y$349,Y$349,Y$331-SUM(Y$352:Y411))</f>
        <v>0</v>
      </c>
      <c r="Z412" s="205">
        <f>IF(Z$331-SUM(Z$352:Z411)&gt;Z$349,Z$349,Z$331-SUM(Z$352:Z411))</f>
        <v>0</v>
      </c>
      <c r="AA412" s="205">
        <f>IF(AA$331-SUM(AA$352:AA411)&gt;AA$349,AA$349,AA$331-SUM(AA$352:AA411))</f>
        <v>0</v>
      </c>
      <c r="AB412" s="205">
        <f>IF(AB$331-SUM(AB$352:AB411)&gt;AB$349,AB$349,AB$331-SUM(AB$352:AB411))</f>
        <v>0</v>
      </c>
      <c r="AC412" s="205">
        <f>IF(AC$331-SUM(AC$352:AC411)&gt;AC$349,AC$349,AC$331-SUM(AC$352:AC411))</f>
        <v>0</v>
      </c>
      <c r="AD412" s="205">
        <f>IF(AD$331-SUM(AD$352:AD411)&gt;AD$349,AD$349,AD$331-SUM(AD$352:AD411))</f>
        <v>0</v>
      </c>
      <c r="AE412" s="205">
        <f>IF(AE$331-SUM(AE$352:AE411)&gt;AE$349,AE$349,AE$331-SUM(AE$352:AE411))</f>
        <v>0</v>
      </c>
      <c r="AF412" s="205">
        <f>IF(AF$331-SUM(AF$352:AF411)&gt;AF$349,AF$349,AF$331-SUM(AF$352:AF411))</f>
        <v>0</v>
      </c>
      <c r="AG412" s="205">
        <f>IF(AG$331-SUM(AG$352:AG411)&gt;AG$349,AG$349,AG$331-SUM(AG$352:AG411))</f>
        <v>0</v>
      </c>
      <c r="AH412" s="205">
        <f>IF(AH$331-SUM(AH$352:AH411)&gt;AH$349,AH$349,AH$331-SUM(AH$352:AH411))</f>
        <v>0</v>
      </c>
      <c r="AI412" s="205">
        <f>IF(AI$331-SUM(AI$352:AI411)&gt;AI$349,AI$349,AI$331-SUM(AI$352:AI411))</f>
        <v>0</v>
      </c>
      <c r="AJ412" s="205">
        <f>IF(AJ$331-SUM(AJ$352:AJ411)&gt;AJ$349,AJ$349,AJ$331-SUM(AJ$352:AJ411))</f>
        <v>0</v>
      </c>
      <c r="AK412" s="205">
        <f>IF(AK$331-SUM(AK$352:AK411)&gt;AK$349,AK$349,AK$331-SUM(AK$352:AK411))</f>
        <v>0</v>
      </c>
      <c r="AL412" s="205">
        <f>IF(AL$331-SUM(AL$352:AL411)&gt;AL$349,AL$349,AL$331-SUM(AL$352:AL411))</f>
        <v>0</v>
      </c>
      <c r="AM412" s="205">
        <f>IF(AM$331-SUM(AM$352:AM411)&gt;AM$349,AM$349,AM$331-SUM(AM$352:AM411))</f>
        <v>0</v>
      </c>
      <c r="AN412" s="205">
        <f>IF(AN$331-SUM(AN$352:AN411)&gt;AN$349,AN$349,AN$331-SUM(AN$352:AN411))</f>
        <v>0</v>
      </c>
      <c r="AO412" s="207">
        <f t="shared" si="18"/>
        <v>900</v>
      </c>
      <c r="AP412" s="306"/>
    </row>
    <row r="413" spans="1:42">
      <c r="A413" s="199"/>
      <c r="B413" s="70"/>
      <c r="C413" s="200"/>
      <c r="D413" s="200"/>
      <c r="E413" s="200"/>
      <c r="F413" s="201"/>
      <c r="G413" s="70"/>
      <c r="H413" s="378"/>
      <c r="I413" s="70"/>
      <c r="J413" s="70"/>
      <c r="K413" s="70"/>
      <c r="L413" s="70"/>
      <c r="M413" s="220"/>
      <c r="N413" s="204">
        <f t="shared" si="20"/>
        <v>45763</v>
      </c>
      <c r="O413" s="79">
        <f t="shared" si="19"/>
        <v>61</v>
      </c>
      <c r="P413" s="205">
        <f>IF(P$331-SUM(P$352:P412)&gt;P$349,P$349,P$331-SUM(P$352:P412))</f>
        <v>0</v>
      </c>
      <c r="Q413" s="205">
        <f>IF(Q$331-SUM(Q$352:Q412)&gt;Q$349,Q$349,Q$331-SUM(Q$352:Q412))</f>
        <v>0</v>
      </c>
      <c r="R413" s="205">
        <f>IF(R$331-SUM(R$352:R412)&gt;R$349,R$349,R$331-SUM(R$352:R412))</f>
        <v>350</v>
      </c>
      <c r="S413" s="205">
        <f>IF(S$331-SUM(S$352:S412)&gt;S$349,S$349,S$331-SUM(S$352:S412))</f>
        <v>0</v>
      </c>
      <c r="T413" s="205">
        <f>IF(T$331-SUM(T$352:T412)&gt;T$349,T$349,T$331-SUM(T$352:T412))</f>
        <v>550</v>
      </c>
      <c r="U413" s="205">
        <f>IF(U$331-SUM(U$352:U412)&gt;U$349,U$349,U$331-SUM(U$352:U412))</f>
        <v>0</v>
      </c>
      <c r="V413" s="205">
        <f>IF(V$331-SUM(V$352:V412)&gt;V$349,V$349,V$331-SUM(V$352:V412))</f>
        <v>0</v>
      </c>
      <c r="W413" s="205">
        <f>IF(W$331-SUM(W$352:W412)&gt;W$349,W$349,W$331-SUM(W$352:W412))</f>
        <v>0</v>
      </c>
      <c r="X413" s="205">
        <f>IF(X$331-SUM(X$352:X412)&gt;X$349,X$349,X$331-SUM(X$352:X412))</f>
        <v>0</v>
      </c>
      <c r="Y413" s="205">
        <f>IF(Y$331-SUM(Y$352:Y412)&gt;Y$349,Y$349,Y$331-SUM(Y$352:Y412))</f>
        <v>0</v>
      </c>
      <c r="Z413" s="205">
        <f>IF(Z$331-SUM(Z$352:Z412)&gt;Z$349,Z$349,Z$331-SUM(Z$352:Z412))</f>
        <v>0</v>
      </c>
      <c r="AA413" s="205">
        <f>IF(AA$331-SUM(AA$352:AA412)&gt;AA$349,AA$349,AA$331-SUM(AA$352:AA412))</f>
        <v>0</v>
      </c>
      <c r="AB413" s="205">
        <f>IF(AB$331-SUM(AB$352:AB412)&gt;AB$349,AB$349,AB$331-SUM(AB$352:AB412))</f>
        <v>0</v>
      </c>
      <c r="AC413" s="205">
        <f>IF(AC$331-SUM(AC$352:AC412)&gt;AC$349,AC$349,AC$331-SUM(AC$352:AC412))</f>
        <v>0</v>
      </c>
      <c r="AD413" s="205">
        <f>IF(AD$331-SUM(AD$352:AD412)&gt;AD$349,AD$349,AD$331-SUM(AD$352:AD412))</f>
        <v>0</v>
      </c>
      <c r="AE413" s="205">
        <f>IF(AE$331-SUM(AE$352:AE412)&gt;AE$349,AE$349,AE$331-SUM(AE$352:AE412))</f>
        <v>0</v>
      </c>
      <c r="AF413" s="205">
        <f>IF(AF$331-SUM(AF$352:AF412)&gt;AF$349,AF$349,AF$331-SUM(AF$352:AF412))</f>
        <v>0</v>
      </c>
      <c r="AG413" s="205">
        <f>IF(AG$331-SUM(AG$352:AG412)&gt;AG$349,AG$349,AG$331-SUM(AG$352:AG412))</f>
        <v>0</v>
      </c>
      <c r="AH413" s="205">
        <f>IF(AH$331-SUM(AH$352:AH412)&gt;AH$349,AH$349,AH$331-SUM(AH$352:AH412))</f>
        <v>0</v>
      </c>
      <c r="AI413" s="205">
        <f>IF(AI$331-SUM(AI$352:AI412)&gt;AI$349,AI$349,AI$331-SUM(AI$352:AI412))</f>
        <v>0</v>
      </c>
      <c r="AJ413" s="205">
        <f>IF(AJ$331-SUM(AJ$352:AJ412)&gt;AJ$349,AJ$349,AJ$331-SUM(AJ$352:AJ412))</f>
        <v>0</v>
      </c>
      <c r="AK413" s="205">
        <f>IF(AK$331-SUM(AK$352:AK412)&gt;AK$349,AK$349,AK$331-SUM(AK$352:AK412))</f>
        <v>0</v>
      </c>
      <c r="AL413" s="205">
        <f>IF(AL$331-SUM(AL$352:AL412)&gt;AL$349,AL$349,AL$331-SUM(AL$352:AL412))</f>
        <v>0</v>
      </c>
      <c r="AM413" s="205">
        <f>IF(AM$331-SUM(AM$352:AM412)&gt;AM$349,AM$349,AM$331-SUM(AM$352:AM412))</f>
        <v>0</v>
      </c>
      <c r="AN413" s="205">
        <f>IF(AN$331-SUM(AN$352:AN412)&gt;AN$349,AN$349,AN$331-SUM(AN$352:AN412))</f>
        <v>0</v>
      </c>
      <c r="AO413" s="207">
        <f t="shared" ref="AO413:AO465" si="21">SUM(P413:AN413)</f>
        <v>900</v>
      </c>
      <c r="AP413" s="306"/>
    </row>
    <row r="414" spans="1:42">
      <c r="A414" s="199"/>
      <c r="B414" s="70"/>
      <c r="C414" s="200"/>
      <c r="D414" s="200"/>
      <c r="E414" s="200"/>
      <c r="F414" s="201"/>
      <c r="G414" s="70"/>
      <c r="H414" s="378"/>
      <c r="I414" s="70"/>
      <c r="J414" s="70"/>
      <c r="K414" s="70"/>
      <c r="L414" s="70"/>
      <c r="M414" s="220"/>
      <c r="N414" s="204">
        <f t="shared" si="20"/>
        <v>45764</v>
      </c>
      <c r="O414" s="79">
        <f t="shared" ref="O414:O465" si="22">O413+1</f>
        <v>62</v>
      </c>
      <c r="P414" s="205">
        <f>IF(P$331-SUM(P$352:P413)&gt;P$349,P$349,P$331-SUM(P$352:P413))</f>
        <v>0</v>
      </c>
      <c r="Q414" s="205">
        <f>IF(Q$331-SUM(Q$352:Q413)&gt;Q$349,Q$349,Q$331-SUM(Q$352:Q413))</f>
        <v>0</v>
      </c>
      <c r="R414" s="205">
        <f>IF(R$331-SUM(R$352:R413)&gt;R$349,R$349,R$331-SUM(R$352:R413))</f>
        <v>350</v>
      </c>
      <c r="S414" s="205">
        <f>IF(S$331-SUM(S$352:S413)&gt;S$349,S$349,S$331-SUM(S$352:S413))</f>
        <v>0</v>
      </c>
      <c r="T414" s="205">
        <f>IF(T$331-SUM(T$352:T413)&gt;T$349,T$349,T$331-SUM(T$352:T413))</f>
        <v>550</v>
      </c>
      <c r="U414" s="205">
        <f>IF(U$331-SUM(U$352:U413)&gt;U$349,U$349,U$331-SUM(U$352:U413))</f>
        <v>0</v>
      </c>
      <c r="V414" s="205">
        <f>IF(V$331-SUM(V$352:V413)&gt;V$349,V$349,V$331-SUM(V$352:V413))</f>
        <v>0</v>
      </c>
      <c r="W414" s="205">
        <f>IF(W$331-SUM(W$352:W413)&gt;W$349,W$349,W$331-SUM(W$352:W413))</f>
        <v>0</v>
      </c>
      <c r="X414" s="205">
        <f>IF(X$331-SUM(X$352:X413)&gt;X$349,X$349,X$331-SUM(X$352:X413))</f>
        <v>0</v>
      </c>
      <c r="Y414" s="205">
        <f>IF(Y$331-SUM(Y$352:Y413)&gt;Y$349,Y$349,Y$331-SUM(Y$352:Y413))</f>
        <v>0</v>
      </c>
      <c r="Z414" s="205">
        <f>IF(Z$331-SUM(Z$352:Z413)&gt;Z$349,Z$349,Z$331-SUM(Z$352:Z413))</f>
        <v>0</v>
      </c>
      <c r="AA414" s="205">
        <f>IF(AA$331-SUM(AA$352:AA413)&gt;AA$349,AA$349,AA$331-SUM(AA$352:AA413))</f>
        <v>0</v>
      </c>
      <c r="AB414" s="205">
        <f>IF(AB$331-SUM(AB$352:AB413)&gt;AB$349,AB$349,AB$331-SUM(AB$352:AB413))</f>
        <v>0</v>
      </c>
      <c r="AC414" s="205">
        <f>IF(AC$331-SUM(AC$352:AC413)&gt;AC$349,AC$349,AC$331-SUM(AC$352:AC413))</f>
        <v>0</v>
      </c>
      <c r="AD414" s="205">
        <f>IF(AD$331-SUM(AD$352:AD413)&gt;AD$349,AD$349,AD$331-SUM(AD$352:AD413))</f>
        <v>0</v>
      </c>
      <c r="AE414" s="205">
        <f>IF(AE$331-SUM(AE$352:AE413)&gt;AE$349,AE$349,AE$331-SUM(AE$352:AE413))</f>
        <v>0</v>
      </c>
      <c r="AF414" s="205">
        <f>IF(AF$331-SUM(AF$352:AF413)&gt;AF$349,AF$349,AF$331-SUM(AF$352:AF413))</f>
        <v>0</v>
      </c>
      <c r="AG414" s="205">
        <f>IF(AG$331-SUM(AG$352:AG413)&gt;AG$349,AG$349,AG$331-SUM(AG$352:AG413))</f>
        <v>0</v>
      </c>
      <c r="AH414" s="205">
        <f>IF(AH$331-SUM(AH$352:AH413)&gt;AH$349,AH$349,AH$331-SUM(AH$352:AH413))</f>
        <v>0</v>
      </c>
      <c r="AI414" s="205">
        <f>IF(AI$331-SUM(AI$352:AI413)&gt;AI$349,AI$349,AI$331-SUM(AI$352:AI413))</f>
        <v>0</v>
      </c>
      <c r="AJ414" s="205">
        <f>IF(AJ$331-SUM(AJ$352:AJ413)&gt;AJ$349,AJ$349,AJ$331-SUM(AJ$352:AJ413))</f>
        <v>0</v>
      </c>
      <c r="AK414" s="205">
        <f>IF(AK$331-SUM(AK$352:AK413)&gt;AK$349,AK$349,AK$331-SUM(AK$352:AK413))</f>
        <v>0</v>
      </c>
      <c r="AL414" s="205">
        <f>IF(AL$331-SUM(AL$352:AL413)&gt;AL$349,AL$349,AL$331-SUM(AL$352:AL413))</f>
        <v>0</v>
      </c>
      <c r="AM414" s="205">
        <f>IF(AM$331-SUM(AM$352:AM413)&gt;AM$349,AM$349,AM$331-SUM(AM$352:AM413))</f>
        <v>0</v>
      </c>
      <c r="AN414" s="205">
        <f>IF(AN$331-SUM(AN$352:AN413)&gt;AN$349,AN$349,AN$331-SUM(AN$352:AN413))</f>
        <v>0</v>
      </c>
      <c r="AO414" s="207">
        <f t="shared" si="21"/>
        <v>900</v>
      </c>
      <c r="AP414" s="306"/>
    </row>
    <row r="415" spans="1:42" s="219" customFormat="1">
      <c r="A415" s="210"/>
      <c r="B415" s="211"/>
      <c r="C415" s="212"/>
      <c r="D415" s="212"/>
      <c r="E415" s="212"/>
      <c r="F415" s="213"/>
      <c r="G415" s="211"/>
      <c r="H415" s="380"/>
      <c r="I415" s="211"/>
      <c r="J415" s="211"/>
      <c r="K415" s="211"/>
      <c r="L415" s="211"/>
      <c r="M415" s="214"/>
      <c r="N415" s="223">
        <v>45766</v>
      </c>
      <c r="O415" s="224">
        <f t="shared" si="22"/>
        <v>63</v>
      </c>
      <c r="P415" s="217">
        <f>IF(P$331-SUM(P$352:P414)&gt;P$349,P$349,P$331-SUM(P$352:P414))</f>
        <v>0</v>
      </c>
      <c r="Q415" s="217">
        <f>IF(Q$331-SUM(Q$352:Q414)&gt;Q$349,Q$349,Q$331-SUM(Q$352:Q414))</f>
        <v>0</v>
      </c>
      <c r="R415" s="217">
        <f>IF(R$331-SUM(R$352:R414)&gt;R$349,R$349,R$331-SUM(R$352:R414))</f>
        <v>350</v>
      </c>
      <c r="S415" s="217">
        <f>IF(S$331-SUM(S$352:S414)&gt;S$349,S$349,S$331-SUM(S$352:S414))</f>
        <v>0</v>
      </c>
      <c r="T415" s="217">
        <f>IF(T$331-SUM(T$352:T414)&gt;T$349,T$349,T$331-SUM(T$352:T414))</f>
        <v>550</v>
      </c>
      <c r="U415" s="217">
        <f>IF(U$331-SUM(U$352:U414)&gt;U$349,U$349,U$331-SUM(U$352:U414))</f>
        <v>0</v>
      </c>
      <c r="V415" s="217">
        <f>IF(V$331-SUM(V$352:V414)&gt;V$349,V$349,V$331-SUM(V$352:V414))</f>
        <v>0</v>
      </c>
      <c r="W415" s="217">
        <f>IF(W$331-SUM(W$352:W414)&gt;W$349,W$349,W$331-SUM(W$352:W414))</f>
        <v>0</v>
      </c>
      <c r="X415" s="217">
        <f>IF(X$331-SUM(X$352:X414)&gt;X$349,X$349,X$331-SUM(X$352:X414))</f>
        <v>0</v>
      </c>
      <c r="Y415" s="217">
        <f>IF(Y$331-SUM(Y$352:Y414)&gt;Y$349,Y$349,Y$331-SUM(Y$352:Y414))</f>
        <v>0</v>
      </c>
      <c r="Z415" s="217">
        <f>IF(Z$331-SUM(Z$352:Z414)&gt;Z$349,Z$349,Z$331-SUM(Z$352:Z414))</f>
        <v>0</v>
      </c>
      <c r="AA415" s="217">
        <f>IF(AA$331-SUM(AA$352:AA414)&gt;AA$349,AA$349,AA$331-SUM(AA$352:AA414))</f>
        <v>0</v>
      </c>
      <c r="AB415" s="217">
        <f>IF(AB$331-SUM(AB$352:AB414)&gt;AB$349,AB$349,AB$331-SUM(AB$352:AB414))</f>
        <v>0</v>
      </c>
      <c r="AC415" s="217">
        <f>IF(AC$331-SUM(AC$352:AC414)&gt;AC$349,AC$349,AC$331-SUM(AC$352:AC414))</f>
        <v>0</v>
      </c>
      <c r="AD415" s="217">
        <f>IF(AD$331-SUM(AD$352:AD414)&gt;AD$349,AD$349,AD$331-SUM(AD$352:AD414))</f>
        <v>0</v>
      </c>
      <c r="AE415" s="217">
        <f>IF(AE$331-SUM(AE$352:AE414)&gt;AE$349,AE$349,AE$331-SUM(AE$352:AE414))</f>
        <v>0</v>
      </c>
      <c r="AF415" s="217">
        <f>IF(AF$331-SUM(AF$352:AF414)&gt;AF$349,AF$349,AF$331-SUM(AF$352:AF414))</f>
        <v>0</v>
      </c>
      <c r="AG415" s="217">
        <f>IF(AG$331-SUM(AG$352:AG414)&gt;AG$349,AG$349,AG$331-SUM(AG$352:AG414))</f>
        <v>0</v>
      </c>
      <c r="AH415" s="217">
        <f>IF(AH$331-SUM(AH$352:AH414)&gt;AH$349,AH$349,AH$331-SUM(AH$352:AH414))</f>
        <v>0</v>
      </c>
      <c r="AI415" s="217">
        <f>IF(AI$331-SUM(AI$352:AI414)&gt;AI$349,AI$349,AI$331-SUM(AI$352:AI414))</f>
        <v>0</v>
      </c>
      <c r="AJ415" s="217">
        <f>IF(AJ$331-SUM(AJ$352:AJ414)&gt;AJ$349,AJ$349,AJ$331-SUM(AJ$352:AJ414))</f>
        <v>0</v>
      </c>
      <c r="AK415" s="217">
        <f>IF(AK$331-SUM(AK$352:AK414)&gt;AK$349,AK$349,AK$331-SUM(AK$352:AK414))</f>
        <v>0</v>
      </c>
      <c r="AL415" s="217">
        <f>IF(AL$331-SUM(AL$352:AL414)&gt;AL$349,AL$349,AL$331-SUM(AL$352:AL414))</f>
        <v>0</v>
      </c>
      <c r="AM415" s="217">
        <f>IF(AM$331-SUM(AM$352:AM414)&gt;AM$349,AM$349,AM$331-SUM(AM$352:AM414))</f>
        <v>0</v>
      </c>
      <c r="AN415" s="217">
        <f>IF(AN$331-SUM(AN$352:AN414)&gt;AN$349,AN$349,AN$331-SUM(AN$352:AN414))</f>
        <v>0</v>
      </c>
      <c r="AO415" s="218">
        <f t="shared" si="21"/>
        <v>900</v>
      </c>
      <c r="AP415" s="306"/>
    </row>
    <row r="416" spans="1:42">
      <c r="A416" s="199"/>
      <c r="B416" s="70"/>
      <c r="C416" s="200"/>
      <c r="D416" s="200"/>
      <c r="E416" s="200"/>
      <c r="F416" s="201"/>
      <c r="G416" s="70"/>
      <c r="H416" s="378"/>
      <c r="I416" s="70"/>
      <c r="J416" s="70"/>
      <c r="K416" s="70"/>
      <c r="L416" s="70"/>
      <c r="M416" s="220"/>
      <c r="N416" s="204">
        <v>45768</v>
      </c>
      <c r="O416" s="79">
        <f t="shared" si="22"/>
        <v>64</v>
      </c>
      <c r="P416" s="205">
        <f>IF(P$331-SUM(P$352:P415)&gt;P$349,P$349,P$331-SUM(P$352:P415))</f>
        <v>0</v>
      </c>
      <c r="Q416" s="205">
        <f>IF(Q$331-SUM(Q$352:Q415)&gt;Q$349,Q$349,Q$331-SUM(Q$352:Q415))</f>
        <v>0</v>
      </c>
      <c r="R416" s="205">
        <f>IF(R$331-SUM(R$352:R415)&gt;R$349,R$349,R$331-SUM(R$352:R415))</f>
        <v>350</v>
      </c>
      <c r="S416" s="205">
        <f>IF(S$331-SUM(S$352:S415)&gt;S$349,S$349,S$331-SUM(S$352:S415))</f>
        <v>0</v>
      </c>
      <c r="T416" s="205">
        <f>IF(T$331-SUM(T$352:T415)&gt;T$349,T$349,T$331-SUM(T$352:T415))</f>
        <v>550</v>
      </c>
      <c r="U416" s="205">
        <f>IF(U$331-SUM(U$352:U415)&gt;U$349,U$349,U$331-SUM(U$352:U415))</f>
        <v>0</v>
      </c>
      <c r="V416" s="205">
        <f>IF(V$331-SUM(V$352:V415)&gt;V$349,V$349,V$331-SUM(V$352:V415))</f>
        <v>0</v>
      </c>
      <c r="W416" s="205">
        <f>IF(W$331-SUM(W$352:W415)&gt;W$349,W$349,W$331-SUM(W$352:W415))</f>
        <v>0</v>
      </c>
      <c r="X416" s="205">
        <f>IF(X$331-SUM(X$352:X415)&gt;X$349,X$349,X$331-SUM(X$352:X415))</f>
        <v>0</v>
      </c>
      <c r="Y416" s="205">
        <f>IF(Y$331-SUM(Y$352:Y415)&gt;Y$349,Y$349,Y$331-SUM(Y$352:Y415))</f>
        <v>0</v>
      </c>
      <c r="Z416" s="205">
        <f>IF(Z$331-SUM(Z$352:Z415)&gt;Z$349,Z$349,Z$331-SUM(Z$352:Z415))</f>
        <v>0</v>
      </c>
      <c r="AA416" s="205">
        <f>IF(AA$331-SUM(AA$352:AA415)&gt;AA$349,AA$349,AA$331-SUM(AA$352:AA415))</f>
        <v>0</v>
      </c>
      <c r="AB416" s="205">
        <f>IF(AB$331-SUM(AB$352:AB415)&gt;AB$349,AB$349,AB$331-SUM(AB$352:AB415))</f>
        <v>0</v>
      </c>
      <c r="AC416" s="205">
        <f>IF(AC$331-SUM(AC$352:AC415)&gt;AC$349,AC$349,AC$331-SUM(AC$352:AC415))</f>
        <v>0</v>
      </c>
      <c r="AD416" s="205">
        <f>IF(AD$331-SUM(AD$352:AD415)&gt;AD$349,AD$349,AD$331-SUM(AD$352:AD415))</f>
        <v>0</v>
      </c>
      <c r="AE416" s="205">
        <f>IF(AE$331-SUM(AE$352:AE415)&gt;AE$349,AE$349,AE$331-SUM(AE$352:AE415))</f>
        <v>0</v>
      </c>
      <c r="AF416" s="205">
        <f>IF(AF$331-SUM(AF$352:AF415)&gt;AF$349,AF$349,AF$331-SUM(AF$352:AF415))</f>
        <v>0</v>
      </c>
      <c r="AG416" s="205">
        <f>IF(AG$331-SUM(AG$352:AG415)&gt;AG$349,AG$349,AG$331-SUM(AG$352:AG415))</f>
        <v>0</v>
      </c>
      <c r="AH416" s="205">
        <f>IF(AH$331-SUM(AH$352:AH415)&gt;AH$349,AH$349,AH$331-SUM(AH$352:AH415))</f>
        <v>0</v>
      </c>
      <c r="AI416" s="205">
        <f>IF(AI$331-SUM(AI$352:AI415)&gt;AI$349,AI$349,AI$331-SUM(AI$352:AI415))</f>
        <v>0</v>
      </c>
      <c r="AJ416" s="205">
        <f>IF(AJ$331-SUM(AJ$352:AJ415)&gt;AJ$349,AJ$349,AJ$331-SUM(AJ$352:AJ415))</f>
        <v>0</v>
      </c>
      <c r="AK416" s="205">
        <f>IF(AK$331-SUM(AK$352:AK415)&gt;AK$349,AK$349,AK$331-SUM(AK$352:AK415))</f>
        <v>0</v>
      </c>
      <c r="AL416" s="205">
        <f>IF(AL$331-SUM(AL$352:AL415)&gt;AL$349,AL$349,AL$331-SUM(AL$352:AL415))</f>
        <v>0</v>
      </c>
      <c r="AM416" s="205">
        <f>IF(AM$331-SUM(AM$352:AM415)&gt;AM$349,AM$349,AM$331-SUM(AM$352:AM415))</f>
        <v>0</v>
      </c>
      <c r="AN416" s="205">
        <f>IF(AN$331-SUM(AN$352:AN415)&gt;AN$349,AN$349,AN$331-SUM(AN$352:AN415))</f>
        <v>0</v>
      </c>
      <c r="AO416" s="207">
        <f t="shared" si="21"/>
        <v>900</v>
      </c>
      <c r="AP416" s="306"/>
    </row>
    <row r="417" spans="1:41">
      <c r="A417" s="199"/>
      <c r="B417" s="70"/>
      <c r="C417" s="200"/>
      <c r="D417" s="200"/>
      <c r="E417" s="200"/>
      <c r="F417" s="201"/>
      <c r="G417" s="70"/>
      <c r="H417" s="378"/>
      <c r="I417" s="70"/>
      <c r="J417" s="70"/>
      <c r="K417" s="70"/>
      <c r="L417" s="70"/>
      <c r="M417" s="220"/>
      <c r="N417" s="204">
        <f t="shared" si="20"/>
        <v>45769</v>
      </c>
      <c r="O417" s="79">
        <f t="shared" si="22"/>
        <v>65</v>
      </c>
      <c r="P417" s="205">
        <f>IF(P$331-SUM(P$352:P416)&gt;P$349,P$349,P$331-SUM(P$352:P416))</f>
        <v>0</v>
      </c>
      <c r="Q417" s="205">
        <f>IF(Q$331-SUM(Q$352:Q416)&gt;Q$349,Q$349,Q$331-SUM(Q$352:Q416))</f>
        <v>0</v>
      </c>
      <c r="R417" s="205">
        <f>IF(R$331-SUM(R$352:R416)&gt;R$349,R$349,R$331-SUM(R$352:R416))</f>
        <v>350</v>
      </c>
      <c r="S417" s="205">
        <f>IF(S$331-SUM(S$352:S416)&gt;S$349,S$349,S$331-SUM(S$352:S416))</f>
        <v>0</v>
      </c>
      <c r="T417" s="205">
        <f>IF(T$331-SUM(T$352:T416)&gt;T$349,T$349,T$331-SUM(T$352:T416))</f>
        <v>550</v>
      </c>
      <c r="U417" s="205">
        <f>IF(U$331-SUM(U$352:U416)&gt;U$349,U$349,U$331-SUM(U$352:U416))</f>
        <v>0</v>
      </c>
      <c r="V417" s="205">
        <f>IF(V$331-SUM(V$352:V416)&gt;V$349,V$349,V$331-SUM(V$352:V416))</f>
        <v>0</v>
      </c>
      <c r="W417" s="205">
        <f>IF(W$331-SUM(W$352:W416)&gt;W$349,W$349,W$331-SUM(W$352:W416))</f>
        <v>0</v>
      </c>
      <c r="X417" s="205">
        <f>IF(X$331-SUM(X$352:X416)&gt;X$349,X$349,X$331-SUM(X$352:X416))</f>
        <v>0</v>
      </c>
      <c r="Y417" s="205">
        <f>IF(Y$331-SUM(Y$352:Y416)&gt;Y$349,Y$349,Y$331-SUM(Y$352:Y416))</f>
        <v>0</v>
      </c>
      <c r="Z417" s="205">
        <f>IF(Z$331-SUM(Z$352:Z416)&gt;Z$349,Z$349,Z$331-SUM(Z$352:Z416))</f>
        <v>0</v>
      </c>
      <c r="AA417" s="205">
        <f>IF(AA$331-SUM(AA$352:AA416)&gt;AA$349,AA$349,AA$331-SUM(AA$352:AA416))</f>
        <v>0</v>
      </c>
      <c r="AB417" s="205">
        <f>IF(AB$331-SUM(AB$352:AB416)&gt;AB$349,AB$349,AB$331-SUM(AB$352:AB416))</f>
        <v>0</v>
      </c>
      <c r="AC417" s="205">
        <f>IF(AC$331-SUM(AC$352:AC416)&gt;AC$349,AC$349,AC$331-SUM(AC$352:AC416))</f>
        <v>0</v>
      </c>
      <c r="AD417" s="205">
        <f>IF(AD$331-SUM(AD$352:AD416)&gt;AD$349,AD$349,AD$331-SUM(AD$352:AD416))</f>
        <v>0</v>
      </c>
      <c r="AE417" s="205">
        <f>IF(AE$331-SUM(AE$352:AE416)&gt;AE$349,AE$349,AE$331-SUM(AE$352:AE416))</f>
        <v>0</v>
      </c>
      <c r="AF417" s="205">
        <f>IF(AF$331-SUM(AF$352:AF416)&gt;AF$349,AF$349,AF$331-SUM(AF$352:AF416))</f>
        <v>0</v>
      </c>
      <c r="AG417" s="205">
        <f>IF(AG$331-SUM(AG$352:AG416)&gt;AG$349,AG$349,AG$331-SUM(AG$352:AG416))</f>
        <v>0</v>
      </c>
      <c r="AH417" s="205">
        <f>IF(AH$331-SUM(AH$352:AH416)&gt;AH$349,AH$349,AH$331-SUM(AH$352:AH416))</f>
        <v>0</v>
      </c>
      <c r="AI417" s="205">
        <f>IF(AI$331-SUM(AI$352:AI416)&gt;AI$349,AI$349,AI$331-SUM(AI$352:AI416))</f>
        <v>0</v>
      </c>
      <c r="AJ417" s="205">
        <f>IF(AJ$331-SUM(AJ$352:AJ416)&gt;AJ$349,AJ$349,AJ$331-SUM(AJ$352:AJ416))</f>
        <v>0</v>
      </c>
      <c r="AK417" s="205">
        <f>IF(AK$331-SUM(AK$352:AK416)&gt;AK$349,AK$349,AK$331-SUM(AK$352:AK416))</f>
        <v>0</v>
      </c>
      <c r="AL417" s="205">
        <f>IF(AL$331-SUM(AL$352:AL416)&gt;AL$349,AL$349,AL$331-SUM(AL$352:AL416))</f>
        <v>0</v>
      </c>
      <c r="AM417" s="205">
        <f>IF(AM$331-SUM(AM$352:AM416)&gt;AM$349,AM$349,AM$331-SUM(AM$352:AM416))</f>
        <v>0</v>
      </c>
      <c r="AN417" s="205">
        <f>IF(AN$331-SUM(AN$352:AN416)&gt;AN$349,AN$349,AN$331-SUM(AN$352:AN416))</f>
        <v>0</v>
      </c>
      <c r="AO417" s="207">
        <f t="shared" si="21"/>
        <v>900</v>
      </c>
    </row>
    <row r="418" spans="1:41">
      <c r="A418" s="199"/>
      <c r="B418" s="70"/>
      <c r="C418" s="200"/>
      <c r="D418" s="200"/>
      <c r="E418" s="200"/>
      <c r="F418" s="201"/>
      <c r="G418" s="70"/>
      <c r="H418" s="378"/>
      <c r="I418" s="70"/>
      <c r="J418" s="70"/>
      <c r="K418" s="70"/>
      <c r="L418" s="70"/>
      <c r="M418" s="220"/>
      <c r="N418" s="204">
        <f t="shared" si="20"/>
        <v>45770</v>
      </c>
      <c r="O418" s="79">
        <f t="shared" si="22"/>
        <v>66</v>
      </c>
      <c r="P418" s="205">
        <f>IF(P$331-SUM(P$352:P417)&gt;P$349,P$349,P$331-SUM(P$352:P417))</f>
        <v>0</v>
      </c>
      <c r="Q418" s="205">
        <f>IF(Q$331-SUM(Q$352:Q417)&gt;Q$349,Q$349,Q$331-SUM(Q$352:Q417))</f>
        <v>0</v>
      </c>
      <c r="R418" s="205">
        <f>IF(R$331-SUM(R$352:R417)&gt;R$349,R$349,R$331-SUM(R$352:R417))</f>
        <v>350</v>
      </c>
      <c r="S418" s="205">
        <f>IF(S$331-SUM(S$352:S417)&gt;S$349,S$349,S$331-SUM(S$352:S417))</f>
        <v>0</v>
      </c>
      <c r="T418" s="205">
        <f>IF(T$331-SUM(T$352:T417)&gt;T$349,T$349,T$331-SUM(T$352:T417))</f>
        <v>550</v>
      </c>
      <c r="U418" s="205">
        <f>IF(U$331-SUM(U$352:U417)&gt;U$349,U$349,U$331-SUM(U$352:U417))</f>
        <v>0</v>
      </c>
      <c r="V418" s="205">
        <f>IF(V$331-SUM(V$352:V417)&gt;V$349,V$349,V$331-SUM(V$352:V417))</f>
        <v>0</v>
      </c>
      <c r="W418" s="205">
        <f>IF(W$331-SUM(W$352:W417)&gt;W$349,W$349,W$331-SUM(W$352:W417))</f>
        <v>0</v>
      </c>
      <c r="X418" s="205">
        <f>IF(X$331-SUM(X$352:X417)&gt;X$349,X$349,X$331-SUM(X$352:X417))</f>
        <v>0</v>
      </c>
      <c r="Y418" s="205">
        <f>IF(Y$331-SUM(Y$352:Y417)&gt;Y$349,Y$349,Y$331-SUM(Y$352:Y417))</f>
        <v>0</v>
      </c>
      <c r="Z418" s="205">
        <f>IF(Z$331-SUM(Z$352:Z417)&gt;Z$349,Z$349,Z$331-SUM(Z$352:Z417))</f>
        <v>0</v>
      </c>
      <c r="AA418" s="205">
        <f>IF(AA$331-SUM(AA$352:AA417)&gt;AA$349,AA$349,AA$331-SUM(AA$352:AA417))</f>
        <v>0</v>
      </c>
      <c r="AB418" s="205">
        <f>IF(AB$331-SUM(AB$352:AB417)&gt;AB$349,AB$349,AB$331-SUM(AB$352:AB417))</f>
        <v>0</v>
      </c>
      <c r="AC418" s="205">
        <f>IF(AC$331-SUM(AC$352:AC417)&gt;AC$349,AC$349,AC$331-SUM(AC$352:AC417))</f>
        <v>0</v>
      </c>
      <c r="AD418" s="205">
        <f>IF(AD$331-SUM(AD$352:AD417)&gt;AD$349,AD$349,AD$331-SUM(AD$352:AD417))</f>
        <v>0</v>
      </c>
      <c r="AE418" s="205">
        <f>IF(AE$331-SUM(AE$352:AE417)&gt;AE$349,AE$349,AE$331-SUM(AE$352:AE417))</f>
        <v>0</v>
      </c>
      <c r="AF418" s="205">
        <f>IF(AF$331-SUM(AF$352:AF417)&gt;AF$349,AF$349,AF$331-SUM(AF$352:AF417))</f>
        <v>0</v>
      </c>
      <c r="AG418" s="205">
        <f>IF(AG$331-SUM(AG$352:AG417)&gt;AG$349,AG$349,AG$331-SUM(AG$352:AG417))</f>
        <v>0</v>
      </c>
      <c r="AH418" s="205">
        <f>IF(AH$331-SUM(AH$352:AH417)&gt;AH$349,AH$349,AH$331-SUM(AH$352:AH417))</f>
        <v>0</v>
      </c>
      <c r="AI418" s="205">
        <f>IF(AI$331-SUM(AI$352:AI417)&gt;AI$349,AI$349,AI$331-SUM(AI$352:AI417))</f>
        <v>0</v>
      </c>
      <c r="AJ418" s="205">
        <f>IF(AJ$331-SUM(AJ$352:AJ417)&gt;AJ$349,AJ$349,AJ$331-SUM(AJ$352:AJ417))</f>
        <v>0</v>
      </c>
      <c r="AK418" s="205">
        <f>IF(AK$331-SUM(AK$352:AK417)&gt;AK$349,AK$349,AK$331-SUM(AK$352:AK417))</f>
        <v>0</v>
      </c>
      <c r="AL418" s="205">
        <f>IF(AL$331-SUM(AL$352:AL417)&gt;AL$349,AL$349,AL$331-SUM(AL$352:AL417))</f>
        <v>0</v>
      </c>
      <c r="AM418" s="205">
        <f>IF(AM$331-SUM(AM$352:AM417)&gt;AM$349,AM$349,AM$331-SUM(AM$352:AM417))</f>
        <v>0</v>
      </c>
      <c r="AN418" s="205">
        <f>IF(AN$331-SUM(AN$352:AN417)&gt;AN$349,AN$349,AN$331-SUM(AN$352:AN417))</f>
        <v>0</v>
      </c>
      <c r="AO418" s="207">
        <f t="shared" si="21"/>
        <v>900</v>
      </c>
    </row>
    <row r="419" spans="1:41">
      <c r="A419" s="199"/>
      <c r="B419" s="70"/>
      <c r="C419" s="200"/>
      <c r="D419" s="200"/>
      <c r="E419" s="200"/>
      <c r="F419" s="201"/>
      <c r="G419" s="70"/>
      <c r="H419" s="378"/>
      <c r="I419" s="70"/>
      <c r="J419" s="70"/>
      <c r="K419" s="70"/>
      <c r="L419" s="70"/>
      <c r="M419" s="220"/>
      <c r="N419" s="204">
        <f t="shared" si="20"/>
        <v>45771</v>
      </c>
      <c r="O419" s="79">
        <f t="shared" si="22"/>
        <v>67</v>
      </c>
      <c r="P419" s="205">
        <f>IF(P$331-SUM(P$352:P418)&gt;P$349,P$349,P$331-SUM(P$352:P418))</f>
        <v>0</v>
      </c>
      <c r="Q419" s="205">
        <f>IF(Q$331-SUM(Q$352:Q418)&gt;Q$349,Q$349,Q$331-SUM(Q$352:Q418))</f>
        <v>0</v>
      </c>
      <c r="R419" s="205">
        <f>IF(R$331-SUM(R$352:R418)&gt;R$349,R$349,R$331-SUM(R$352:R418))</f>
        <v>350</v>
      </c>
      <c r="S419" s="205">
        <f>IF(S$331-SUM(S$352:S418)&gt;S$349,S$349,S$331-SUM(S$352:S418))</f>
        <v>0</v>
      </c>
      <c r="T419" s="205">
        <f>IF(T$331-SUM(T$352:T418)&gt;T$349,T$349,T$331-SUM(T$352:T418))</f>
        <v>550</v>
      </c>
      <c r="U419" s="205">
        <f>IF(U$331-SUM(U$352:U418)&gt;U$349,U$349,U$331-SUM(U$352:U418))</f>
        <v>0</v>
      </c>
      <c r="V419" s="205">
        <f>IF(V$331-SUM(V$352:V418)&gt;V$349,V$349,V$331-SUM(V$352:V418))</f>
        <v>0</v>
      </c>
      <c r="W419" s="205">
        <f>IF(W$331-SUM(W$352:W418)&gt;W$349,W$349,W$331-SUM(W$352:W418))</f>
        <v>0</v>
      </c>
      <c r="X419" s="205">
        <f>IF(X$331-SUM(X$352:X418)&gt;X$349,X$349,X$331-SUM(X$352:X418))</f>
        <v>0</v>
      </c>
      <c r="Y419" s="205">
        <f>IF(Y$331-SUM(Y$352:Y418)&gt;Y$349,Y$349,Y$331-SUM(Y$352:Y418))</f>
        <v>0</v>
      </c>
      <c r="Z419" s="205">
        <f>IF(Z$331-SUM(Z$352:Z418)&gt;Z$349,Z$349,Z$331-SUM(Z$352:Z418))</f>
        <v>0</v>
      </c>
      <c r="AA419" s="205">
        <f>IF(AA$331-SUM(AA$352:AA418)&gt;AA$349,AA$349,AA$331-SUM(AA$352:AA418))</f>
        <v>0</v>
      </c>
      <c r="AB419" s="205">
        <f>IF(AB$331-SUM(AB$352:AB418)&gt;AB$349,AB$349,AB$331-SUM(AB$352:AB418))</f>
        <v>0</v>
      </c>
      <c r="AC419" s="205">
        <f>IF(AC$331-SUM(AC$352:AC418)&gt;AC$349,AC$349,AC$331-SUM(AC$352:AC418))</f>
        <v>0</v>
      </c>
      <c r="AD419" s="205">
        <f>IF(AD$331-SUM(AD$352:AD418)&gt;AD$349,AD$349,AD$331-SUM(AD$352:AD418))</f>
        <v>0</v>
      </c>
      <c r="AE419" s="205">
        <f>IF(AE$331-SUM(AE$352:AE418)&gt;AE$349,AE$349,AE$331-SUM(AE$352:AE418))</f>
        <v>0</v>
      </c>
      <c r="AF419" s="205">
        <f>IF(AF$331-SUM(AF$352:AF418)&gt;AF$349,AF$349,AF$331-SUM(AF$352:AF418))</f>
        <v>0</v>
      </c>
      <c r="AG419" s="205">
        <f>IF(AG$331-SUM(AG$352:AG418)&gt;AG$349,AG$349,AG$331-SUM(AG$352:AG418))</f>
        <v>0</v>
      </c>
      <c r="AH419" s="205">
        <f>IF(AH$331-SUM(AH$352:AH418)&gt;AH$349,AH$349,AH$331-SUM(AH$352:AH418))</f>
        <v>0</v>
      </c>
      <c r="AI419" s="205">
        <f>IF(AI$331-SUM(AI$352:AI418)&gt;AI$349,AI$349,AI$331-SUM(AI$352:AI418))</f>
        <v>0</v>
      </c>
      <c r="AJ419" s="205">
        <f>IF(AJ$331-SUM(AJ$352:AJ418)&gt;AJ$349,AJ$349,AJ$331-SUM(AJ$352:AJ418))</f>
        <v>0</v>
      </c>
      <c r="AK419" s="205">
        <f>IF(AK$331-SUM(AK$352:AK418)&gt;AK$349,AK$349,AK$331-SUM(AK$352:AK418))</f>
        <v>0</v>
      </c>
      <c r="AL419" s="205">
        <f>IF(AL$331-SUM(AL$352:AL418)&gt;AL$349,AL$349,AL$331-SUM(AL$352:AL418))</f>
        <v>0</v>
      </c>
      <c r="AM419" s="205">
        <f>IF(AM$331-SUM(AM$352:AM418)&gt;AM$349,AM$349,AM$331-SUM(AM$352:AM418))</f>
        <v>0</v>
      </c>
      <c r="AN419" s="205">
        <f>IF(AN$331-SUM(AN$352:AN418)&gt;AN$349,AN$349,AN$331-SUM(AN$352:AN418))</f>
        <v>0</v>
      </c>
      <c r="AO419" s="207">
        <f t="shared" si="21"/>
        <v>900</v>
      </c>
    </row>
    <row r="420" spans="1:41">
      <c r="A420" s="199"/>
      <c r="B420" s="70"/>
      <c r="C420" s="200"/>
      <c r="D420" s="200"/>
      <c r="E420" s="200"/>
      <c r="F420" s="201"/>
      <c r="G420" s="70"/>
      <c r="H420" s="378"/>
      <c r="I420" s="70"/>
      <c r="J420" s="70"/>
      <c r="K420" s="70"/>
      <c r="L420" s="70"/>
      <c r="M420" s="220"/>
      <c r="N420" s="204">
        <f t="shared" si="20"/>
        <v>45772</v>
      </c>
      <c r="O420" s="79">
        <f t="shared" si="22"/>
        <v>68</v>
      </c>
      <c r="P420" s="205">
        <f>IF(P$331-SUM(P$352:P419)&gt;P$349,P$349,P$331-SUM(P$352:P419))</f>
        <v>0</v>
      </c>
      <c r="Q420" s="205">
        <f>IF(Q$331-SUM(Q$352:Q419)&gt;Q$349,Q$349,Q$331-SUM(Q$352:Q419))</f>
        <v>0</v>
      </c>
      <c r="R420" s="205">
        <f>IF(R$331-SUM(R$352:R419)&gt;R$349,R$349,R$331-SUM(R$352:R419))</f>
        <v>350</v>
      </c>
      <c r="S420" s="205">
        <f>IF(S$331-SUM(S$352:S419)&gt;S$349,S$349,S$331-SUM(S$352:S419))</f>
        <v>0</v>
      </c>
      <c r="T420" s="205">
        <f>IF(T$331-SUM(T$352:T419)&gt;T$349,T$349,T$331-SUM(T$352:T419))</f>
        <v>550</v>
      </c>
      <c r="U420" s="205">
        <f>IF(U$331-SUM(U$352:U419)&gt;U$349,U$349,U$331-SUM(U$352:U419))</f>
        <v>0</v>
      </c>
      <c r="V420" s="205">
        <f>IF(V$331-SUM(V$352:V419)&gt;V$349,V$349,V$331-SUM(V$352:V419))</f>
        <v>0</v>
      </c>
      <c r="W420" s="205">
        <f>IF(W$331-SUM(W$352:W419)&gt;W$349,W$349,W$331-SUM(W$352:W419))</f>
        <v>0</v>
      </c>
      <c r="X420" s="205">
        <f>IF(X$331-SUM(X$352:X419)&gt;X$349,X$349,X$331-SUM(X$352:X419))</f>
        <v>0</v>
      </c>
      <c r="Y420" s="205">
        <f>IF(Y$331-SUM(Y$352:Y419)&gt;Y$349,Y$349,Y$331-SUM(Y$352:Y419))</f>
        <v>0</v>
      </c>
      <c r="Z420" s="205">
        <f>IF(Z$331-SUM(Z$352:Z419)&gt;Z$349,Z$349,Z$331-SUM(Z$352:Z419))</f>
        <v>0</v>
      </c>
      <c r="AA420" s="205">
        <f>IF(AA$331-SUM(AA$352:AA419)&gt;AA$349,AA$349,AA$331-SUM(AA$352:AA419))</f>
        <v>0</v>
      </c>
      <c r="AB420" s="205">
        <f>IF(AB$331-SUM(AB$352:AB419)&gt;AB$349,AB$349,AB$331-SUM(AB$352:AB419))</f>
        <v>0</v>
      </c>
      <c r="AC420" s="205">
        <f>IF(AC$331-SUM(AC$352:AC419)&gt;AC$349,AC$349,AC$331-SUM(AC$352:AC419))</f>
        <v>0</v>
      </c>
      <c r="AD420" s="205">
        <f>IF(AD$331-SUM(AD$352:AD419)&gt;AD$349,AD$349,AD$331-SUM(AD$352:AD419))</f>
        <v>0</v>
      </c>
      <c r="AE420" s="205">
        <f>IF(AE$331-SUM(AE$352:AE419)&gt;AE$349,AE$349,AE$331-SUM(AE$352:AE419))</f>
        <v>0</v>
      </c>
      <c r="AF420" s="205">
        <f>IF(AF$331-SUM(AF$352:AF419)&gt;AF$349,AF$349,AF$331-SUM(AF$352:AF419))</f>
        <v>0</v>
      </c>
      <c r="AG420" s="205">
        <f>IF(AG$331-SUM(AG$352:AG419)&gt;AG$349,AG$349,AG$331-SUM(AG$352:AG419))</f>
        <v>0</v>
      </c>
      <c r="AH420" s="205">
        <f>IF(AH$331-SUM(AH$352:AH419)&gt;AH$349,AH$349,AH$331-SUM(AH$352:AH419))</f>
        <v>0</v>
      </c>
      <c r="AI420" s="205">
        <f>IF(AI$331-SUM(AI$352:AI419)&gt;AI$349,AI$349,AI$331-SUM(AI$352:AI419))</f>
        <v>0</v>
      </c>
      <c r="AJ420" s="205">
        <f>IF(AJ$331-SUM(AJ$352:AJ419)&gt;AJ$349,AJ$349,AJ$331-SUM(AJ$352:AJ419))</f>
        <v>0</v>
      </c>
      <c r="AK420" s="205">
        <f>IF(AK$331-SUM(AK$352:AK419)&gt;AK$349,AK$349,AK$331-SUM(AK$352:AK419))</f>
        <v>0</v>
      </c>
      <c r="AL420" s="205">
        <f>IF(AL$331-SUM(AL$352:AL419)&gt;AL$349,AL$349,AL$331-SUM(AL$352:AL419))</f>
        <v>0</v>
      </c>
      <c r="AM420" s="205">
        <f>IF(AM$331-SUM(AM$352:AM419)&gt;AM$349,AM$349,AM$331-SUM(AM$352:AM419))</f>
        <v>0</v>
      </c>
      <c r="AN420" s="205">
        <f>IF(AN$331-SUM(AN$352:AN419)&gt;AN$349,AN$349,AN$331-SUM(AN$352:AN419))</f>
        <v>0</v>
      </c>
      <c r="AO420" s="207">
        <f t="shared" si="21"/>
        <v>900</v>
      </c>
    </row>
    <row r="421" spans="1:41">
      <c r="A421" s="199"/>
      <c r="B421" s="70"/>
      <c r="C421" s="200"/>
      <c r="D421" s="200"/>
      <c r="E421" s="200"/>
      <c r="F421" s="201"/>
      <c r="G421" s="70"/>
      <c r="H421" s="378"/>
      <c r="I421" s="70"/>
      <c r="J421" s="70"/>
      <c r="K421" s="70"/>
      <c r="L421" s="70"/>
      <c r="M421" s="220"/>
      <c r="N421" s="223">
        <f t="shared" si="20"/>
        <v>45773</v>
      </c>
      <c r="O421" s="224">
        <f t="shared" si="22"/>
        <v>69</v>
      </c>
      <c r="P421" s="217">
        <f>IF(P$331-SUM(P$352:P420)&gt;P$349,P$349,P$331-SUM(P$352:P420))</f>
        <v>0</v>
      </c>
      <c r="Q421" s="217">
        <f>IF(Q$331-SUM(Q$352:Q420)&gt;Q$349,Q$349,Q$331-SUM(Q$352:Q420))</f>
        <v>0</v>
      </c>
      <c r="R421" s="217">
        <f>IF(R$331-SUM(R$352:R420)&gt;R$349,R$349,R$331-SUM(R$352:R420))</f>
        <v>350</v>
      </c>
      <c r="S421" s="217">
        <f>IF(S$331-SUM(S$352:S420)&gt;S$349,S$349,S$331-SUM(S$352:S420))</f>
        <v>0</v>
      </c>
      <c r="T421" s="217">
        <f>IF(T$331-SUM(T$352:T420)&gt;T$349,T$349,T$331-SUM(T$352:T420))</f>
        <v>550</v>
      </c>
      <c r="U421" s="217">
        <f>IF(U$331-SUM(U$352:U420)&gt;U$349,U$349,U$331-SUM(U$352:U420))</f>
        <v>0</v>
      </c>
      <c r="V421" s="217">
        <f>IF(V$331-SUM(V$352:V420)&gt;V$349,V$349,V$331-SUM(V$352:V420))</f>
        <v>0</v>
      </c>
      <c r="W421" s="217">
        <f>IF(W$331-SUM(W$352:W420)&gt;W$349,W$349,W$331-SUM(W$352:W420))</f>
        <v>0</v>
      </c>
      <c r="X421" s="217">
        <f>IF(X$331-SUM(X$352:X420)&gt;X$349,X$349,X$331-SUM(X$352:X420))</f>
        <v>0</v>
      </c>
      <c r="Y421" s="217">
        <f>IF(Y$331-SUM(Y$352:Y420)&gt;Y$349,Y$349,Y$331-SUM(Y$352:Y420))</f>
        <v>0</v>
      </c>
      <c r="Z421" s="217">
        <f>IF(Z$331-SUM(Z$352:Z420)&gt;Z$349,Z$349,Z$331-SUM(Z$352:Z420))</f>
        <v>0</v>
      </c>
      <c r="AA421" s="217">
        <f>IF(AA$331-SUM(AA$352:AA420)&gt;AA$349,AA$349,AA$331-SUM(AA$352:AA420))</f>
        <v>0</v>
      </c>
      <c r="AB421" s="217">
        <f>IF(AB$331-SUM(AB$352:AB420)&gt;AB$349,AB$349,AB$331-SUM(AB$352:AB420))</f>
        <v>0</v>
      </c>
      <c r="AC421" s="217">
        <f>IF(AC$331-SUM(AC$352:AC420)&gt;AC$349,AC$349,AC$331-SUM(AC$352:AC420))</f>
        <v>0</v>
      </c>
      <c r="AD421" s="217">
        <f>IF(AD$331-SUM(AD$352:AD420)&gt;AD$349,AD$349,AD$331-SUM(AD$352:AD420))</f>
        <v>0</v>
      </c>
      <c r="AE421" s="217">
        <f>IF(AE$331-SUM(AE$352:AE420)&gt;AE$349,AE$349,AE$331-SUM(AE$352:AE420))</f>
        <v>0</v>
      </c>
      <c r="AF421" s="217">
        <f>IF(AF$331-SUM(AF$352:AF420)&gt;AF$349,AF$349,AF$331-SUM(AF$352:AF420))</f>
        <v>0</v>
      </c>
      <c r="AG421" s="217">
        <f>IF(AG$331-SUM(AG$352:AG420)&gt;AG$349,AG$349,AG$331-SUM(AG$352:AG420))</f>
        <v>0</v>
      </c>
      <c r="AH421" s="217">
        <f>IF(AH$331-SUM(AH$352:AH420)&gt;AH$349,AH$349,AH$331-SUM(AH$352:AH420))</f>
        <v>0</v>
      </c>
      <c r="AI421" s="217">
        <f>IF(AI$331-SUM(AI$352:AI420)&gt;AI$349,AI$349,AI$331-SUM(AI$352:AI420))</f>
        <v>0</v>
      </c>
      <c r="AJ421" s="217">
        <f>IF(AJ$331-SUM(AJ$352:AJ420)&gt;AJ$349,AJ$349,AJ$331-SUM(AJ$352:AJ420))</f>
        <v>0</v>
      </c>
      <c r="AK421" s="217">
        <f>IF(AK$331-SUM(AK$352:AK420)&gt;AK$349,AK$349,AK$331-SUM(AK$352:AK420))</f>
        <v>0</v>
      </c>
      <c r="AL421" s="217">
        <f>IF(AL$331-SUM(AL$352:AL420)&gt;AL$349,AL$349,AL$331-SUM(AL$352:AL420))</f>
        <v>0</v>
      </c>
      <c r="AM421" s="217">
        <f>IF(AM$331-SUM(AM$352:AM420)&gt;AM$349,AM$349,AM$331-SUM(AM$352:AM420))</f>
        <v>0</v>
      </c>
      <c r="AN421" s="217">
        <f>IF(AN$331-SUM(AN$352:AN420)&gt;AN$349,AN$349,AN$331-SUM(AN$352:AN420))</f>
        <v>0</v>
      </c>
      <c r="AO421" s="218">
        <f t="shared" si="21"/>
        <v>900</v>
      </c>
    </row>
    <row r="422" spans="1:41">
      <c r="A422" s="199"/>
      <c r="B422" s="70"/>
      <c r="C422" s="200"/>
      <c r="D422" s="200"/>
      <c r="E422" s="200"/>
      <c r="F422" s="201"/>
      <c r="G422" s="70"/>
      <c r="H422" s="378"/>
      <c r="I422" s="70"/>
      <c r="J422" s="70"/>
      <c r="K422" s="70"/>
      <c r="L422" s="70"/>
      <c r="M422" s="220"/>
      <c r="N422" s="204">
        <v>45775</v>
      </c>
      <c r="O422" s="79">
        <f t="shared" si="22"/>
        <v>70</v>
      </c>
      <c r="P422" s="205">
        <f>IF(P$331-SUM(P$352:P421)&gt;P$349,P$349,P$331-SUM(P$352:P421))</f>
        <v>0</v>
      </c>
      <c r="Q422" s="205">
        <f>IF(Q$331-SUM(Q$352:Q421)&gt;Q$349,Q$349,Q$331-SUM(Q$352:Q421))</f>
        <v>0</v>
      </c>
      <c r="R422" s="205">
        <f>IF(R$331-SUM(R$352:R421)&gt;R$349,R$349,R$331-SUM(R$352:R421))</f>
        <v>350</v>
      </c>
      <c r="S422" s="205">
        <f>IF(S$331-SUM(S$352:S421)&gt;S$349,S$349,S$331-SUM(S$352:S421))</f>
        <v>0</v>
      </c>
      <c r="T422" s="205">
        <f>IF(T$331-SUM(T$352:T421)&gt;T$349,T$349,T$331-SUM(T$352:T421))</f>
        <v>550</v>
      </c>
      <c r="U422" s="205">
        <f>IF(U$331-SUM(U$352:U421)&gt;U$349,U$349,U$331-SUM(U$352:U421))</f>
        <v>0</v>
      </c>
      <c r="V422" s="205">
        <f>IF(V$331-SUM(V$352:V421)&gt;V$349,V$349,V$331-SUM(V$352:V421))</f>
        <v>0</v>
      </c>
      <c r="W422" s="205">
        <f>IF(W$331-SUM(W$352:W421)&gt;W$349,W$349,W$331-SUM(W$352:W421))</f>
        <v>0</v>
      </c>
      <c r="X422" s="205">
        <f>IF(X$331-SUM(X$352:X421)&gt;X$349,X$349,X$331-SUM(X$352:X421))</f>
        <v>0</v>
      </c>
      <c r="Y422" s="205">
        <f>IF(Y$331-SUM(Y$352:Y421)&gt;Y$349,Y$349,Y$331-SUM(Y$352:Y421))</f>
        <v>0</v>
      </c>
      <c r="Z422" s="205">
        <f>IF(Z$331-SUM(Z$352:Z421)&gt;Z$349,Z$349,Z$331-SUM(Z$352:Z421))</f>
        <v>0</v>
      </c>
      <c r="AA422" s="205">
        <f>IF(AA$331-SUM(AA$352:AA421)&gt;AA$349,AA$349,AA$331-SUM(AA$352:AA421))</f>
        <v>0</v>
      </c>
      <c r="AB422" s="205">
        <f>IF(AB$331-SUM(AB$352:AB421)&gt;AB$349,AB$349,AB$331-SUM(AB$352:AB421))</f>
        <v>0</v>
      </c>
      <c r="AC422" s="205">
        <f>IF(AC$331-SUM(AC$352:AC421)&gt;AC$349,AC$349,AC$331-SUM(AC$352:AC421))</f>
        <v>0</v>
      </c>
      <c r="AD422" s="205">
        <f>IF(AD$331-SUM(AD$352:AD421)&gt;AD$349,AD$349,AD$331-SUM(AD$352:AD421))</f>
        <v>0</v>
      </c>
      <c r="AE422" s="205">
        <f>IF(AE$331-SUM(AE$352:AE421)&gt;AE$349,AE$349,AE$331-SUM(AE$352:AE421))</f>
        <v>0</v>
      </c>
      <c r="AF422" s="205">
        <f>IF(AF$331-SUM(AF$352:AF421)&gt;AF$349,AF$349,AF$331-SUM(AF$352:AF421))</f>
        <v>0</v>
      </c>
      <c r="AG422" s="205">
        <f>IF(AG$331-SUM(AG$352:AG421)&gt;AG$349,AG$349,AG$331-SUM(AG$352:AG421))</f>
        <v>0</v>
      </c>
      <c r="AH422" s="205">
        <f>IF(AH$331-SUM(AH$352:AH421)&gt;AH$349,AH$349,AH$331-SUM(AH$352:AH421))</f>
        <v>0</v>
      </c>
      <c r="AI422" s="205">
        <f>IF(AI$331-SUM(AI$352:AI421)&gt;AI$349,AI$349,AI$331-SUM(AI$352:AI421))</f>
        <v>0</v>
      </c>
      <c r="AJ422" s="205">
        <f>IF(AJ$331-SUM(AJ$352:AJ421)&gt;AJ$349,AJ$349,AJ$331-SUM(AJ$352:AJ421))</f>
        <v>0</v>
      </c>
      <c r="AK422" s="205">
        <f>IF(AK$331-SUM(AK$352:AK421)&gt;AK$349,AK$349,AK$331-SUM(AK$352:AK421))</f>
        <v>0</v>
      </c>
      <c r="AL422" s="205">
        <f>IF(AL$331-SUM(AL$352:AL421)&gt;AL$349,AL$349,AL$331-SUM(AL$352:AL421))</f>
        <v>0</v>
      </c>
      <c r="AM422" s="205">
        <f>IF(AM$331-SUM(AM$352:AM421)&gt;AM$349,AM$349,AM$331-SUM(AM$352:AM421))</f>
        <v>0</v>
      </c>
      <c r="AN422" s="205">
        <f>IF(AN$331-SUM(AN$352:AN421)&gt;AN$349,AN$349,AN$331-SUM(AN$352:AN421))</f>
        <v>0</v>
      </c>
      <c r="AO422" s="207">
        <f t="shared" si="21"/>
        <v>900</v>
      </c>
    </row>
    <row r="423" spans="1:41">
      <c r="A423" s="199"/>
      <c r="B423" s="70"/>
      <c r="C423" s="200"/>
      <c r="D423" s="200"/>
      <c r="E423" s="200"/>
      <c r="F423" s="201"/>
      <c r="G423" s="70"/>
      <c r="H423" s="378"/>
      <c r="I423" s="70"/>
      <c r="J423" s="70"/>
      <c r="K423" s="70"/>
      <c r="L423" s="70"/>
      <c r="M423" s="220"/>
      <c r="N423" s="204">
        <f t="shared" si="20"/>
        <v>45776</v>
      </c>
      <c r="O423" s="79">
        <f t="shared" si="22"/>
        <v>71</v>
      </c>
      <c r="P423" s="205">
        <f>IF(P$331-SUM(P$352:P422)&gt;P$349,P$349,P$331-SUM(P$352:P422))</f>
        <v>0</v>
      </c>
      <c r="Q423" s="205">
        <f>IF(Q$331-SUM(Q$352:Q422)&gt;Q$349,Q$349,Q$331-SUM(Q$352:Q422))</f>
        <v>0</v>
      </c>
      <c r="R423" s="205">
        <f>IF(R$331-SUM(R$352:R422)&gt;R$349,R$349,R$331-SUM(R$352:R422))</f>
        <v>350</v>
      </c>
      <c r="S423" s="205">
        <f>IF(S$331-SUM(S$352:S422)&gt;S$349,S$349,S$331-SUM(S$352:S422))</f>
        <v>0</v>
      </c>
      <c r="T423" s="205">
        <f>IF(T$331-SUM(T$352:T422)&gt;T$349,T$349,T$331-SUM(T$352:T422))</f>
        <v>550</v>
      </c>
      <c r="U423" s="205">
        <f>IF(U$331-SUM(U$352:U422)&gt;U$349,U$349,U$331-SUM(U$352:U422))</f>
        <v>0</v>
      </c>
      <c r="V423" s="205">
        <f>IF(V$331-SUM(V$352:V422)&gt;V$349,V$349,V$331-SUM(V$352:V422))</f>
        <v>0</v>
      </c>
      <c r="W423" s="205">
        <f>IF(W$331-SUM(W$352:W422)&gt;W$349,W$349,W$331-SUM(W$352:W422))</f>
        <v>0</v>
      </c>
      <c r="X423" s="205">
        <f>IF(X$331-SUM(X$352:X422)&gt;X$349,X$349,X$331-SUM(X$352:X422))</f>
        <v>0</v>
      </c>
      <c r="Y423" s="205">
        <f>IF(Y$331-SUM(Y$352:Y422)&gt;Y$349,Y$349,Y$331-SUM(Y$352:Y422))</f>
        <v>0</v>
      </c>
      <c r="Z423" s="205">
        <f>IF(Z$331-SUM(Z$352:Z422)&gt;Z$349,Z$349,Z$331-SUM(Z$352:Z422))</f>
        <v>0</v>
      </c>
      <c r="AA423" s="205">
        <f>IF(AA$331-SUM(AA$352:AA422)&gt;AA$349,AA$349,AA$331-SUM(AA$352:AA422))</f>
        <v>0</v>
      </c>
      <c r="AB423" s="205">
        <f>IF(AB$331-SUM(AB$352:AB422)&gt;AB$349,AB$349,AB$331-SUM(AB$352:AB422))</f>
        <v>0</v>
      </c>
      <c r="AC423" s="205">
        <f>IF(AC$331-SUM(AC$352:AC422)&gt;AC$349,AC$349,AC$331-SUM(AC$352:AC422))</f>
        <v>0</v>
      </c>
      <c r="AD423" s="205">
        <f>IF(AD$331-SUM(AD$352:AD422)&gt;AD$349,AD$349,AD$331-SUM(AD$352:AD422))</f>
        <v>0</v>
      </c>
      <c r="AE423" s="205">
        <f>IF(AE$331-SUM(AE$352:AE422)&gt;AE$349,AE$349,AE$331-SUM(AE$352:AE422))</f>
        <v>0</v>
      </c>
      <c r="AF423" s="205">
        <f>IF(AF$331-SUM(AF$352:AF422)&gt;AF$349,AF$349,AF$331-SUM(AF$352:AF422))</f>
        <v>0</v>
      </c>
      <c r="AG423" s="205">
        <f>IF(AG$331-SUM(AG$352:AG422)&gt;AG$349,AG$349,AG$331-SUM(AG$352:AG422))</f>
        <v>0</v>
      </c>
      <c r="AH423" s="205">
        <f>IF(AH$331-SUM(AH$352:AH422)&gt;AH$349,AH$349,AH$331-SUM(AH$352:AH422))</f>
        <v>0</v>
      </c>
      <c r="AI423" s="205">
        <f>IF(AI$331-SUM(AI$352:AI422)&gt;AI$349,AI$349,AI$331-SUM(AI$352:AI422))</f>
        <v>0</v>
      </c>
      <c r="AJ423" s="205">
        <f>IF(AJ$331-SUM(AJ$352:AJ422)&gt;AJ$349,AJ$349,AJ$331-SUM(AJ$352:AJ422))</f>
        <v>0</v>
      </c>
      <c r="AK423" s="205">
        <f>IF(AK$331-SUM(AK$352:AK422)&gt;AK$349,AK$349,AK$331-SUM(AK$352:AK422))</f>
        <v>0</v>
      </c>
      <c r="AL423" s="205">
        <f>IF(AL$331-SUM(AL$352:AL422)&gt;AL$349,AL$349,AL$331-SUM(AL$352:AL422))</f>
        <v>0</v>
      </c>
      <c r="AM423" s="205">
        <f>IF(AM$331-SUM(AM$352:AM422)&gt;AM$349,AM$349,AM$331-SUM(AM$352:AM422))</f>
        <v>0</v>
      </c>
      <c r="AN423" s="205">
        <f>IF(AN$331-SUM(AN$352:AN422)&gt;AN$349,AN$349,AN$331-SUM(AN$352:AN422))</f>
        <v>0</v>
      </c>
      <c r="AO423" s="207">
        <f t="shared" si="21"/>
        <v>900</v>
      </c>
    </row>
    <row r="424" spans="1:41" ht="13.5" thickBot="1">
      <c r="A424" s="199"/>
      <c r="B424" s="70"/>
      <c r="C424" s="200"/>
      <c r="D424" s="200"/>
      <c r="E424" s="200"/>
      <c r="F424" s="239" t="s">
        <v>375</v>
      </c>
      <c r="G424" s="240"/>
      <c r="H424" s="382"/>
      <c r="I424" s="240"/>
      <c r="J424" s="240"/>
      <c r="K424" s="240"/>
      <c r="L424" s="240"/>
      <c r="M424" s="241"/>
      <c r="N424" s="242">
        <f t="shared" si="20"/>
        <v>45777</v>
      </c>
      <c r="O424" s="243">
        <f t="shared" si="22"/>
        <v>72</v>
      </c>
      <c r="P424" s="244">
        <f>IF(P$331-SUM(P$352:P423)&gt;P$349,P$349,P$331-SUM(P$352:P423))</f>
        <v>0</v>
      </c>
      <c r="Q424" s="244">
        <f>IF(Q$331-SUM(Q$352:Q423)&gt;Q$349,Q$349,Q$331-SUM(Q$352:Q423))</f>
        <v>0</v>
      </c>
      <c r="R424" s="244">
        <f>IF(R$331-SUM(R$352:R423)&gt;R$349,R$349,R$331-SUM(R$352:R423))</f>
        <v>350</v>
      </c>
      <c r="S424" s="244">
        <f>IF(S$331-SUM(S$352:S423)&gt;S$349,S$349,S$331-SUM(S$352:S423))</f>
        <v>0</v>
      </c>
      <c r="T424" s="244">
        <f>IF(T$331-SUM(T$352:T423)&gt;T$349,T$349,T$331-SUM(T$352:T423))</f>
        <v>550</v>
      </c>
      <c r="U424" s="244">
        <f>IF(U$331-SUM(U$352:U423)&gt;U$349,U$349,U$331-SUM(U$352:U423))</f>
        <v>0</v>
      </c>
      <c r="V424" s="244">
        <f>IF(V$331-SUM(V$352:V423)&gt;V$349,V$349,V$331-SUM(V$352:V423))</f>
        <v>0</v>
      </c>
      <c r="W424" s="244">
        <f>IF(W$331-SUM(W$352:W423)&gt;W$349,W$349,W$331-SUM(W$352:W423))</f>
        <v>0</v>
      </c>
      <c r="X424" s="244">
        <f>IF(X$331-SUM(X$352:X423)&gt;X$349,X$349,X$331-SUM(X$352:X423))</f>
        <v>0</v>
      </c>
      <c r="Y424" s="244">
        <f>IF(Y$331-SUM(Y$352:Y423)&gt;Y$349,Y$349,Y$331-SUM(Y$352:Y423))</f>
        <v>0</v>
      </c>
      <c r="Z424" s="244">
        <f>IF(Z$331-SUM(Z$352:Z423)&gt;Z$349,Z$349,Z$331-SUM(Z$352:Z423))</f>
        <v>0</v>
      </c>
      <c r="AA424" s="244">
        <f>IF(AA$331-SUM(AA$352:AA423)&gt;AA$349,AA$349,AA$331-SUM(AA$352:AA423))</f>
        <v>0</v>
      </c>
      <c r="AB424" s="244">
        <f>IF(AB$331-SUM(AB$352:AB423)&gt;AB$349,AB$349,AB$331-SUM(AB$352:AB423))</f>
        <v>0</v>
      </c>
      <c r="AC424" s="244">
        <f>IF(AC$331-SUM(AC$352:AC423)&gt;AC$349,AC$349,AC$331-SUM(AC$352:AC423))</f>
        <v>0</v>
      </c>
      <c r="AD424" s="244">
        <f>IF(AD$331-SUM(AD$352:AD423)&gt;AD$349,AD$349,AD$331-SUM(AD$352:AD423))</f>
        <v>0</v>
      </c>
      <c r="AE424" s="244">
        <f>IF(AE$331-SUM(AE$352:AE423)&gt;AE$349,AE$349,AE$331-SUM(AE$352:AE423))</f>
        <v>0</v>
      </c>
      <c r="AF424" s="244">
        <f>IF(AF$331-SUM(AF$352:AF423)&gt;AF$349,AF$349,AF$331-SUM(AF$352:AF423))</f>
        <v>0</v>
      </c>
      <c r="AG424" s="244">
        <f>IF(AG$331-SUM(AG$352:AG423)&gt;AG$349,AG$349,AG$331-SUM(AG$352:AG423))</f>
        <v>0</v>
      </c>
      <c r="AH424" s="244">
        <f>IF(AH$331-SUM(AH$352:AH423)&gt;AH$349,AH$349,AH$331-SUM(AH$352:AH423))</f>
        <v>0</v>
      </c>
      <c r="AI424" s="244">
        <f>IF(AI$331-SUM(AI$352:AI423)&gt;AI$349,AI$349,AI$331-SUM(AI$352:AI423))</f>
        <v>0</v>
      </c>
      <c r="AJ424" s="244">
        <f>IF(AJ$331-SUM(AJ$352:AJ423)&gt;AJ$349,AJ$349,AJ$331-SUM(AJ$352:AJ423))</f>
        <v>0</v>
      </c>
      <c r="AK424" s="244">
        <f>IF(AK$331-SUM(AK$352:AK423)&gt;AK$349,AK$349,AK$331-SUM(AK$352:AK423))</f>
        <v>0</v>
      </c>
      <c r="AL424" s="244">
        <f>IF(AL$331-SUM(AL$352:AL423)&gt;AL$349,AL$349,AL$331-SUM(AL$352:AL423))</f>
        <v>0</v>
      </c>
      <c r="AM424" s="244">
        <f>IF(AM$331-SUM(AM$352:AM423)&gt;AM$349,AM$349,AM$331-SUM(AM$352:AM423))</f>
        <v>0</v>
      </c>
      <c r="AN424" s="244">
        <f>IF(AN$331-SUM(AN$352:AN423)&gt;AN$349,AN$349,AN$331-SUM(AN$352:AN423))</f>
        <v>0</v>
      </c>
      <c r="AO424" s="246">
        <f t="shared" si="21"/>
        <v>900</v>
      </c>
    </row>
    <row r="425" spans="1:41">
      <c r="A425" s="199"/>
      <c r="B425" s="70"/>
      <c r="C425" s="200"/>
      <c r="D425" s="200"/>
      <c r="E425" s="200"/>
      <c r="F425" s="234"/>
      <c r="G425" s="235"/>
      <c r="H425" s="383"/>
      <c r="I425" s="235"/>
      <c r="J425" s="235"/>
      <c r="K425" s="235"/>
      <c r="L425" s="235"/>
      <c r="M425" s="236"/>
      <c r="N425" s="237">
        <v>45779</v>
      </c>
      <c r="O425" s="238">
        <f t="shared" si="22"/>
        <v>73</v>
      </c>
      <c r="P425" s="247">
        <f>IF(P$331-SUM(P$352:P424)&gt;P$349,P$349,P$331-SUM(P$352:P424))</f>
        <v>0</v>
      </c>
      <c r="Q425" s="247">
        <f>IF(Q$331-SUM(Q$352:Q424)&gt;Q$349,Q$349,Q$331-SUM(Q$352:Q424))</f>
        <v>0</v>
      </c>
      <c r="R425" s="247">
        <f>IF(R$331-SUM(R$352:R424)&gt;R$349,R$349,R$331-SUM(R$352:R424))</f>
        <v>350</v>
      </c>
      <c r="S425" s="247">
        <f>IF(S$331-SUM(S$352:S424)&gt;S$349,S$349,S$331-SUM(S$352:S424))</f>
        <v>0</v>
      </c>
      <c r="T425" s="247">
        <f>IF(T$331-SUM(T$352:T424)&gt;T$349,T$349,T$331-SUM(T$352:T424))</f>
        <v>550</v>
      </c>
      <c r="U425" s="247">
        <f>IF(U$331-SUM(U$352:U424)&gt;U$349,U$349,U$331-SUM(U$352:U424))</f>
        <v>0</v>
      </c>
      <c r="V425" s="247">
        <f>IF(V$331-SUM(V$352:V424)&gt;V$349,V$349,V$331-SUM(V$352:V424))</f>
        <v>0</v>
      </c>
      <c r="W425" s="247">
        <f>IF(W$331-SUM(W$352:W424)&gt;W$349,W$349,W$331-SUM(W$352:W424))</f>
        <v>0</v>
      </c>
      <c r="X425" s="247">
        <f>IF(X$331-SUM(X$352:X424)&gt;X$349,X$349,X$331-SUM(X$352:X424))</f>
        <v>0</v>
      </c>
      <c r="Y425" s="247">
        <f>IF(Y$331-SUM(Y$352:Y424)&gt;Y$349,Y$349,Y$331-SUM(Y$352:Y424))</f>
        <v>0</v>
      </c>
      <c r="Z425" s="247">
        <f>IF(Z$331-SUM(Z$352:Z424)&gt;Z$349,Z$349,Z$331-SUM(Z$352:Z424))</f>
        <v>0</v>
      </c>
      <c r="AA425" s="247">
        <f>IF(AA$331-SUM(AA$352:AA424)&gt;AA$349,AA$349,AA$331-SUM(AA$352:AA424))</f>
        <v>0</v>
      </c>
      <c r="AB425" s="247">
        <f>IF(AB$331-SUM(AB$352:AB424)&gt;AB$349,AB$349,AB$331-SUM(AB$352:AB424))</f>
        <v>0</v>
      </c>
      <c r="AC425" s="247">
        <f>IF(AC$331-SUM(AC$352:AC424)&gt;AC$349,AC$349,AC$331-SUM(AC$352:AC424))</f>
        <v>0</v>
      </c>
      <c r="AD425" s="247">
        <f>IF(AD$331-SUM(AD$352:AD424)&gt;AD$349,AD$349,AD$331-SUM(AD$352:AD424))</f>
        <v>0</v>
      </c>
      <c r="AE425" s="247">
        <f>IF(AE$331-SUM(AE$352:AE424)&gt;AE$349,AE$349,AE$331-SUM(AE$352:AE424))</f>
        <v>0</v>
      </c>
      <c r="AF425" s="247">
        <f>IF(AF$331-SUM(AF$352:AF424)&gt;AF$349,AF$349,AF$331-SUM(AF$352:AF424))</f>
        <v>0</v>
      </c>
      <c r="AG425" s="247">
        <f>IF(AG$331-SUM(AG$352:AG424)&gt;AG$349,AG$349,AG$331-SUM(AG$352:AG424))</f>
        <v>0</v>
      </c>
      <c r="AH425" s="247">
        <f>IF(AH$331-SUM(AH$352:AH424)&gt;AH$349,AH$349,AH$331-SUM(AH$352:AH424))</f>
        <v>0</v>
      </c>
      <c r="AI425" s="247">
        <f>IF(AI$331-SUM(AI$352:AI424)&gt;AI$349,AI$349,AI$331-SUM(AI$352:AI424))</f>
        <v>0</v>
      </c>
      <c r="AJ425" s="247">
        <f>IF(AJ$331-SUM(AJ$352:AJ424)&gt;AJ$349,AJ$349,AJ$331-SUM(AJ$352:AJ424))</f>
        <v>0</v>
      </c>
      <c r="AK425" s="247">
        <f>IF(AK$331-SUM(AK$352:AK424)&gt;AK$349,AK$349,AK$331-SUM(AK$352:AK424))</f>
        <v>0</v>
      </c>
      <c r="AL425" s="247">
        <f>IF(AL$331-SUM(AL$352:AL424)&gt;AL$349,AL$349,AL$331-SUM(AL$352:AL424))</f>
        <v>0</v>
      </c>
      <c r="AM425" s="247">
        <f>IF(AM$331-SUM(AM$352:AM424)&gt;AM$349,AM$349,AM$331-SUM(AM$352:AM424))</f>
        <v>0</v>
      </c>
      <c r="AN425" s="247">
        <f>IF(AN$331-SUM(AN$352:AN424)&gt;AN$349,AN$349,AN$331-SUM(AN$352:AN424))</f>
        <v>0</v>
      </c>
      <c r="AO425" s="249">
        <f t="shared" si="21"/>
        <v>900</v>
      </c>
    </row>
    <row r="426" spans="1:41" ht="13.5" thickBot="1">
      <c r="A426" s="199"/>
      <c r="B426" s="70"/>
      <c r="C426" s="200"/>
      <c r="D426" s="200"/>
      <c r="E426" s="200"/>
      <c r="F426" s="239" t="s">
        <v>423</v>
      </c>
      <c r="G426" s="70"/>
      <c r="H426" s="378"/>
      <c r="I426" s="70"/>
      <c r="J426" s="70"/>
      <c r="K426" s="70"/>
      <c r="L426" s="70"/>
      <c r="M426" s="220"/>
      <c r="N426" s="223">
        <f t="shared" si="20"/>
        <v>45780</v>
      </c>
      <c r="O426" s="224">
        <f t="shared" si="22"/>
        <v>74</v>
      </c>
      <c r="P426" s="217">
        <f>IF(P$331-SUM(P$352:P425)&gt;P$349,P$349,P$331-SUM(P$352:P425))</f>
        <v>0</v>
      </c>
      <c r="Q426" s="217">
        <f>IF(Q$331-SUM(Q$352:Q425)&gt;Q$349,Q$349,Q$331-SUM(Q$352:Q425))</f>
        <v>0</v>
      </c>
      <c r="R426" s="217">
        <f>IF(R$331-SUM(R$352:R425)&gt;R$349,R$349,R$331-SUM(R$352:R425))</f>
        <v>301</v>
      </c>
      <c r="S426" s="217">
        <f>IF(S$331-SUM(S$352:S425)&gt;S$349,S$349,S$331-SUM(S$352:S425))</f>
        <v>0</v>
      </c>
      <c r="T426" s="217">
        <f>IF(T$331-SUM(T$352:T425)&gt;T$349,T$349,T$331-SUM(T$352:T425))</f>
        <v>82</v>
      </c>
      <c r="U426" s="217">
        <f>IF(U$331-SUM(U$352:U425)&gt;U$349,U$349,U$331-SUM(U$352:U425))</f>
        <v>0</v>
      </c>
      <c r="V426" s="217">
        <f>IF(V$331-SUM(V$352:V425)&gt;V$349,V$349,V$331-SUM(V$352:V425))</f>
        <v>0</v>
      </c>
      <c r="W426" s="217">
        <f>IF(W$331-SUM(W$352:W425)&gt;W$349,W$349,W$331-SUM(W$352:W425))</f>
        <v>0</v>
      </c>
      <c r="X426" s="217">
        <f>IF(X$331-SUM(X$352:X425)&gt;X$349,X$349,X$331-SUM(X$352:X425))</f>
        <v>0</v>
      </c>
      <c r="Y426" s="217">
        <f>IF(Y$331-SUM(Y$352:Y425)&gt;Y$349,Y$349,Y$331-SUM(Y$352:Y425))</f>
        <v>0</v>
      </c>
      <c r="Z426" s="217">
        <f>IF(Z$331-SUM(Z$352:Z425)&gt;Z$349,Z$349,Z$331-SUM(Z$352:Z425))</f>
        <v>0</v>
      </c>
      <c r="AA426" s="217">
        <f>IF(AA$331-SUM(AA$352:AA425)&gt;AA$349,AA$349,AA$331-SUM(AA$352:AA425))</f>
        <v>0</v>
      </c>
      <c r="AB426" s="217">
        <f>IF(AB$331-SUM(AB$352:AB425)&gt;AB$349,AB$349,AB$331-SUM(AB$352:AB425))</f>
        <v>0</v>
      </c>
      <c r="AC426" s="217">
        <f>IF(AC$331-SUM(AC$352:AC425)&gt;AC$349,AC$349,AC$331-SUM(AC$352:AC425))</f>
        <v>0</v>
      </c>
      <c r="AD426" s="217">
        <f>IF(AD$331-SUM(AD$352:AD425)&gt;AD$349,AD$349,AD$331-SUM(AD$352:AD425))</f>
        <v>0</v>
      </c>
      <c r="AE426" s="217">
        <f>IF(AE$331-SUM(AE$352:AE425)&gt;AE$349,AE$349,AE$331-SUM(AE$352:AE425))</f>
        <v>0</v>
      </c>
      <c r="AF426" s="217">
        <f>IF(AF$331-SUM(AF$352:AF425)&gt;AF$349,AF$349,AF$331-SUM(AF$352:AF425))</f>
        <v>0</v>
      </c>
      <c r="AG426" s="217">
        <f>IF(AG$331-SUM(AG$352:AG425)&gt;AG$349,AG$349,AG$331-SUM(AG$352:AG425))</f>
        <v>0</v>
      </c>
      <c r="AH426" s="217">
        <f>IF(AH$331-SUM(AH$352:AH425)&gt;AH$349,AH$349,AH$331-SUM(AH$352:AH425))</f>
        <v>0</v>
      </c>
      <c r="AI426" s="217">
        <f>IF(AI$331-SUM(AI$352:AI425)&gt;AI$349,AI$349,AI$331-SUM(AI$352:AI425))</f>
        <v>0</v>
      </c>
      <c r="AJ426" s="217">
        <f>IF(AJ$331-SUM(AJ$352:AJ425)&gt;AJ$349,AJ$349,AJ$331-SUM(AJ$352:AJ425))</f>
        <v>0</v>
      </c>
      <c r="AK426" s="217">
        <f>IF(AK$331-SUM(AK$352:AK425)&gt;AK$349,AK$349,AK$331-SUM(AK$352:AK425))</f>
        <v>0</v>
      </c>
      <c r="AL426" s="217">
        <f>IF(AL$331-SUM(AL$352:AL425)&gt;AL$349,AL$349,AL$331-SUM(AL$352:AL425))</f>
        <v>0</v>
      </c>
      <c r="AM426" s="217">
        <f>IF(AM$331-SUM(AM$352:AM425)&gt;AM$349,AM$349,AM$331-SUM(AM$352:AM425))</f>
        <v>0</v>
      </c>
      <c r="AN426" s="217">
        <f>IF(AN$331-SUM(AN$352:AN425)&gt;AN$349,AN$349,AN$331-SUM(AN$352:AN425))</f>
        <v>0</v>
      </c>
      <c r="AO426" s="218">
        <f t="shared" si="21"/>
        <v>383</v>
      </c>
    </row>
    <row r="427" spans="1:41">
      <c r="A427" s="199"/>
      <c r="B427" s="70"/>
      <c r="C427" s="200"/>
      <c r="D427" s="200"/>
      <c r="E427" s="200"/>
      <c r="F427" s="201"/>
      <c r="G427" s="70"/>
      <c r="H427" s="378"/>
      <c r="I427" s="70"/>
      <c r="J427" s="70"/>
      <c r="K427" s="70"/>
      <c r="L427" s="70"/>
      <c r="M427" s="220"/>
      <c r="N427" s="204">
        <v>45782</v>
      </c>
      <c r="O427" s="79">
        <f t="shared" si="22"/>
        <v>75</v>
      </c>
      <c r="P427" s="205">
        <f>IF(P$331-SUM(P$352:P426)&gt;P$349,P$349,P$331-SUM(P$352:P426))</f>
        <v>0</v>
      </c>
      <c r="Q427" s="205">
        <f>IF(Q$331-SUM(Q$352:Q426)&gt;Q$349,Q$349,Q$331-SUM(Q$352:Q426))</f>
        <v>0</v>
      </c>
      <c r="R427" s="205">
        <f>IF(R$331-SUM(R$352:R426)&gt;R$349,R$349,R$331-SUM(R$352:R426))</f>
        <v>0</v>
      </c>
      <c r="S427" s="205">
        <f>IF(S$331-SUM(S$352:S426)&gt;S$349,S$349,S$331-SUM(S$352:S426))</f>
        <v>0</v>
      </c>
      <c r="T427" s="205">
        <f>IF(T$331-SUM(T$352:T426)&gt;T$349,T$349,T$331-SUM(T$352:T426))</f>
        <v>0</v>
      </c>
      <c r="U427" s="205">
        <f>IF(U$331-SUM(U$352:U426)&gt;U$349,U$349,U$331-SUM(U$352:U426))</f>
        <v>0</v>
      </c>
      <c r="V427" s="205">
        <f>IF(V$331-SUM(V$352:V426)&gt;V$349,V$349,V$331-SUM(V$352:V426))</f>
        <v>0</v>
      </c>
      <c r="W427" s="205">
        <f>IF(W$331-SUM(W$352:W426)&gt;W$349,W$349,W$331-SUM(W$352:W426))</f>
        <v>0</v>
      </c>
      <c r="X427" s="205">
        <f>IF(X$331-SUM(X$352:X426)&gt;X$349,X$349,X$331-SUM(X$352:X426))</f>
        <v>0</v>
      </c>
      <c r="Y427" s="205">
        <f>IF(Y$331-SUM(Y$352:Y426)&gt;Y$349,Y$349,Y$331-SUM(Y$352:Y426))</f>
        <v>0</v>
      </c>
      <c r="Z427" s="205">
        <f>IF(Z$331-SUM(Z$352:Z426)&gt;Z$349,Z$349,Z$331-SUM(Z$352:Z426))</f>
        <v>0</v>
      </c>
      <c r="AA427" s="205">
        <f>IF(AA$331-SUM(AA$352:AA426)&gt;AA$349,AA$349,AA$331-SUM(AA$352:AA426))</f>
        <v>0</v>
      </c>
      <c r="AB427" s="205">
        <f>IF(AB$331-SUM(AB$352:AB426)&gt;AB$349,AB$349,AB$331-SUM(AB$352:AB426))</f>
        <v>0</v>
      </c>
      <c r="AC427" s="205">
        <f>IF(AC$331-SUM(AC$352:AC426)&gt;AC$349,AC$349,AC$331-SUM(AC$352:AC426))</f>
        <v>0</v>
      </c>
      <c r="AD427" s="205">
        <f>IF(AD$331-SUM(AD$352:AD426)&gt;AD$349,AD$349,AD$331-SUM(AD$352:AD426))</f>
        <v>0</v>
      </c>
      <c r="AE427" s="205">
        <f>IF(AE$331-SUM(AE$352:AE426)&gt;AE$349,AE$349,AE$331-SUM(AE$352:AE426))</f>
        <v>0</v>
      </c>
      <c r="AF427" s="205">
        <f>IF(AF$331-SUM(AF$352:AF426)&gt;AF$349,AF$349,AF$331-SUM(AF$352:AF426))</f>
        <v>0</v>
      </c>
      <c r="AG427" s="205">
        <f>IF(AG$331-SUM(AG$352:AG426)&gt;AG$349,AG$349,AG$331-SUM(AG$352:AG426))</f>
        <v>0</v>
      </c>
      <c r="AH427" s="205">
        <f>IF(AH$331-SUM(AH$352:AH426)&gt;AH$349,AH$349,AH$331-SUM(AH$352:AH426))</f>
        <v>0</v>
      </c>
      <c r="AI427" s="205">
        <f>IF(AI$331-SUM(AI$352:AI426)&gt;AI$349,AI$349,AI$331-SUM(AI$352:AI426))</f>
        <v>0</v>
      </c>
      <c r="AJ427" s="205">
        <f>IF(AJ$331-SUM(AJ$352:AJ426)&gt;AJ$349,AJ$349,AJ$331-SUM(AJ$352:AJ426))</f>
        <v>0</v>
      </c>
      <c r="AK427" s="205">
        <f>IF(AK$331-SUM(AK$352:AK426)&gt;AK$349,AK$349,AK$331-SUM(AK$352:AK426))</f>
        <v>0</v>
      </c>
      <c r="AL427" s="205">
        <f>IF(AL$331-SUM(AL$352:AL426)&gt;AL$349,AL$349,AL$331-SUM(AL$352:AL426))</f>
        <v>0</v>
      </c>
      <c r="AM427" s="205">
        <f>IF(AM$331-SUM(AM$352:AM426)&gt;AM$349,AM$349,AM$331-SUM(AM$352:AM426))</f>
        <v>0</v>
      </c>
      <c r="AN427" s="205">
        <f>IF(AN$331-SUM(AN$352:AN426)&gt;AN$349,AN$349,AN$331-SUM(AN$352:AN426))</f>
        <v>0</v>
      </c>
      <c r="AO427" s="207">
        <f t="shared" si="21"/>
        <v>0</v>
      </c>
    </row>
    <row r="428" spans="1:41">
      <c r="A428" s="199"/>
      <c r="B428" s="70"/>
      <c r="C428" s="200"/>
      <c r="D428" s="200"/>
      <c r="E428" s="200"/>
      <c r="F428" s="201"/>
      <c r="G428" s="70"/>
      <c r="H428" s="378"/>
      <c r="I428" s="70"/>
      <c r="J428" s="70"/>
      <c r="K428" s="70"/>
      <c r="L428" s="70"/>
      <c r="M428" s="220"/>
      <c r="N428" s="204">
        <f t="shared" si="20"/>
        <v>45783</v>
      </c>
      <c r="O428" s="79">
        <f t="shared" si="22"/>
        <v>76</v>
      </c>
      <c r="P428" s="205">
        <f>IF(P$331-SUM(P$352:P427)&gt;P$349,P$349,P$331-SUM(P$352:P427))</f>
        <v>0</v>
      </c>
      <c r="Q428" s="205">
        <f>IF(Q$331-SUM(Q$352:Q427)&gt;Q$349,Q$349,Q$331-SUM(Q$352:Q427))</f>
        <v>0</v>
      </c>
      <c r="R428" s="205">
        <f>IF(R$331-SUM(R$352:R427)&gt;R$349,R$349,R$331-SUM(R$352:R427))</f>
        <v>0</v>
      </c>
      <c r="S428" s="205">
        <f>IF(S$331-SUM(S$352:S427)&gt;S$349,S$349,S$331-SUM(S$352:S427))</f>
        <v>0</v>
      </c>
      <c r="T428" s="205">
        <f>IF(T$331-SUM(T$352:T427)&gt;T$349,T$349,T$331-SUM(T$352:T427))</f>
        <v>0</v>
      </c>
      <c r="U428" s="205">
        <f>IF(U$331-SUM(U$352:U427)&gt;U$349,U$349,U$331-SUM(U$352:U427))</f>
        <v>0</v>
      </c>
      <c r="V428" s="205">
        <f>IF(V$331-SUM(V$352:V427)&gt;V$349,V$349,V$331-SUM(V$352:V427))</f>
        <v>0</v>
      </c>
      <c r="W428" s="205">
        <f>IF(W$331-SUM(W$352:W427)&gt;W$349,W$349,W$331-SUM(W$352:W427))</f>
        <v>0</v>
      </c>
      <c r="X428" s="205">
        <f>IF(X$331-SUM(X$352:X427)&gt;X$349,X$349,X$331-SUM(X$352:X427))</f>
        <v>0</v>
      </c>
      <c r="Y428" s="205">
        <f>IF(Y$331-SUM(Y$352:Y427)&gt;Y$349,Y$349,Y$331-SUM(Y$352:Y427))</f>
        <v>0</v>
      </c>
      <c r="Z428" s="205">
        <f>IF(Z$331-SUM(Z$352:Z427)&gt;Z$349,Z$349,Z$331-SUM(Z$352:Z427))</f>
        <v>0</v>
      </c>
      <c r="AA428" s="205">
        <f>IF(AA$331-SUM(AA$352:AA427)&gt;AA$349,AA$349,AA$331-SUM(AA$352:AA427))</f>
        <v>0</v>
      </c>
      <c r="AB428" s="205">
        <f>IF(AB$331-SUM(AB$352:AB427)&gt;AB$349,AB$349,AB$331-SUM(AB$352:AB427))</f>
        <v>0</v>
      </c>
      <c r="AC428" s="205">
        <f>IF(AC$331-SUM(AC$352:AC427)&gt;AC$349,AC$349,AC$331-SUM(AC$352:AC427))</f>
        <v>0</v>
      </c>
      <c r="AD428" s="205">
        <f>IF(AD$331-SUM(AD$352:AD427)&gt;AD$349,AD$349,AD$331-SUM(AD$352:AD427))</f>
        <v>0</v>
      </c>
      <c r="AE428" s="205">
        <f>IF(AE$331-SUM(AE$352:AE427)&gt;AE$349,AE$349,AE$331-SUM(AE$352:AE427))</f>
        <v>0</v>
      </c>
      <c r="AF428" s="205">
        <f>IF(AF$331-SUM(AF$352:AF427)&gt;AF$349,AF$349,AF$331-SUM(AF$352:AF427))</f>
        <v>0</v>
      </c>
      <c r="AG428" s="205">
        <f>IF(AG$331-SUM(AG$352:AG427)&gt;AG$349,AG$349,AG$331-SUM(AG$352:AG427))</f>
        <v>0</v>
      </c>
      <c r="AH428" s="205">
        <f>IF(AH$331-SUM(AH$352:AH427)&gt;AH$349,AH$349,AH$331-SUM(AH$352:AH427))</f>
        <v>0</v>
      </c>
      <c r="AI428" s="205">
        <f>IF(AI$331-SUM(AI$352:AI427)&gt;AI$349,AI$349,AI$331-SUM(AI$352:AI427))</f>
        <v>0</v>
      </c>
      <c r="AJ428" s="205">
        <f>IF(AJ$331-SUM(AJ$352:AJ427)&gt;AJ$349,AJ$349,AJ$331-SUM(AJ$352:AJ427))</f>
        <v>0</v>
      </c>
      <c r="AK428" s="205">
        <f>IF(AK$331-SUM(AK$352:AK427)&gt;AK$349,AK$349,AK$331-SUM(AK$352:AK427))</f>
        <v>0</v>
      </c>
      <c r="AL428" s="205">
        <f>IF(AL$331-SUM(AL$352:AL427)&gt;AL$349,AL$349,AL$331-SUM(AL$352:AL427))</f>
        <v>0</v>
      </c>
      <c r="AM428" s="205">
        <f>IF(AM$331-SUM(AM$352:AM427)&gt;AM$349,AM$349,AM$331-SUM(AM$352:AM427))</f>
        <v>0</v>
      </c>
      <c r="AN428" s="205">
        <f>IF(AN$331-SUM(AN$352:AN427)&gt;AN$349,AN$349,AN$331-SUM(AN$352:AN427))</f>
        <v>0</v>
      </c>
      <c r="AO428" s="207">
        <f t="shared" si="21"/>
        <v>0</v>
      </c>
    </row>
    <row r="429" spans="1:41">
      <c r="A429" s="199"/>
      <c r="B429" s="70"/>
      <c r="C429" s="200"/>
      <c r="D429" s="200"/>
      <c r="E429" s="200"/>
      <c r="F429" s="201"/>
      <c r="G429" s="70"/>
      <c r="H429" s="378"/>
      <c r="I429" s="70"/>
      <c r="J429" s="70"/>
      <c r="K429" s="70"/>
      <c r="L429" s="70"/>
      <c r="M429" s="220"/>
      <c r="N429" s="204">
        <f t="shared" si="20"/>
        <v>45784</v>
      </c>
      <c r="O429" s="79">
        <f t="shared" si="22"/>
        <v>77</v>
      </c>
      <c r="P429" s="205">
        <f>IF(P$331-SUM(P$352:P428)&gt;P$349,P$349,P$331-SUM(P$352:P428))</f>
        <v>0</v>
      </c>
      <c r="Q429" s="205">
        <f>IF(Q$331-SUM(Q$352:Q428)&gt;Q$349,Q$349,Q$331-SUM(Q$352:Q428))</f>
        <v>0</v>
      </c>
      <c r="R429" s="205">
        <f>IF(R$331-SUM(R$352:R428)&gt;R$349,R$349,R$331-SUM(R$352:R428))</f>
        <v>0</v>
      </c>
      <c r="S429" s="205">
        <f>IF(S$331-SUM(S$352:S428)&gt;S$349,S$349,S$331-SUM(S$352:S428))</f>
        <v>0</v>
      </c>
      <c r="T429" s="205">
        <f>IF(T$331-SUM(T$352:T428)&gt;T$349,T$349,T$331-SUM(T$352:T428))</f>
        <v>0</v>
      </c>
      <c r="U429" s="205">
        <f>IF(U$331-SUM(U$352:U428)&gt;U$349,U$349,U$331-SUM(U$352:U428))</f>
        <v>0</v>
      </c>
      <c r="V429" s="205">
        <f>IF(V$331-SUM(V$352:V428)&gt;V$349,V$349,V$331-SUM(V$352:V428))</f>
        <v>0</v>
      </c>
      <c r="W429" s="205">
        <f>IF(W$331-SUM(W$352:W428)&gt;W$349,W$349,W$331-SUM(W$352:W428))</f>
        <v>0</v>
      </c>
      <c r="X429" s="205">
        <f>IF(X$331-SUM(X$352:X428)&gt;X$349,X$349,X$331-SUM(X$352:X428))</f>
        <v>0</v>
      </c>
      <c r="Y429" s="205">
        <f>IF(Y$331-SUM(Y$352:Y428)&gt;Y$349,Y$349,Y$331-SUM(Y$352:Y428))</f>
        <v>0</v>
      </c>
      <c r="Z429" s="205">
        <f>IF(Z$331-SUM(Z$352:Z428)&gt;Z$349,Z$349,Z$331-SUM(Z$352:Z428))</f>
        <v>0</v>
      </c>
      <c r="AA429" s="205">
        <f>IF(AA$331-SUM(AA$352:AA428)&gt;AA$349,AA$349,AA$331-SUM(AA$352:AA428))</f>
        <v>0</v>
      </c>
      <c r="AB429" s="205">
        <f>IF(AB$331-SUM(AB$352:AB428)&gt;AB$349,AB$349,AB$331-SUM(AB$352:AB428))</f>
        <v>0</v>
      </c>
      <c r="AC429" s="205">
        <f>IF(AC$331-SUM(AC$352:AC428)&gt;AC$349,AC$349,AC$331-SUM(AC$352:AC428))</f>
        <v>0</v>
      </c>
      <c r="AD429" s="205">
        <f>IF(AD$331-SUM(AD$352:AD428)&gt;AD$349,AD$349,AD$331-SUM(AD$352:AD428))</f>
        <v>0</v>
      </c>
      <c r="AE429" s="205">
        <f>IF(AE$331-SUM(AE$352:AE428)&gt;AE$349,AE$349,AE$331-SUM(AE$352:AE428))</f>
        <v>0</v>
      </c>
      <c r="AF429" s="205">
        <f>IF(AF$331-SUM(AF$352:AF428)&gt;AF$349,AF$349,AF$331-SUM(AF$352:AF428))</f>
        <v>0</v>
      </c>
      <c r="AG429" s="205">
        <f>IF(AG$331-SUM(AG$352:AG428)&gt;AG$349,AG$349,AG$331-SUM(AG$352:AG428))</f>
        <v>0</v>
      </c>
      <c r="AH429" s="205">
        <f>IF(AH$331-SUM(AH$352:AH428)&gt;AH$349,AH$349,AH$331-SUM(AH$352:AH428))</f>
        <v>0</v>
      </c>
      <c r="AI429" s="205">
        <f>IF(AI$331-SUM(AI$352:AI428)&gt;AI$349,AI$349,AI$331-SUM(AI$352:AI428))</f>
        <v>0</v>
      </c>
      <c r="AJ429" s="205">
        <f>IF(AJ$331-SUM(AJ$352:AJ428)&gt;AJ$349,AJ$349,AJ$331-SUM(AJ$352:AJ428))</f>
        <v>0</v>
      </c>
      <c r="AK429" s="205">
        <f>IF(AK$331-SUM(AK$352:AK428)&gt;AK$349,AK$349,AK$331-SUM(AK$352:AK428))</f>
        <v>0</v>
      </c>
      <c r="AL429" s="205">
        <f>IF(AL$331-SUM(AL$352:AL428)&gt;AL$349,AL$349,AL$331-SUM(AL$352:AL428))</f>
        <v>0</v>
      </c>
      <c r="AM429" s="205">
        <f>IF(AM$331-SUM(AM$352:AM428)&gt;AM$349,AM$349,AM$331-SUM(AM$352:AM428))</f>
        <v>0</v>
      </c>
      <c r="AN429" s="205">
        <f>IF(AN$331-SUM(AN$352:AN428)&gt;AN$349,AN$349,AN$331-SUM(AN$352:AN428))</f>
        <v>0</v>
      </c>
      <c r="AO429" s="207">
        <f t="shared" si="21"/>
        <v>0</v>
      </c>
    </row>
    <row r="430" spans="1:41">
      <c r="A430" s="199"/>
      <c r="B430" s="70"/>
      <c r="C430" s="200"/>
      <c r="D430" s="200"/>
      <c r="E430" s="200"/>
      <c r="F430" s="201"/>
      <c r="G430" s="70"/>
      <c r="H430" s="378"/>
      <c r="I430" s="70"/>
      <c r="J430" s="70"/>
      <c r="K430" s="70"/>
      <c r="L430" s="70"/>
      <c r="M430" s="220"/>
      <c r="N430" s="204">
        <f t="shared" si="20"/>
        <v>45785</v>
      </c>
      <c r="O430" s="79">
        <f t="shared" si="22"/>
        <v>78</v>
      </c>
      <c r="P430" s="205">
        <f>IF(P$331-SUM(P$352:P429)&gt;P$349,P$349,P$331-SUM(P$352:P429))</f>
        <v>0</v>
      </c>
      <c r="Q430" s="205">
        <f>IF(Q$331-SUM(Q$352:Q429)&gt;Q$349,Q$349,Q$331-SUM(Q$352:Q429))</f>
        <v>0</v>
      </c>
      <c r="R430" s="205">
        <f>IF(R$331-SUM(R$352:R429)&gt;R$349,R$349,R$331-SUM(R$352:R429))</f>
        <v>0</v>
      </c>
      <c r="S430" s="205">
        <f>IF(S$331-SUM(S$352:S429)&gt;S$349,S$349,S$331-SUM(S$352:S429))</f>
        <v>0</v>
      </c>
      <c r="T430" s="205">
        <f>IF(T$331-SUM(T$352:T429)&gt;T$349,T$349,T$331-SUM(T$352:T429))</f>
        <v>0</v>
      </c>
      <c r="U430" s="205">
        <f>IF(U$331-SUM(U$352:U429)&gt;U$349,U$349,U$331-SUM(U$352:U429))</f>
        <v>0</v>
      </c>
      <c r="V430" s="205">
        <f>IF(V$331-SUM(V$352:V429)&gt;V$349,V$349,V$331-SUM(V$352:V429))</f>
        <v>0</v>
      </c>
      <c r="W430" s="205">
        <f>IF(W$331-SUM(W$352:W429)&gt;W$349,W$349,W$331-SUM(W$352:W429))</f>
        <v>0</v>
      </c>
      <c r="X430" s="205">
        <f>IF(X$331-SUM(X$352:X429)&gt;X$349,X$349,X$331-SUM(X$352:X429))</f>
        <v>0</v>
      </c>
      <c r="Y430" s="205">
        <f>IF(Y$331-SUM(Y$352:Y429)&gt;Y$349,Y$349,Y$331-SUM(Y$352:Y429))</f>
        <v>0</v>
      </c>
      <c r="Z430" s="205">
        <f>IF(Z$331-SUM(Z$352:Z429)&gt;Z$349,Z$349,Z$331-SUM(Z$352:Z429))</f>
        <v>0</v>
      </c>
      <c r="AA430" s="205">
        <f>IF(AA$331-SUM(AA$352:AA429)&gt;AA$349,AA$349,AA$331-SUM(AA$352:AA429))</f>
        <v>0</v>
      </c>
      <c r="AB430" s="205">
        <f>IF(AB$331-SUM(AB$352:AB429)&gt;AB$349,AB$349,AB$331-SUM(AB$352:AB429))</f>
        <v>0</v>
      </c>
      <c r="AC430" s="205">
        <f>IF(AC$331-SUM(AC$352:AC429)&gt;AC$349,AC$349,AC$331-SUM(AC$352:AC429))</f>
        <v>0</v>
      </c>
      <c r="AD430" s="205">
        <f>IF(AD$331-SUM(AD$352:AD429)&gt;AD$349,AD$349,AD$331-SUM(AD$352:AD429))</f>
        <v>0</v>
      </c>
      <c r="AE430" s="205">
        <f>IF(AE$331-SUM(AE$352:AE429)&gt;AE$349,AE$349,AE$331-SUM(AE$352:AE429))</f>
        <v>0</v>
      </c>
      <c r="AF430" s="205">
        <f>IF(AF$331-SUM(AF$352:AF429)&gt;AF$349,AF$349,AF$331-SUM(AF$352:AF429))</f>
        <v>0</v>
      </c>
      <c r="AG430" s="205">
        <f>IF(AG$331-SUM(AG$352:AG429)&gt;AG$349,AG$349,AG$331-SUM(AG$352:AG429))</f>
        <v>0</v>
      </c>
      <c r="AH430" s="205">
        <f>IF(AH$331-SUM(AH$352:AH429)&gt;AH$349,AH$349,AH$331-SUM(AH$352:AH429))</f>
        <v>0</v>
      </c>
      <c r="AI430" s="205">
        <f>IF(AI$331-SUM(AI$352:AI429)&gt;AI$349,AI$349,AI$331-SUM(AI$352:AI429))</f>
        <v>0</v>
      </c>
      <c r="AJ430" s="205">
        <f>IF(AJ$331-SUM(AJ$352:AJ429)&gt;AJ$349,AJ$349,AJ$331-SUM(AJ$352:AJ429))</f>
        <v>0</v>
      </c>
      <c r="AK430" s="205">
        <f>IF(AK$331-SUM(AK$352:AK429)&gt;AK$349,AK$349,AK$331-SUM(AK$352:AK429))</f>
        <v>0</v>
      </c>
      <c r="AL430" s="205">
        <f>IF(AL$331-SUM(AL$352:AL429)&gt;AL$349,AL$349,AL$331-SUM(AL$352:AL429))</f>
        <v>0</v>
      </c>
      <c r="AM430" s="205">
        <f>IF(AM$331-SUM(AM$352:AM429)&gt;AM$349,AM$349,AM$331-SUM(AM$352:AM429))</f>
        <v>0</v>
      </c>
      <c r="AN430" s="205">
        <f>IF(AN$331-SUM(AN$352:AN429)&gt;AN$349,AN$349,AN$331-SUM(AN$352:AN429))</f>
        <v>0</v>
      </c>
      <c r="AO430" s="207">
        <f t="shared" si="21"/>
        <v>0</v>
      </c>
    </row>
    <row r="431" spans="1:41">
      <c r="A431" s="199"/>
      <c r="B431" s="70"/>
      <c r="C431" s="200"/>
      <c r="D431" s="200"/>
      <c r="E431" s="200"/>
      <c r="F431" s="201"/>
      <c r="G431" s="70"/>
      <c r="H431" s="378"/>
      <c r="I431" s="70"/>
      <c r="J431" s="70"/>
      <c r="K431" s="70"/>
      <c r="L431" s="70"/>
      <c r="M431" s="220"/>
      <c r="N431" s="204">
        <f t="shared" si="20"/>
        <v>45786</v>
      </c>
      <c r="O431" s="79">
        <f t="shared" si="22"/>
        <v>79</v>
      </c>
      <c r="P431" s="205">
        <f>IF(P$331-SUM(P$352:P430)&gt;P$349,P$349,P$331-SUM(P$352:P430))</f>
        <v>0</v>
      </c>
      <c r="Q431" s="205">
        <f>IF(Q$331-SUM(Q$352:Q430)&gt;Q$349,Q$349,Q$331-SUM(Q$352:Q430))</f>
        <v>0</v>
      </c>
      <c r="R431" s="205">
        <f>IF(R$331-SUM(R$352:R430)&gt;R$349,R$349,R$331-SUM(R$352:R430))</f>
        <v>0</v>
      </c>
      <c r="S431" s="205">
        <f>IF(S$331-SUM(S$352:S430)&gt;S$349,S$349,S$331-SUM(S$352:S430))</f>
        <v>0</v>
      </c>
      <c r="T431" s="205">
        <f>IF(T$331-SUM(T$352:T430)&gt;T$349,T$349,T$331-SUM(T$352:T430))</f>
        <v>0</v>
      </c>
      <c r="U431" s="205">
        <f>IF(U$331-SUM(U$352:U430)&gt;U$349,U$349,U$331-SUM(U$352:U430))</f>
        <v>0</v>
      </c>
      <c r="V431" s="205">
        <f>IF(V$331-SUM(V$352:V430)&gt;V$349,V$349,V$331-SUM(V$352:V430))</f>
        <v>0</v>
      </c>
      <c r="W431" s="205">
        <f>IF(W$331-SUM(W$352:W430)&gt;W$349,W$349,W$331-SUM(W$352:W430))</f>
        <v>0</v>
      </c>
      <c r="X431" s="205">
        <f>IF(X$331-SUM(X$352:X430)&gt;X$349,X$349,X$331-SUM(X$352:X430))</f>
        <v>0</v>
      </c>
      <c r="Y431" s="205">
        <f>IF(Y$331-SUM(Y$352:Y430)&gt;Y$349,Y$349,Y$331-SUM(Y$352:Y430))</f>
        <v>0</v>
      </c>
      <c r="Z431" s="205">
        <f>IF(Z$331-SUM(Z$352:Z430)&gt;Z$349,Z$349,Z$331-SUM(Z$352:Z430))</f>
        <v>0</v>
      </c>
      <c r="AA431" s="205">
        <f>IF(AA$331-SUM(AA$352:AA430)&gt;AA$349,AA$349,AA$331-SUM(AA$352:AA430))</f>
        <v>0</v>
      </c>
      <c r="AB431" s="205">
        <f>IF(AB$331-SUM(AB$352:AB430)&gt;AB$349,AB$349,AB$331-SUM(AB$352:AB430))</f>
        <v>0</v>
      </c>
      <c r="AC431" s="205">
        <f>IF(AC$331-SUM(AC$352:AC430)&gt;AC$349,AC$349,AC$331-SUM(AC$352:AC430))</f>
        <v>0</v>
      </c>
      <c r="AD431" s="205">
        <f>IF(AD$331-SUM(AD$352:AD430)&gt;AD$349,AD$349,AD$331-SUM(AD$352:AD430))</f>
        <v>0</v>
      </c>
      <c r="AE431" s="205">
        <f>IF(AE$331-SUM(AE$352:AE430)&gt;AE$349,AE$349,AE$331-SUM(AE$352:AE430))</f>
        <v>0</v>
      </c>
      <c r="AF431" s="205">
        <f>IF(AF$331-SUM(AF$352:AF430)&gt;AF$349,AF$349,AF$331-SUM(AF$352:AF430))</f>
        <v>0</v>
      </c>
      <c r="AG431" s="205">
        <f>IF(AG$331-SUM(AG$352:AG430)&gt;AG$349,AG$349,AG$331-SUM(AG$352:AG430))</f>
        <v>0</v>
      </c>
      <c r="AH431" s="205">
        <f>IF(AH$331-SUM(AH$352:AH430)&gt;AH$349,AH$349,AH$331-SUM(AH$352:AH430))</f>
        <v>0</v>
      </c>
      <c r="AI431" s="205">
        <f>IF(AI$331-SUM(AI$352:AI430)&gt;AI$349,AI$349,AI$331-SUM(AI$352:AI430))</f>
        <v>0</v>
      </c>
      <c r="AJ431" s="205">
        <f>IF(AJ$331-SUM(AJ$352:AJ430)&gt;AJ$349,AJ$349,AJ$331-SUM(AJ$352:AJ430))</f>
        <v>0</v>
      </c>
      <c r="AK431" s="205">
        <f>IF(AK$331-SUM(AK$352:AK430)&gt;AK$349,AK$349,AK$331-SUM(AK$352:AK430))</f>
        <v>0</v>
      </c>
      <c r="AL431" s="205">
        <f>IF(AL$331-SUM(AL$352:AL430)&gt;AL$349,AL$349,AL$331-SUM(AL$352:AL430))</f>
        <v>0</v>
      </c>
      <c r="AM431" s="205">
        <f>IF(AM$331-SUM(AM$352:AM430)&gt;AM$349,AM$349,AM$331-SUM(AM$352:AM430))</f>
        <v>0</v>
      </c>
      <c r="AN431" s="205">
        <f>IF(AN$331-SUM(AN$352:AN430)&gt;AN$349,AN$349,AN$331-SUM(AN$352:AN430))</f>
        <v>0</v>
      </c>
      <c r="AO431" s="207">
        <f t="shared" si="21"/>
        <v>0</v>
      </c>
    </row>
    <row r="432" spans="1:41">
      <c r="A432" s="199"/>
      <c r="B432" s="70"/>
      <c r="C432" s="200"/>
      <c r="D432" s="200"/>
      <c r="E432" s="200"/>
      <c r="F432" s="201"/>
      <c r="G432" s="70"/>
      <c r="H432" s="378"/>
      <c r="I432" s="70"/>
      <c r="J432" s="70"/>
      <c r="K432" s="70"/>
      <c r="L432" s="70"/>
      <c r="M432" s="220"/>
      <c r="N432" s="204">
        <f t="shared" si="20"/>
        <v>45787</v>
      </c>
      <c r="O432" s="79">
        <f t="shared" si="22"/>
        <v>80</v>
      </c>
      <c r="P432" s="205">
        <f>IF(P$331-SUM(P$352:P431)&gt;P$349,P$349,P$331-SUM(P$352:P431))</f>
        <v>0</v>
      </c>
      <c r="Q432" s="205">
        <f>IF(Q$331-SUM(Q$352:Q431)&gt;Q$349,Q$349,Q$331-SUM(Q$352:Q431))</f>
        <v>0</v>
      </c>
      <c r="R432" s="205">
        <f>IF(R$331-SUM(R$352:R431)&gt;R$349,R$349,R$331-SUM(R$352:R431))</f>
        <v>0</v>
      </c>
      <c r="S432" s="205">
        <f>IF(S$331-SUM(S$352:S431)&gt;S$349,S$349,S$331-SUM(S$352:S431))</f>
        <v>0</v>
      </c>
      <c r="T432" s="205">
        <f>IF(T$331-SUM(T$352:T431)&gt;T$349,T$349,T$331-SUM(T$352:T431))</f>
        <v>0</v>
      </c>
      <c r="U432" s="205">
        <f>IF(U$331-SUM(U$352:U431)&gt;U$349,U$349,U$331-SUM(U$352:U431))</f>
        <v>0</v>
      </c>
      <c r="V432" s="205">
        <f>IF(V$331-SUM(V$352:V431)&gt;V$349,V$349,V$331-SUM(V$352:V431))</f>
        <v>0</v>
      </c>
      <c r="W432" s="205">
        <f>IF(W$331-SUM(W$352:W431)&gt;W$349,W$349,W$331-SUM(W$352:W431))</f>
        <v>0</v>
      </c>
      <c r="X432" s="205">
        <f>IF(X$331-SUM(X$352:X431)&gt;X$349,X$349,X$331-SUM(X$352:X431))</f>
        <v>0</v>
      </c>
      <c r="Y432" s="205">
        <f>IF(Y$331-SUM(Y$352:Y431)&gt;Y$349,Y$349,Y$331-SUM(Y$352:Y431))</f>
        <v>0</v>
      </c>
      <c r="Z432" s="205">
        <f>IF(Z$331-SUM(Z$352:Z431)&gt;Z$349,Z$349,Z$331-SUM(Z$352:Z431))</f>
        <v>0</v>
      </c>
      <c r="AA432" s="205">
        <f>IF(AA$331-SUM(AA$352:AA431)&gt;AA$349,AA$349,AA$331-SUM(AA$352:AA431))</f>
        <v>0</v>
      </c>
      <c r="AB432" s="205">
        <f>IF(AB$331-SUM(AB$352:AB431)&gt;AB$349,AB$349,AB$331-SUM(AB$352:AB431))</f>
        <v>0</v>
      </c>
      <c r="AC432" s="205">
        <f>IF(AC$331-SUM(AC$352:AC431)&gt;AC$349,AC$349,AC$331-SUM(AC$352:AC431))</f>
        <v>0</v>
      </c>
      <c r="AD432" s="205">
        <f>IF(AD$331-SUM(AD$352:AD431)&gt;AD$349,AD$349,AD$331-SUM(AD$352:AD431))</f>
        <v>0</v>
      </c>
      <c r="AE432" s="205">
        <f>IF(AE$331-SUM(AE$352:AE431)&gt;AE$349,AE$349,AE$331-SUM(AE$352:AE431))</f>
        <v>0</v>
      </c>
      <c r="AF432" s="205">
        <f>IF(AF$331-SUM(AF$352:AF431)&gt;AF$349,AF$349,AF$331-SUM(AF$352:AF431))</f>
        <v>0</v>
      </c>
      <c r="AG432" s="205">
        <f>IF(AG$331-SUM(AG$352:AG431)&gt;AG$349,AG$349,AG$331-SUM(AG$352:AG431))</f>
        <v>0</v>
      </c>
      <c r="AH432" s="205">
        <f>IF(AH$331-SUM(AH$352:AH431)&gt;AH$349,AH$349,AH$331-SUM(AH$352:AH431))</f>
        <v>0</v>
      </c>
      <c r="AI432" s="205">
        <f>IF(AI$331-SUM(AI$352:AI431)&gt;AI$349,AI$349,AI$331-SUM(AI$352:AI431))</f>
        <v>0</v>
      </c>
      <c r="AJ432" s="205">
        <f>IF(AJ$331-SUM(AJ$352:AJ431)&gt;AJ$349,AJ$349,AJ$331-SUM(AJ$352:AJ431))</f>
        <v>0</v>
      </c>
      <c r="AK432" s="205">
        <f>IF(AK$331-SUM(AK$352:AK431)&gt;AK$349,AK$349,AK$331-SUM(AK$352:AK431))</f>
        <v>0</v>
      </c>
      <c r="AL432" s="205">
        <f>IF(AL$331-SUM(AL$352:AL431)&gt;AL$349,AL$349,AL$331-SUM(AL$352:AL431))</f>
        <v>0</v>
      </c>
      <c r="AM432" s="205">
        <f>IF(AM$331-SUM(AM$352:AM431)&gt;AM$349,AM$349,AM$331-SUM(AM$352:AM431))</f>
        <v>0</v>
      </c>
      <c r="AN432" s="205">
        <f>IF(AN$331-SUM(AN$352:AN431)&gt;AN$349,AN$349,AN$331-SUM(AN$352:AN431))</f>
        <v>0</v>
      </c>
      <c r="AO432" s="207">
        <f t="shared" si="21"/>
        <v>0</v>
      </c>
    </row>
    <row r="433" spans="1:41">
      <c r="A433" s="199"/>
      <c r="B433" s="70"/>
      <c r="C433" s="200"/>
      <c r="D433" s="200"/>
      <c r="E433" s="200"/>
      <c r="F433" s="201"/>
      <c r="G433" s="70"/>
      <c r="H433" s="378"/>
      <c r="I433" s="70"/>
      <c r="J433" s="70"/>
      <c r="K433" s="70"/>
      <c r="L433" s="70"/>
      <c r="M433" s="220"/>
      <c r="N433" s="204">
        <f t="shared" si="20"/>
        <v>45788</v>
      </c>
      <c r="O433" s="79">
        <f t="shared" si="22"/>
        <v>81</v>
      </c>
      <c r="P433" s="205">
        <f>IF(P$331-SUM(P$352:P432)&gt;P$349,P$349,P$331-SUM(P$352:P432))</f>
        <v>0</v>
      </c>
      <c r="Q433" s="205">
        <f>IF(Q$331-SUM(Q$352:Q432)&gt;Q$349,Q$349,Q$331-SUM(Q$352:Q432))</f>
        <v>0</v>
      </c>
      <c r="R433" s="205">
        <f>IF(R$331-SUM(R$352:R432)&gt;R$349,R$349,R$331-SUM(R$352:R432))</f>
        <v>0</v>
      </c>
      <c r="S433" s="205">
        <f>IF(S$331-SUM(S$352:S432)&gt;S$349,S$349,S$331-SUM(S$352:S432))</f>
        <v>0</v>
      </c>
      <c r="T433" s="205">
        <f>IF(T$331-SUM(T$352:T432)&gt;T$349,T$349,T$331-SUM(T$352:T432))</f>
        <v>0</v>
      </c>
      <c r="U433" s="205">
        <f>IF(U$331-SUM(U$352:U432)&gt;U$349,U$349,U$331-SUM(U$352:U432))</f>
        <v>0</v>
      </c>
      <c r="V433" s="205">
        <f>IF(V$331-SUM(V$352:V432)&gt;V$349,V$349,V$331-SUM(V$352:V432))</f>
        <v>0</v>
      </c>
      <c r="W433" s="205">
        <f>IF(W$331-SUM(W$352:W432)&gt;W$349,W$349,W$331-SUM(W$352:W432))</f>
        <v>0</v>
      </c>
      <c r="X433" s="205">
        <f>IF(X$331-SUM(X$352:X432)&gt;X$349,X$349,X$331-SUM(X$352:X432))</f>
        <v>0</v>
      </c>
      <c r="Y433" s="205">
        <f>IF(Y$331-SUM(Y$352:Y432)&gt;Y$349,Y$349,Y$331-SUM(Y$352:Y432))</f>
        <v>0</v>
      </c>
      <c r="Z433" s="205">
        <f>IF(Z$331-SUM(Z$352:Z432)&gt;Z$349,Z$349,Z$331-SUM(Z$352:Z432))</f>
        <v>0</v>
      </c>
      <c r="AA433" s="205">
        <f>IF(AA$331-SUM(AA$352:AA432)&gt;AA$349,AA$349,AA$331-SUM(AA$352:AA432))</f>
        <v>0</v>
      </c>
      <c r="AB433" s="205">
        <f>IF(AB$331-SUM(AB$352:AB432)&gt;AB$349,AB$349,AB$331-SUM(AB$352:AB432))</f>
        <v>0</v>
      </c>
      <c r="AC433" s="205">
        <f>IF(AC$331-SUM(AC$352:AC432)&gt;AC$349,AC$349,AC$331-SUM(AC$352:AC432))</f>
        <v>0</v>
      </c>
      <c r="AD433" s="205">
        <f>IF(AD$331-SUM(AD$352:AD432)&gt;AD$349,AD$349,AD$331-SUM(AD$352:AD432))</f>
        <v>0</v>
      </c>
      <c r="AE433" s="205">
        <f>IF(AE$331-SUM(AE$352:AE432)&gt;AE$349,AE$349,AE$331-SUM(AE$352:AE432))</f>
        <v>0</v>
      </c>
      <c r="AF433" s="205">
        <f>IF(AF$331-SUM(AF$352:AF432)&gt;AF$349,AF$349,AF$331-SUM(AF$352:AF432))</f>
        <v>0</v>
      </c>
      <c r="AG433" s="205">
        <f>IF(AG$331-SUM(AG$352:AG432)&gt;AG$349,AG$349,AG$331-SUM(AG$352:AG432))</f>
        <v>0</v>
      </c>
      <c r="AH433" s="205">
        <f>IF(AH$331-SUM(AH$352:AH432)&gt;AH$349,AH$349,AH$331-SUM(AH$352:AH432))</f>
        <v>0</v>
      </c>
      <c r="AI433" s="205">
        <f>IF(AI$331-SUM(AI$352:AI432)&gt;AI$349,AI$349,AI$331-SUM(AI$352:AI432))</f>
        <v>0</v>
      </c>
      <c r="AJ433" s="205">
        <f>IF(AJ$331-SUM(AJ$352:AJ432)&gt;AJ$349,AJ$349,AJ$331-SUM(AJ$352:AJ432))</f>
        <v>0</v>
      </c>
      <c r="AK433" s="205">
        <f>IF(AK$331-SUM(AK$352:AK432)&gt;AK$349,AK$349,AK$331-SUM(AK$352:AK432))</f>
        <v>0</v>
      </c>
      <c r="AL433" s="205">
        <f>IF(AL$331-SUM(AL$352:AL432)&gt;AL$349,AL$349,AL$331-SUM(AL$352:AL432))</f>
        <v>0</v>
      </c>
      <c r="AM433" s="205">
        <f>IF(AM$331-SUM(AM$352:AM432)&gt;AM$349,AM$349,AM$331-SUM(AM$352:AM432))</f>
        <v>0</v>
      </c>
      <c r="AN433" s="205">
        <f>IF(AN$331-SUM(AN$352:AN432)&gt;AN$349,AN$349,AN$331-SUM(AN$352:AN432))</f>
        <v>0</v>
      </c>
      <c r="AO433" s="207">
        <f t="shared" si="21"/>
        <v>0</v>
      </c>
    </row>
    <row r="434" spans="1:41">
      <c r="A434" s="199"/>
      <c r="B434" s="70"/>
      <c r="C434" s="200"/>
      <c r="D434" s="200"/>
      <c r="E434" s="200"/>
      <c r="F434" s="201"/>
      <c r="G434" s="70"/>
      <c r="H434" s="378"/>
      <c r="I434" s="70"/>
      <c r="J434" s="70"/>
      <c r="K434" s="70"/>
      <c r="L434" s="70"/>
      <c r="M434" s="220"/>
      <c r="N434" s="204">
        <f t="shared" si="20"/>
        <v>45789</v>
      </c>
      <c r="O434" s="79">
        <f t="shared" si="22"/>
        <v>82</v>
      </c>
      <c r="P434" s="205">
        <f>IF(P$331-SUM(P$352:P433)&gt;P$349,P$349,P$331-SUM(P$352:P433))</f>
        <v>0</v>
      </c>
      <c r="Q434" s="205">
        <f>IF(Q$331-SUM(Q$352:Q433)&gt;Q$349,Q$349,Q$331-SUM(Q$352:Q433))</f>
        <v>0</v>
      </c>
      <c r="R434" s="205">
        <f>IF(R$331-SUM(R$352:R433)&gt;R$349,R$349,R$331-SUM(R$352:R433))</f>
        <v>0</v>
      </c>
      <c r="S434" s="205">
        <f>IF(S$331-SUM(S$352:S433)&gt;S$349,S$349,S$331-SUM(S$352:S433))</f>
        <v>0</v>
      </c>
      <c r="T434" s="205">
        <f>IF(T$331-SUM(T$352:T433)&gt;T$349,T$349,T$331-SUM(T$352:T433))</f>
        <v>0</v>
      </c>
      <c r="U434" s="205">
        <f>IF(U$331-SUM(U$352:U433)&gt;U$349,U$349,U$331-SUM(U$352:U433))</f>
        <v>0</v>
      </c>
      <c r="V434" s="205">
        <f>IF(V$331-SUM(V$352:V433)&gt;V$349,V$349,V$331-SUM(V$352:V433))</f>
        <v>0</v>
      </c>
      <c r="W434" s="205">
        <f>IF(W$331-SUM(W$352:W433)&gt;W$349,W$349,W$331-SUM(W$352:W433))</f>
        <v>0</v>
      </c>
      <c r="X434" s="205">
        <f>IF(X$331-SUM(X$352:X433)&gt;X$349,X$349,X$331-SUM(X$352:X433))</f>
        <v>0</v>
      </c>
      <c r="Y434" s="205">
        <f>IF(Y$331-SUM(Y$352:Y433)&gt;Y$349,Y$349,Y$331-SUM(Y$352:Y433))</f>
        <v>0</v>
      </c>
      <c r="Z434" s="205">
        <f>IF(Z$331-SUM(Z$352:Z433)&gt;Z$349,Z$349,Z$331-SUM(Z$352:Z433))</f>
        <v>0</v>
      </c>
      <c r="AA434" s="205">
        <f>IF(AA$331-SUM(AA$352:AA433)&gt;AA$349,AA$349,AA$331-SUM(AA$352:AA433))</f>
        <v>0</v>
      </c>
      <c r="AB434" s="205">
        <f>IF(AB$331-SUM(AB$352:AB433)&gt;AB$349,AB$349,AB$331-SUM(AB$352:AB433))</f>
        <v>0</v>
      </c>
      <c r="AC434" s="205">
        <f>IF(AC$331-SUM(AC$352:AC433)&gt;AC$349,AC$349,AC$331-SUM(AC$352:AC433))</f>
        <v>0</v>
      </c>
      <c r="AD434" s="205">
        <f>IF(AD$331-SUM(AD$352:AD433)&gt;AD$349,AD$349,AD$331-SUM(AD$352:AD433))</f>
        <v>0</v>
      </c>
      <c r="AE434" s="205">
        <f>IF(AE$331-SUM(AE$352:AE433)&gt;AE$349,AE$349,AE$331-SUM(AE$352:AE433))</f>
        <v>0</v>
      </c>
      <c r="AF434" s="205">
        <f>IF(AF$331-SUM(AF$352:AF433)&gt;AF$349,AF$349,AF$331-SUM(AF$352:AF433))</f>
        <v>0</v>
      </c>
      <c r="AG434" s="205">
        <f>IF(AG$331-SUM(AG$352:AG433)&gt;AG$349,AG$349,AG$331-SUM(AG$352:AG433))</f>
        <v>0</v>
      </c>
      <c r="AH434" s="205">
        <f>IF(AH$331-SUM(AH$352:AH433)&gt;AH$349,AH$349,AH$331-SUM(AH$352:AH433))</f>
        <v>0</v>
      </c>
      <c r="AI434" s="205">
        <f>IF(AI$331-SUM(AI$352:AI433)&gt;AI$349,AI$349,AI$331-SUM(AI$352:AI433))</f>
        <v>0</v>
      </c>
      <c r="AJ434" s="205">
        <f>IF(AJ$331-SUM(AJ$352:AJ433)&gt;AJ$349,AJ$349,AJ$331-SUM(AJ$352:AJ433))</f>
        <v>0</v>
      </c>
      <c r="AK434" s="205">
        <f>IF(AK$331-SUM(AK$352:AK433)&gt;AK$349,AK$349,AK$331-SUM(AK$352:AK433))</f>
        <v>0</v>
      </c>
      <c r="AL434" s="205">
        <f>IF(AL$331-SUM(AL$352:AL433)&gt;AL$349,AL$349,AL$331-SUM(AL$352:AL433))</f>
        <v>0</v>
      </c>
      <c r="AM434" s="205">
        <f>IF(AM$331-SUM(AM$352:AM433)&gt;AM$349,AM$349,AM$331-SUM(AM$352:AM433))</f>
        <v>0</v>
      </c>
      <c r="AN434" s="205">
        <f>IF(AN$331-SUM(AN$352:AN433)&gt;AN$349,AN$349,AN$331-SUM(AN$352:AN433))</f>
        <v>0</v>
      </c>
      <c r="AO434" s="207">
        <f t="shared" si="21"/>
        <v>0</v>
      </c>
    </row>
    <row r="435" spans="1:41">
      <c r="A435" s="199"/>
      <c r="B435" s="70"/>
      <c r="C435" s="200"/>
      <c r="D435" s="200"/>
      <c r="E435" s="200"/>
      <c r="F435" s="201"/>
      <c r="G435" s="70"/>
      <c r="H435" s="378"/>
      <c r="I435" s="70"/>
      <c r="J435" s="70"/>
      <c r="K435" s="70"/>
      <c r="L435" s="70"/>
      <c r="M435" s="220"/>
      <c r="N435" s="204">
        <f t="shared" si="20"/>
        <v>45790</v>
      </c>
      <c r="O435" s="79">
        <f t="shared" si="22"/>
        <v>83</v>
      </c>
      <c r="P435" s="205">
        <f>IF(P$331-SUM(P$352:P434)&gt;P$349,P$349,P$331-SUM(P$352:P434))</f>
        <v>0</v>
      </c>
      <c r="Q435" s="205">
        <f>IF(Q$331-SUM(Q$352:Q434)&gt;Q$349,Q$349,Q$331-SUM(Q$352:Q434))</f>
        <v>0</v>
      </c>
      <c r="R435" s="205">
        <f>IF(R$331-SUM(R$352:R434)&gt;R$349,R$349,R$331-SUM(R$352:R434))</f>
        <v>0</v>
      </c>
      <c r="S435" s="205">
        <f>IF(S$331-SUM(S$352:S434)&gt;S$349,S$349,S$331-SUM(S$352:S434))</f>
        <v>0</v>
      </c>
      <c r="T435" s="205">
        <f>IF(T$331-SUM(T$352:T434)&gt;T$349,T$349,T$331-SUM(T$352:T434))</f>
        <v>0</v>
      </c>
      <c r="U435" s="205">
        <f>IF(U$331-SUM(U$352:U434)&gt;U$349,U$349,U$331-SUM(U$352:U434))</f>
        <v>0</v>
      </c>
      <c r="V435" s="205">
        <f>IF(V$331-SUM(V$352:V434)&gt;V$349,V$349,V$331-SUM(V$352:V434))</f>
        <v>0</v>
      </c>
      <c r="W435" s="205">
        <f>IF(W$331-SUM(W$352:W434)&gt;W$349,W$349,W$331-SUM(W$352:W434))</f>
        <v>0</v>
      </c>
      <c r="X435" s="205">
        <f>IF(X$331-SUM(X$352:X434)&gt;X$349,X$349,X$331-SUM(X$352:X434))</f>
        <v>0</v>
      </c>
      <c r="Y435" s="205">
        <f>IF(Y$331-SUM(Y$352:Y434)&gt;Y$349,Y$349,Y$331-SUM(Y$352:Y434))</f>
        <v>0</v>
      </c>
      <c r="Z435" s="205">
        <f>IF(Z$331-SUM(Z$352:Z434)&gt;Z$349,Z$349,Z$331-SUM(Z$352:Z434))</f>
        <v>0</v>
      </c>
      <c r="AA435" s="205">
        <f>IF(AA$331-SUM(AA$352:AA434)&gt;AA$349,AA$349,AA$331-SUM(AA$352:AA434))</f>
        <v>0</v>
      </c>
      <c r="AB435" s="205">
        <f>IF(AB$331-SUM(AB$352:AB434)&gt;AB$349,AB$349,AB$331-SUM(AB$352:AB434))</f>
        <v>0</v>
      </c>
      <c r="AC435" s="205">
        <f>IF(AC$331-SUM(AC$352:AC434)&gt;AC$349,AC$349,AC$331-SUM(AC$352:AC434))</f>
        <v>0</v>
      </c>
      <c r="AD435" s="205">
        <f>IF(AD$331-SUM(AD$352:AD434)&gt;AD$349,AD$349,AD$331-SUM(AD$352:AD434))</f>
        <v>0</v>
      </c>
      <c r="AE435" s="205">
        <f>IF(AE$331-SUM(AE$352:AE434)&gt;AE$349,AE$349,AE$331-SUM(AE$352:AE434))</f>
        <v>0</v>
      </c>
      <c r="AF435" s="205">
        <f>IF(AF$331-SUM(AF$352:AF434)&gt;AF$349,AF$349,AF$331-SUM(AF$352:AF434))</f>
        <v>0</v>
      </c>
      <c r="AG435" s="205">
        <f>IF(AG$331-SUM(AG$352:AG434)&gt;AG$349,AG$349,AG$331-SUM(AG$352:AG434))</f>
        <v>0</v>
      </c>
      <c r="AH435" s="205">
        <f>IF(AH$331-SUM(AH$352:AH434)&gt;AH$349,AH$349,AH$331-SUM(AH$352:AH434))</f>
        <v>0</v>
      </c>
      <c r="AI435" s="205">
        <f>IF(AI$331-SUM(AI$352:AI434)&gt;AI$349,AI$349,AI$331-SUM(AI$352:AI434))</f>
        <v>0</v>
      </c>
      <c r="AJ435" s="205">
        <f>IF(AJ$331-SUM(AJ$352:AJ434)&gt;AJ$349,AJ$349,AJ$331-SUM(AJ$352:AJ434))</f>
        <v>0</v>
      </c>
      <c r="AK435" s="205">
        <f>IF(AK$331-SUM(AK$352:AK434)&gt;AK$349,AK$349,AK$331-SUM(AK$352:AK434))</f>
        <v>0</v>
      </c>
      <c r="AL435" s="205">
        <f>IF(AL$331-SUM(AL$352:AL434)&gt;AL$349,AL$349,AL$331-SUM(AL$352:AL434))</f>
        <v>0</v>
      </c>
      <c r="AM435" s="205">
        <f>IF(AM$331-SUM(AM$352:AM434)&gt;AM$349,AM$349,AM$331-SUM(AM$352:AM434))</f>
        <v>0</v>
      </c>
      <c r="AN435" s="205">
        <f>IF(AN$331-SUM(AN$352:AN434)&gt;AN$349,AN$349,AN$331-SUM(AN$352:AN434))</f>
        <v>0</v>
      </c>
      <c r="AO435" s="207">
        <f t="shared" si="21"/>
        <v>0</v>
      </c>
    </row>
    <row r="436" spans="1:41">
      <c r="A436" s="199"/>
      <c r="B436" s="70"/>
      <c r="C436" s="200"/>
      <c r="D436" s="200"/>
      <c r="E436" s="200"/>
      <c r="F436" s="201"/>
      <c r="G436" s="70"/>
      <c r="H436" s="378"/>
      <c r="I436" s="70"/>
      <c r="J436" s="70"/>
      <c r="K436" s="70"/>
      <c r="L436" s="70"/>
      <c r="M436" s="220"/>
      <c r="N436" s="204">
        <f t="shared" si="20"/>
        <v>45791</v>
      </c>
      <c r="O436" s="79">
        <f t="shared" si="22"/>
        <v>84</v>
      </c>
      <c r="P436" s="205">
        <f>IF(P$331-SUM(P$352:P435)&gt;P$349,P$349,P$331-SUM(P$352:P435))</f>
        <v>0</v>
      </c>
      <c r="Q436" s="205">
        <f>IF(Q$331-SUM(Q$352:Q435)&gt;Q$349,Q$349,Q$331-SUM(Q$352:Q435))</f>
        <v>0</v>
      </c>
      <c r="R436" s="205">
        <f>IF(R$331-SUM(R$352:R435)&gt;R$349,R$349,R$331-SUM(R$352:R435))</f>
        <v>0</v>
      </c>
      <c r="S436" s="205">
        <f>IF(S$331-SUM(S$352:S435)&gt;S$349,S$349,S$331-SUM(S$352:S435))</f>
        <v>0</v>
      </c>
      <c r="T436" s="205">
        <f>IF(T$331-SUM(T$352:T435)&gt;T$349,T$349,T$331-SUM(T$352:T435))</f>
        <v>0</v>
      </c>
      <c r="U436" s="205">
        <f>IF(U$331-SUM(U$352:U435)&gt;U$349,U$349,U$331-SUM(U$352:U435))</f>
        <v>0</v>
      </c>
      <c r="V436" s="205">
        <f>IF(V$331-SUM(V$352:V435)&gt;V$349,V$349,V$331-SUM(V$352:V435))</f>
        <v>0</v>
      </c>
      <c r="W436" s="205">
        <f>IF(W$331-SUM(W$352:W435)&gt;W$349,W$349,W$331-SUM(W$352:W435))</f>
        <v>0</v>
      </c>
      <c r="X436" s="205">
        <f>IF(X$331-SUM(X$352:X435)&gt;X$349,X$349,X$331-SUM(X$352:X435))</f>
        <v>0</v>
      </c>
      <c r="Y436" s="205">
        <f>IF(Y$331-SUM(Y$352:Y435)&gt;Y$349,Y$349,Y$331-SUM(Y$352:Y435))</f>
        <v>0</v>
      </c>
      <c r="Z436" s="205">
        <f>IF(Z$331-SUM(Z$352:Z435)&gt;Z$349,Z$349,Z$331-SUM(Z$352:Z435))</f>
        <v>0</v>
      </c>
      <c r="AA436" s="205">
        <f>IF(AA$331-SUM(AA$352:AA435)&gt;AA$349,AA$349,AA$331-SUM(AA$352:AA435))</f>
        <v>0</v>
      </c>
      <c r="AB436" s="205">
        <f>IF(AB$331-SUM(AB$352:AB435)&gt;AB$349,AB$349,AB$331-SUM(AB$352:AB435))</f>
        <v>0</v>
      </c>
      <c r="AC436" s="205">
        <f>IF(AC$331-SUM(AC$352:AC435)&gt;AC$349,AC$349,AC$331-SUM(AC$352:AC435))</f>
        <v>0</v>
      </c>
      <c r="AD436" s="205">
        <f>IF(AD$331-SUM(AD$352:AD435)&gt;AD$349,AD$349,AD$331-SUM(AD$352:AD435))</f>
        <v>0</v>
      </c>
      <c r="AE436" s="205">
        <f>IF(AE$331-SUM(AE$352:AE435)&gt;AE$349,AE$349,AE$331-SUM(AE$352:AE435))</f>
        <v>0</v>
      </c>
      <c r="AF436" s="205">
        <f>IF(AF$331-SUM(AF$352:AF435)&gt;AF$349,AF$349,AF$331-SUM(AF$352:AF435))</f>
        <v>0</v>
      </c>
      <c r="AG436" s="205">
        <f>IF(AG$331-SUM(AG$352:AG435)&gt;AG$349,AG$349,AG$331-SUM(AG$352:AG435))</f>
        <v>0</v>
      </c>
      <c r="AH436" s="205">
        <f>IF(AH$331-SUM(AH$352:AH435)&gt;AH$349,AH$349,AH$331-SUM(AH$352:AH435))</f>
        <v>0</v>
      </c>
      <c r="AI436" s="205">
        <f>IF(AI$331-SUM(AI$352:AI435)&gt;AI$349,AI$349,AI$331-SUM(AI$352:AI435))</f>
        <v>0</v>
      </c>
      <c r="AJ436" s="205">
        <f>IF(AJ$331-SUM(AJ$352:AJ435)&gt;AJ$349,AJ$349,AJ$331-SUM(AJ$352:AJ435))</f>
        <v>0</v>
      </c>
      <c r="AK436" s="205">
        <f>IF(AK$331-SUM(AK$352:AK435)&gt;AK$349,AK$349,AK$331-SUM(AK$352:AK435))</f>
        <v>0</v>
      </c>
      <c r="AL436" s="205">
        <f>IF(AL$331-SUM(AL$352:AL435)&gt;AL$349,AL$349,AL$331-SUM(AL$352:AL435))</f>
        <v>0</v>
      </c>
      <c r="AM436" s="205">
        <f>IF(AM$331-SUM(AM$352:AM435)&gt;AM$349,AM$349,AM$331-SUM(AM$352:AM435))</f>
        <v>0</v>
      </c>
      <c r="AN436" s="205">
        <f>IF(AN$331-SUM(AN$352:AN435)&gt;AN$349,AN$349,AN$331-SUM(AN$352:AN435))</f>
        <v>0</v>
      </c>
      <c r="AO436" s="207">
        <f t="shared" si="21"/>
        <v>0</v>
      </c>
    </row>
    <row r="437" spans="1:41">
      <c r="A437" s="199"/>
      <c r="B437" s="70"/>
      <c r="C437" s="200"/>
      <c r="D437" s="200"/>
      <c r="E437" s="200"/>
      <c r="F437" s="201"/>
      <c r="G437" s="70"/>
      <c r="H437" s="378"/>
      <c r="I437" s="70"/>
      <c r="J437" s="70"/>
      <c r="K437" s="70"/>
      <c r="L437" s="70"/>
      <c r="M437" s="220"/>
      <c r="N437" s="204">
        <f t="shared" si="20"/>
        <v>45792</v>
      </c>
      <c r="O437" s="79">
        <f t="shared" si="22"/>
        <v>85</v>
      </c>
      <c r="P437" s="205">
        <f>IF(P$331-SUM(P$352:P436)&gt;P$349,P$349,P$331-SUM(P$352:P436))</f>
        <v>0</v>
      </c>
      <c r="Q437" s="205">
        <f>IF(Q$331-SUM(Q$352:Q436)&gt;Q$349,Q$349,Q$331-SUM(Q$352:Q436))</f>
        <v>0</v>
      </c>
      <c r="R437" s="205">
        <f>IF(R$331-SUM(R$352:R436)&gt;R$349,R$349,R$331-SUM(R$352:R436))</f>
        <v>0</v>
      </c>
      <c r="S437" s="205">
        <f>IF(S$331-SUM(S$352:S436)&gt;S$349,S$349,S$331-SUM(S$352:S436))</f>
        <v>0</v>
      </c>
      <c r="T437" s="205">
        <f>IF(T$331-SUM(T$352:T436)&gt;T$349,T$349,T$331-SUM(T$352:T436))</f>
        <v>0</v>
      </c>
      <c r="U437" s="205">
        <f>IF(U$331-SUM(U$352:U436)&gt;U$349,U$349,U$331-SUM(U$352:U436))</f>
        <v>0</v>
      </c>
      <c r="V437" s="205">
        <f>IF(V$331-SUM(V$352:V436)&gt;V$349,V$349,V$331-SUM(V$352:V436))</f>
        <v>0</v>
      </c>
      <c r="W437" s="205">
        <f>IF(W$331-SUM(W$352:W436)&gt;W$349,W$349,W$331-SUM(W$352:W436))</f>
        <v>0</v>
      </c>
      <c r="X437" s="205">
        <f>IF(X$331-SUM(X$352:X436)&gt;X$349,X$349,X$331-SUM(X$352:X436))</f>
        <v>0</v>
      </c>
      <c r="Y437" s="205">
        <f>IF(Y$331-SUM(Y$352:Y436)&gt;Y$349,Y$349,Y$331-SUM(Y$352:Y436))</f>
        <v>0</v>
      </c>
      <c r="Z437" s="205">
        <f>IF(Z$331-SUM(Z$352:Z436)&gt;Z$349,Z$349,Z$331-SUM(Z$352:Z436))</f>
        <v>0</v>
      </c>
      <c r="AA437" s="205">
        <f>IF(AA$331-SUM(AA$352:AA436)&gt;AA$349,AA$349,AA$331-SUM(AA$352:AA436))</f>
        <v>0</v>
      </c>
      <c r="AB437" s="205">
        <f>IF(AB$331-SUM(AB$352:AB436)&gt;AB$349,AB$349,AB$331-SUM(AB$352:AB436))</f>
        <v>0</v>
      </c>
      <c r="AC437" s="205">
        <f>IF(AC$331-SUM(AC$352:AC436)&gt;AC$349,AC$349,AC$331-SUM(AC$352:AC436))</f>
        <v>0</v>
      </c>
      <c r="AD437" s="205">
        <f>IF(AD$331-SUM(AD$352:AD436)&gt;AD$349,AD$349,AD$331-SUM(AD$352:AD436))</f>
        <v>0</v>
      </c>
      <c r="AE437" s="205">
        <f>IF(AE$331-SUM(AE$352:AE436)&gt;AE$349,AE$349,AE$331-SUM(AE$352:AE436))</f>
        <v>0</v>
      </c>
      <c r="AF437" s="205">
        <f>IF(AF$331-SUM(AF$352:AF436)&gt;AF$349,AF$349,AF$331-SUM(AF$352:AF436))</f>
        <v>0</v>
      </c>
      <c r="AG437" s="205">
        <f>IF(AG$331-SUM(AG$352:AG436)&gt;AG$349,AG$349,AG$331-SUM(AG$352:AG436))</f>
        <v>0</v>
      </c>
      <c r="AH437" s="205">
        <f>IF(AH$331-SUM(AH$352:AH436)&gt;AH$349,AH$349,AH$331-SUM(AH$352:AH436))</f>
        <v>0</v>
      </c>
      <c r="AI437" s="205">
        <f>IF(AI$331-SUM(AI$352:AI436)&gt;AI$349,AI$349,AI$331-SUM(AI$352:AI436))</f>
        <v>0</v>
      </c>
      <c r="AJ437" s="205">
        <f>IF(AJ$331-SUM(AJ$352:AJ436)&gt;AJ$349,AJ$349,AJ$331-SUM(AJ$352:AJ436))</f>
        <v>0</v>
      </c>
      <c r="AK437" s="205">
        <f>IF(AK$331-SUM(AK$352:AK436)&gt;AK$349,AK$349,AK$331-SUM(AK$352:AK436))</f>
        <v>0</v>
      </c>
      <c r="AL437" s="205">
        <f>IF(AL$331-SUM(AL$352:AL436)&gt;AL$349,AL$349,AL$331-SUM(AL$352:AL436))</f>
        <v>0</v>
      </c>
      <c r="AM437" s="205">
        <f>IF(AM$331-SUM(AM$352:AM436)&gt;AM$349,AM$349,AM$331-SUM(AM$352:AM436))</f>
        <v>0</v>
      </c>
      <c r="AN437" s="205">
        <f>IF(AN$331-SUM(AN$352:AN436)&gt;AN$349,AN$349,AN$331-SUM(AN$352:AN436))</f>
        <v>0</v>
      </c>
      <c r="AO437" s="207">
        <f t="shared" si="21"/>
        <v>0</v>
      </c>
    </row>
    <row r="438" spans="1:41">
      <c r="A438" s="199"/>
      <c r="B438" s="70"/>
      <c r="C438" s="200"/>
      <c r="D438" s="200"/>
      <c r="E438" s="200"/>
      <c r="F438" s="201"/>
      <c r="G438" s="70"/>
      <c r="H438" s="378"/>
      <c r="I438" s="70"/>
      <c r="J438" s="70"/>
      <c r="K438" s="70"/>
      <c r="L438" s="70"/>
      <c r="M438" s="220"/>
      <c r="N438" s="204">
        <f t="shared" si="20"/>
        <v>45793</v>
      </c>
      <c r="O438" s="79">
        <f t="shared" si="22"/>
        <v>86</v>
      </c>
      <c r="P438" s="205">
        <f>IF(P$331-SUM(P$352:P437)&gt;P$349,P$349,P$331-SUM(P$352:P437))</f>
        <v>0</v>
      </c>
      <c r="Q438" s="205">
        <f>IF(Q$331-SUM(Q$352:Q437)&gt;Q$349,Q$349,Q$331-SUM(Q$352:Q437))</f>
        <v>0</v>
      </c>
      <c r="R438" s="205">
        <f>IF(R$331-SUM(R$352:R437)&gt;R$349,R$349,R$331-SUM(R$352:R437))</f>
        <v>0</v>
      </c>
      <c r="S438" s="205">
        <f>IF(S$331-SUM(S$352:S437)&gt;S$349,S$349,S$331-SUM(S$352:S437))</f>
        <v>0</v>
      </c>
      <c r="T438" s="205">
        <f>IF(T$331-SUM(T$352:T437)&gt;T$349,T$349,T$331-SUM(T$352:T437))</f>
        <v>0</v>
      </c>
      <c r="U438" s="205">
        <f>IF(U$331-SUM(U$352:U437)&gt;U$349,U$349,U$331-SUM(U$352:U437))</f>
        <v>0</v>
      </c>
      <c r="V438" s="205">
        <f>IF(V$331-SUM(V$352:V437)&gt;V$349,V$349,V$331-SUM(V$352:V437))</f>
        <v>0</v>
      </c>
      <c r="W438" s="205">
        <f>IF(W$331-SUM(W$352:W437)&gt;W$349,W$349,W$331-SUM(W$352:W437))</f>
        <v>0</v>
      </c>
      <c r="X438" s="205">
        <f>IF(X$331-SUM(X$352:X437)&gt;X$349,X$349,X$331-SUM(X$352:X437))</f>
        <v>0</v>
      </c>
      <c r="Y438" s="205">
        <f>IF(Y$331-SUM(Y$352:Y437)&gt;Y$349,Y$349,Y$331-SUM(Y$352:Y437))</f>
        <v>0</v>
      </c>
      <c r="Z438" s="205">
        <f>IF(Z$331-SUM(Z$352:Z437)&gt;Z$349,Z$349,Z$331-SUM(Z$352:Z437))</f>
        <v>0</v>
      </c>
      <c r="AA438" s="205">
        <f>IF(AA$331-SUM(AA$352:AA437)&gt;AA$349,AA$349,AA$331-SUM(AA$352:AA437))</f>
        <v>0</v>
      </c>
      <c r="AB438" s="205">
        <f>IF(AB$331-SUM(AB$352:AB437)&gt;AB$349,AB$349,AB$331-SUM(AB$352:AB437))</f>
        <v>0</v>
      </c>
      <c r="AC438" s="205">
        <f>IF(AC$331-SUM(AC$352:AC437)&gt;AC$349,AC$349,AC$331-SUM(AC$352:AC437))</f>
        <v>0</v>
      </c>
      <c r="AD438" s="205">
        <f>IF(AD$331-SUM(AD$352:AD437)&gt;AD$349,AD$349,AD$331-SUM(AD$352:AD437))</f>
        <v>0</v>
      </c>
      <c r="AE438" s="205">
        <f>IF(AE$331-SUM(AE$352:AE437)&gt;AE$349,AE$349,AE$331-SUM(AE$352:AE437))</f>
        <v>0</v>
      </c>
      <c r="AF438" s="205">
        <f>IF(AF$331-SUM(AF$352:AF437)&gt;AF$349,AF$349,AF$331-SUM(AF$352:AF437))</f>
        <v>0</v>
      </c>
      <c r="AG438" s="205">
        <f>IF(AG$331-SUM(AG$352:AG437)&gt;AG$349,AG$349,AG$331-SUM(AG$352:AG437))</f>
        <v>0</v>
      </c>
      <c r="AH438" s="205">
        <f>IF(AH$331-SUM(AH$352:AH437)&gt;AH$349,AH$349,AH$331-SUM(AH$352:AH437))</f>
        <v>0</v>
      </c>
      <c r="AI438" s="205">
        <f>IF(AI$331-SUM(AI$352:AI437)&gt;AI$349,AI$349,AI$331-SUM(AI$352:AI437))</f>
        <v>0</v>
      </c>
      <c r="AJ438" s="205">
        <f>IF(AJ$331-SUM(AJ$352:AJ437)&gt;AJ$349,AJ$349,AJ$331-SUM(AJ$352:AJ437))</f>
        <v>0</v>
      </c>
      <c r="AK438" s="205">
        <f>IF(AK$331-SUM(AK$352:AK437)&gt;AK$349,AK$349,AK$331-SUM(AK$352:AK437))</f>
        <v>0</v>
      </c>
      <c r="AL438" s="205">
        <f>IF(AL$331-SUM(AL$352:AL437)&gt;AL$349,AL$349,AL$331-SUM(AL$352:AL437))</f>
        <v>0</v>
      </c>
      <c r="AM438" s="205">
        <f>IF(AM$331-SUM(AM$352:AM437)&gt;AM$349,AM$349,AM$331-SUM(AM$352:AM437))</f>
        <v>0</v>
      </c>
      <c r="AN438" s="205">
        <f>IF(AN$331-SUM(AN$352:AN437)&gt;AN$349,AN$349,AN$331-SUM(AN$352:AN437))</f>
        <v>0</v>
      </c>
      <c r="AO438" s="207">
        <f t="shared" si="21"/>
        <v>0</v>
      </c>
    </row>
    <row r="439" spans="1:41">
      <c r="A439" s="199"/>
      <c r="B439" s="70"/>
      <c r="C439" s="200"/>
      <c r="D439" s="200"/>
      <c r="E439" s="200"/>
      <c r="F439" s="201"/>
      <c r="G439" s="70"/>
      <c r="H439" s="378"/>
      <c r="I439" s="70"/>
      <c r="J439" s="70"/>
      <c r="K439" s="70"/>
      <c r="L439" s="70"/>
      <c r="M439" s="220"/>
      <c r="N439" s="204">
        <f t="shared" si="20"/>
        <v>45794</v>
      </c>
      <c r="O439" s="79">
        <f t="shared" si="22"/>
        <v>87</v>
      </c>
      <c r="P439" s="205">
        <f>IF(P$331-SUM(P$352:P438)&gt;P$349,P$349,P$331-SUM(P$352:P438))</f>
        <v>0</v>
      </c>
      <c r="Q439" s="205">
        <f>IF(Q$331-SUM(Q$352:Q438)&gt;Q$349,Q$349,Q$331-SUM(Q$352:Q438))</f>
        <v>0</v>
      </c>
      <c r="R439" s="205">
        <f>IF(R$331-SUM(R$352:R438)&gt;R$349,R$349,R$331-SUM(R$352:R438))</f>
        <v>0</v>
      </c>
      <c r="S439" s="205">
        <f>IF(S$331-SUM(S$352:S438)&gt;S$349,S$349,S$331-SUM(S$352:S438))</f>
        <v>0</v>
      </c>
      <c r="T439" s="205">
        <f>IF(T$331-SUM(T$352:T438)&gt;T$349,T$349,T$331-SUM(T$352:T438))</f>
        <v>0</v>
      </c>
      <c r="U439" s="205">
        <f>IF(U$331-SUM(U$352:U438)&gt;U$349,U$349,U$331-SUM(U$352:U438))</f>
        <v>0</v>
      </c>
      <c r="V439" s="205">
        <f>IF(V$331-SUM(V$352:V438)&gt;V$349,V$349,V$331-SUM(V$352:V438))</f>
        <v>0</v>
      </c>
      <c r="W439" s="205">
        <f>IF(W$331-SUM(W$352:W438)&gt;W$349,W$349,W$331-SUM(W$352:W438))</f>
        <v>0</v>
      </c>
      <c r="X439" s="205">
        <f>IF(X$331-SUM(X$352:X438)&gt;X$349,X$349,X$331-SUM(X$352:X438))</f>
        <v>0</v>
      </c>
      <c r="Y439" s="205">
        <f>IF(Y$331-SUM(Y$352:Y438)&gt;Y$349,Y$349,Y$331-SUM(Y$352:Y438))</f>
        <v>0</v>
      </c>
      <c r="Z439" s="205">
        <f>IF(Z$331-SUM(Z$352:Z438)&gt;Z$349,Z$349,Z$331-SUM(Z$352:Z438))</f>
        <v>0</v>
      </c>
      <c r="AA439" s="205">
        <f>IF(AA$331-SUM(AA$352:AA438)&gt;AA$349,AA$349,AA$331-SUM(AA$352:AA438))</f>
        <v>0</v>
      </c>
      <c r="AB439" s="205">
        <f>IF(AB$331-SUM(AB$352:AB438)&gt;AB$349,AB$349,AB$331-SUM(AB$352:AB438))</f>
        <v>0</v>
      </c>
      <c r="AC439" s="205">
        <f>IF(AC$331-SUM(AC$352:AC438)&gt;AC$349,AC$349,AC$331-SUM(AC$352:AC438))</f>
        <v>0</v>
      </c>
      <c r="AD439" s="205">
        <f>IF(AD$331-SUM(AD$352:AD438)&gt;AD$349,AD$349,AD$331-SUM(AD$352:AD438))</f>
        <v>0</v>
      </c>
      <c r="AE439" s="205">
        <f>IF(AE$331-SUM(AE$352:AE438)&gt;AE$349,AE$349,AE$331-SUM(AE$352:AE438))</f>
        <v>0</v>
      </c>
      <c r="AF439" s="205">
        <f>IF(AF$331-SUM(AF$352:AF438)&gt;AF$349,AF$349,AF$331-SUM(AF$352:AF438))</f>
        <v>0</v>
      </c>
      <c r="AG439" s="205">
        <f>IF(AG$331-SUM(AG$352:AG438)&gt;AG$349,AG$349,AG$331-SUM(AG$352:AG438))</f>
        <v>0</v>
      </c>
      <c r="AH439" s="205">
        <f>IF(AH$331-SUM(AH$352:AH438)&gt;AH$349,AH$349,AH$331-SUM(AH$352:AH438))</f>
        <v>0</v>
      </c>
      <c r="AI439" s="205">
        <f>IF(AI$331-SUM(AI$352:AI438)&gt;AI$349,AI$349,AI$331-SUM(AI$352:AI438))</f>
        <v>0</v>
      </c>
      <c r="AJ439" s="205">
        <f>IF(AJ$331-SUM(AJ$352:AJ438)&gt;AJ$349,AJ$349,AJ$331-SUM(AJ$352:AJ438))</f>
        <v>0</v>
      </c>
      <c r="AK439" s="205">
        <f>IF(AK$331-SUM(AK$352:AK438)&gt;AK$349,AK$349,AK$331-SUM(AK$352:AK438))</f>
        <v>0</v>
      </c>
      <c r="AL439" s="205">
        <f>IF(AL$331-SUM(AL$352:AL438)&gt;AL$349,AL$349,AL$331-SUM(AL$352:AL438))</f>
        <v>0</v>
      </c>
      <c r="AM439" s="205">
        <f>IF(AM$331-SUM(AM$352:AM438)&gt;AM$349,AM$349,AM$331-SUM(AM$352:AM438))</f>
        <v>0</v>
      </c>
      <c r="AN439" s="205">
        <f>IF(AN$331-SUM(AN$352:AN438)&gt;AN$349,AN$349,AN$331-SUM(AN$352:AN438))</f>
        <v>0</v>
      </c>
      <c r="AO439" s="207">
        <f t="shared" si="21"/>
        <v>0</v>
      </c>
    </row>
    <row r="440" spans="1:41">
      <c r="A440" s="199"/>
      <c r="B440" s="70"/>
      <c r="C440" s="200"/>
      <c r="D440" s="200"/>
      <c r="E440" s="200"/>
      <c r="F440" s="201"/>
      <c r="G440" s="70"/>
      <c r="H440" s="378"/>
      <c r="I440" s="70"/>
      <c r="J440" s="70"/>
      <c r="K440" s="70"/>
      <c r="L440" s="70"/>
      <c r="M440" s="220"/>
      <c r="N440" s="204">
        <f t="shared" si="20"/>
        <v>45795</v>
      </c>
      <c r="O440" s="79">
        <f t="shared" si="22"/>
        <v>88</v>
      </c>
      <c r="P440" s="205">
        <f>IF(P$331-SUM(P$352:P439)&gt;P$349,P$349,P$331-SUM(P$352:P439))</f>
        <v>0</v>
      </c>
      <c r="Q440" s="205">
        <f>IF(Q$331-SUM(Q$352:Q439)&gt;Q$349,Q$349,Q$331-SUM(Q$352:Q439))</f>
        <v>0</v>
      </c>
      <c r="R440" s="205">
        <f>IF(R$331-SUM(R$352:R439)&gt;R$349,R$349,R$331-SUM(R$352:R439))</f>
        <v>0</v>
      </c>
      <c r="S440" s="205">
        <f>IF(S$331-SUM(S$352:S439)&gt;S$349,S$349,S$331-SUM(S$352:S439))</f>
        <v>0</v>
      </c>
      <c r="T440" s="205">
        <f>IF(T$331-SUM(T$352:T439)&gt;T$349,T$349,T$331-SUM(T$352:T439))</f>
        <v>0</v>
      </c>
      <c r="U440" s="205">
        <f>IF(U$331-SUM(U$352:U439)&gt;U$349,U$349,U$331-SUM(U$352:U439))</f>
        <v>0</v>
      </c>
      <c r="V440" s="205">
        <f>IF(V$331-SUM(V$352:V439)&gt;V$349,V$349,V$331-SUM(V$352:V439))</f>
        <v>0</v>
      </c>
      <c r="W440" s="205">
        <f>IF(W$331-SUM(W$352:W439)&gt;W$349,W$349,W$331-SUM(W$352:W439))</f>
        <v>0</v>
      </c>
      <c r="X440" s="205">
        <f>IF(X$331-SUM(X$352:X439)&gt;X$349,X$349,X$331-SUM(X$352:X439))</f>
        <v>0</v>
      </c>
      <c r="Y440" s="205">
        <f>IF(Y$331-SUM(Y$352:Y439)&gt;Y$349,Y$349,Y$331-SUM(Y$352:Y439))</f>
        <v>0</v>
      </c>
      <c r="Z440" s="205">
        <f>IF(Z$331-SUM(Z$352:Z439)&gt;Z$349,Z$349,Z$331-SUM(Z$352:Z439))</f>
        <v>0</v>
      </c>
      <c r="AA440" s="205">
        <f>IF(AA$331-SUM(AA$352:AA439)&gt;AA$349,AA$349,AA$331-SUM(AA$352:AA439))</f>
        <v>0</v>
      </c>
      <c r="AB440" s="205">
        <f>IF(AB$331-SUM(AB$352:AB439)&gt;AB$349,AB$349,AB$331-SUM(AB$352:AB439))</f>
        <v>0</v>
      </c>
      <c r="AC440" s="205">
        <f>IF(AC$331-SUM(AC$352:AC439)&gt;AC$349,AC$349,AC$331-SUM(AC$352:AC439))</f>
        <v>0</v>
      </c>
      <c r="AD440" s="205">
        <f>IF(AD$331-SUM(AD$352:AD439)&gt;AD$349,AD$349,AD$331-SUM(AD$352:AD439))</f>
        <v>0</v>
      </c>
      <c r="AE440" s="205">
        <f>IF(AE$331-SUM(AE$352:AE439)&gt;AE$349,AE$349,AE$331-SUM(AE$352:AE439))</f>
        <v>0</v>
      </c>
      <c r="AF440" s="205">
        <f>IF(AF$331-SUM(AF$352:AF439)&gt;AF$349,AF$349,AF$331-SUM(AF$352:AF439))</f>
        <v>0</v>
      </c>
      <c r="AG440" s="205">
        <f>IF(AG$331-SUM(AG$352:AG439)&gt;AG$349,AG$349,AG$331-SUM(AG$352:AG439))</f>
        <v>0</v>
      </c>
      <c r="AH440" s="205">
        <f>IF(AH$331-SUM(AH$352:AH439)&gt;AH$349,AH$349,AH$331-SUM(AH$352:AH439))</f>
        <v>0</v>
      </c>
      <c r="AI440" s="205">
        <f>IF(AI$331-SUM(AI$352:AI439)&gt;AI$349,AI$349,AI$331-SUM(AI$352:AI439))</f>
        <v>0</v>
      </c>
      <c r="AJ440" s="205">
        <f>IF(AJ$331-SUM(AJ$352:AJ439)&gt;AJ$349,AJ$349,AJ$331-SUM(AJ$352:AJ439))</f>
        <v>0</v>
      </c>
      <c r="AK440" s="205">
        <f>IF(AK$331-SUM(AK$352:AK439)&gt;AK$349,AK$349,AK$331-SUM(AK$352:AK439))</f>
        <v>0</v>
      </c>
      <c r="AL440" s="205">
        <f>IF(AL$331-SUM(AL$352:AL439)&gt;AL$349,AL$349,AL$331-SUM(AL$352:AL439))</f>
        <v>0</v>
      </c>
      <c r="AM440" s="205">
        <f>IF(AM$331-SUM(AM$352:AM439)&gt;AM$349,AM$349,AM$331-SUM(AM$352:AM439))</f>
        <v>0</v>
      </c>
      <c r="AN440" s="205">
        <f>IF(AN$331-SUM(AN$352:AN439)&gt;AN$349,AN$349,AN$331-SUM(AN$352:AN439))</f>
        <v>0</v>
      </c>
      <c r="AO440" s="207">
        <f t="shared" si="21"/>
        <v>0</v>
      </c>
    </row>
    <row r="441" spans="1:41">
      <c r="A441" s="199"/>
      <c r="B441" s="70"/>
      <c r="C441" s="200"/>
      <c r="D441" s="200"/>
      <c r="E441" s="200"/>
      <c r="F441" s="201"/>
      <c r="G441" s="70"/>
      <c r="H441" s="378"/>
      <c r="I441" s="70"/>
      <c r="J441" s="70"/>
      <c r="K441" s="70"/>
      <c r="L441" s="70"/>
      <c r="M441" s="220"/>
      <c r="N441" s="204">
        <f t="shared" si="20"/>
        <v>45796</v>
      </c>
      <c r="O441" s="79">
        <f t="shared" si="22"/>
        <v>89</v>
      </c>
      <c r="P441" s="205">
        <f>IF(P$331-SUM(P$352:P440)&gt;P$349,P$349,P$331-SUM(P$352:P440))</f>
        <v>0</v>
      </c>
      <c r="Q441" s="205">
        <f>IF(Q$331-SUM(Q$352:Q440)&gt;Q$349,Q$349,Q$331-SUM(Q$352:Q440))</f>
        <v>0</v>
      </c>
      <c r="R441" s="205">
        <f>IF(R$331-SUM(R$352:R440)&gt;R$349,R$349,R$331-SUM(R$352:R440))</f>
        <v>0</v>
      </c>
      <c r="S441" s="205">
        <f>IF(S$331-SUM(S$352:S440)&gt;S$349,S$349,S$331-SUM(S$352:S440))</f>
        <v>0</v>
      </c>
      <c r="T441" s="205">
        <f>IF(T$331-SUM(T$352:T440)&gt;T$349,T$349,T$331-SUM(T$352:T440))</f>
        <v>0</v>
      </c>
      <c r="U441" s="205">
        <f>IF(U$331-SUM(U$352:U440)&gt;U$349,U$349,U$331-SUM(U$352:U440))</f>
        <v>0</v>
      </c>
      <c r="V441" s="205">
        <f>IF(V$331-SUM(V$352:V440)&gt;V$349,V$349,V$331-SUM(V$352:V440))</f>
        <v>0</v>
      </c>
      <c r="W441" s="205">
        <f>IF(W$331-SUM(W$352:W440)&gt;W$349,W$349,W$331-SUM(W$352:W440))</f>
        <v>0</v>
      </c>
      <c r="X441" s="205">
        <f>IF(X$331-SUM(X$352:X440)&gt;X$349,X$349,X$331-SUM(X$352:X440))</f>
        <v>0</v>
      </c>
      <c r="Y441" s="205">
        <f>IF(Y$331-SUM(Y$352:Y440)&gt;Y$349,Y$349,Y$331-SUM(Y$352:Y440))</f>
        <v>0</v>
      </c>
      <c r="Z441" s="205">
        <f>IF(Z$331-SUM(Z$352:Z440)&gt;Z$349,Z$349,Z$331-SUM(Z$352:Z440))</f>
        <v>0</v>
      </c>
      <c r="AA441" s="205">
        <f>IF(AA$331-SUM(AA$352:AA440)&gt;AA$349,AA$349,AA$331-SUM(AA$352:AA440))</f>
        <v>0</v>
      </c>
      <c r="AB441" s="205">
        <f>IF(AB$331-SUM(AB$352:AB440)&gt;AB$349,AB$349,AB$331-SUM(AB$352:AB440))</f>
        <v>0</v>
      </c>
      <c r="AC441" s="205">
        <f>IF(AC$331-SUM(AC$352:AC440)&gt;AC$349,AC$349,AC$331-SUM(AC$352:AC440))</f>
        <v>0</v>
      </c>
      <c r="AD441" s="205">
        <f>IF(AD$331-SUM(AD$352:AD440)&gt;AD$349,AD$349,AD$331-SUM(AD$352:AD440))</f>
        <v>0</v>
      </c>
      <c r="AE441" s="205">
        <f>IF(AE$331-SUM(AE$352:AE440)&gt;AE$349,AE$349,AE$331-SUM(AE$352:AE440))</f>
        <v>0</v>
      </c>
      <c r="AF441" s="205">
        <f>IF(AF$331-SUM(AF$352:AF440)&gt;AF$349,AF$349,AF$331-SUM(AF$352:AF440))</f>
        <v>0</v>
      </c>
      <c r="AG441" s="205">
        <f>IF(AG$331-SUM(AG$352:AG440)&gt;AG$349,AG$349,AG$331-SUM(AG$352:AG440))</f>
        <v>0</v>
      </c>
      <c r="AH441" s="205">
        <f>IF(AH$331-SUM(AH$352:AH440)&gt;AH$349,AH$349,AH$331-SUM(AH$352:AH440))</f>
        <v>0</v>
      </c>
      <c r="AI441" s="205">
        <f>IF(AI$331-SUM(AI$352:AI440)&gt;AI$349,AI$349,AI$331-SUM(AI$352:AI440))</f>
        <v>0</v>
      </c>
      <c r="AJ441" s="205">
        <f>IF(AJ$331-SUM(AJ$352:AJ440)&gt;AJ$349,AJ$349,AJ$331-SUM(AJ$352:AJ440))</f>
        <v>0</v>
      </c>
      <c r="AK441" s="205">
        <f>IF(AK$331-SUM(AK$352:AK440)&gt;AK$349,AK$349,AK$331-SUM(AK$352:AK440))</f>
        <v>0</v>
      </c>
      <c r="AL441" s="205">
        <f>IF(AL$331-SUM(AL$352:AL440)&gt;AL$349,AL$349,AL$331-SUM(AL$352:AL440))</f>
        <v>0</v>
      </c>
      <c r="AM441" s="205">
        <f>IF(AM$331-SUM(AM$352:AM440)&gt;AM$349,AM$349,AM$331-SUM(AM$352:AM440))</f>
        <v>0</v>
      </c>
      <c r="AN441" s="205">
        <f>IF(AN$331-SUM(AN$352:AN440)&gt;AN$349,AN$349,AN$331-SUM(AN$352:AN440))</f>
        <v>0</v>
      </c>
      <c r="AO441" s="207">
        <f t="shared" si="21"/>
        <v>0</v>
      </c>
    </row>
    <row r="442" spans="1:41">
      <c r="A442" s="199"/>
      <c r="B442" s="70"/>
      <c r="C442" s="200"/>
      <c r="D442" s="200"/>
      <c r="E442" s="200"/>
      <c r="F442" s="201"/>
      <c r="G442" s="70"/>
      <c r="H442" s="378"/>
      <c r="I442" s="70"/>
      <c r="J442" s="70"/>
      <c r="K442" s="70"/>
      <c r="L442" s="70"/>
      <c r="M442" s="220"/>
      <c r="N442" s="204">
        <f t="shared" si="20"/>
        <v>45797</v>
      </c>
      <c r="O442" s="79">
        <f t="shared" si="22"/>
        <v>90</v>
      </c>
      <c r="P442" s="205">
        <f>IF(P$331-SUM(P$352:P441)&gt;P$349,P$349,P$331-SUM(P$352:P441))</f>
        <v>0</v>
      </c>
      <c r="Q442" s="205">
        <f>IF(Q$331-SUM(Q$352:Q441)&gt;Q$349,Q$349,Q$331-SUM(Q$352:Q441))</f>
        <v>0</v>
      </c>
      <c r="R442" s="205">
        <f>IF(R$331-SUM(R$352:R441)&gt;R$349,R$349,R$331-SUM(R$352:R441))</f>
        <v>0</v>
      </c>
      <c r="S442" s="205">
        <f>IF(S$331-SUM(S$352:S441)&gt;S$349,S$349,S$331-SUM(S$352:S441))</f>
        <v>0</v>
      </c>
      <c r="T442" s="205">
        <f>IF(T$331-SUM(T$352:T441)&gt;T$349,T$349,T$331-SUM(T$352:T441))</f>
        <v>0</v>
      </c>
      <c r="U442" s="205">
        <f>IF(U$331-SUM(U$352:U441)&gt;U$349,U$349,U$331-SUM(U$352:U441))</f>
        <v>0</v>
      </c>
      <c r="V442" s="205">
        <f>IF(V$331-SUM(V$352:V441)&gt;V$349,V$349,V$331-SUM(V$352:V441))</f>
        <v>0</v>
      </c>
      <c r="W442" s="205">
        <f>IF(W$331-SUM(W$352:W441)&gt;W$349,W$349,W$331-SUM(W$352:W441))</f>
        <v>0</v>
      </c>
      <c r="X442" s="205">
        <f>IF(X$331-SUM(X$352:X441)&gt;X$349,X$349,X$331-SUM(X$352:X441))</f>
        <v>0</v>
      </c>
      <c r="Y442" s="205">
        <f>IF(Y$331-SUM(Y$352:Y441)&gt;Y$349,Y$349,Y$331-SUM(Y$352:Y441))</f>
        <v>0</v>
      </c>
      <c r="Z442" s="205">
        <f>IF(Z$331-SUM(Z$352:Z441)&gt;Z$349,Z$349,Z$331-SUM(Z$352:Z441))</f>
        <v>0</v>
      </c>
      <c r="AA442" s="205">
        <f>IF(AA$331-SUM(AA$352:AA441)&gt;AA$349,AA$349,AA$331-SUM(AA$352:AA441))</f>
        <v>0</v>
      </c>
      <c r="AB442" s="205">
        <f>IF(AB$331-SUM(AB$352:AB441)&gt;AB$349,AB$349,AB$331-SUM(AB$352:AB441))</f>
        <v>0</v>
      </c>
      <c r="AC442" s="205">
        <f>IF(AC$331-SUM(AC$352:AC441)&gt;AC$349,AC$349,AC$331-SUM(AC$352:AC441))</f>
        <v>0</v>
      </c>
      <c r="AD442" s="205">
        <f>IF(AD$331-SUM(AD$352:AD441)&gt;AD$349,AD$349,AD$331-SUM(AD$352:AD441))</f>
        <v>0</v>
      </c>
      <c r="AE442" s="205">
        <f>IF(AE$331-SUM(AE$352:AE441)&gt;AE$349,AE$349,AE$331-SUM(AE$352:AE441))</f>
        <v>0</v>
      </c>
      <c r="AF442" s="205">
        <f>IF(AF$331-SUM(AF$352:AF441)&gt;AF$349,AF$349,AF$331-SUM(AF$352:AF441))</f>
        <v>0</v>
      </c>
      <c r="AG442" s="205">
        <f>IF(AG$331-SUM(AG$352:AG441)&gt;AG$349,AG$349,AG$331-SUM(AG$352:AG441))</f>
        <v>0</v>
      </c>
      <c r="AH442" s="205">
        <f>IF(AH$331-SUM(AH$352:AH441)&gt;AH$349,AH$349,AH$331-SUM(AH$352:AH441))</f>
        <v>0</v>
      </c>
      <c r="AI442" s="205">
        <f>IF(AI$331-SUM(AI$352:AI441)&gt;AI$349,AI$349,AI$331-SUM(AI$352:AI441))</f>
        <v>0</v>
      </c>
      <c r="AJ442" s="205">
        <f>IF(AJ$331-SUM(AJ$352:AJ441)&gt;AJ$349,AJ$349,AJ$331-SUM(AJ$352:AJ441))</f>
        <v>0</v>
      </c>
      <c r="AK442" s="205">
        <f>IF(AK$331-SUM(AK$352:AK441)&gt;AK$349,AK$349,AK$331-SUM(AK$352:AK441))</f>
        <v>0</v>
      </c>
      <c r="AL442" s="205">
        <f>IF(AL$331-SUM(AL$352:AL441)&gt;AL$349,AL$349,AL$331-SUM(AL$352:AL441))</f>
        <v>0</v>
      </c>
      <c r="AM442" s="205">
        <f>IF(AM$331-SUM(AM$352:AM441)&gt;AM$349,AM$349,AM$331-SUM(AM$352:AM441))</f>
        <v>0</v>
      </c>
      <c r="AN442" s="205">
        <f>IF(AN$331-SUM(AN$352:AN441)&gt;AN$349,AN$349,AN$331-SUM(AN$352:AN441))</f>
        <v>0</v>
      </c>
      <c r="AO442" s="207">
        <f t="shared" si="21"/>
        <v>0</v>
      </c>
    </row>
    <row r="443" spans="1:41">
      <c r="A443" s="199"/>
      <c r="B443" s="70"/>
      <c r="C443" s="200"/>
      <c r="D443" s="200"/>
      <c r="E443" s="200"/>
      <c r="F443" s="201"/>
      <c r="G443" s="70"/>
      <c r="H443" s="378"/>
      <c r="I443" s="70"/>
      <c r="J443" s="70"/>
      <c r="K443" s="70"/>
      <c r="L443" s="70"/>
      <c r="M443" s="220"/>
      <c r="N443" s="204">
        <f t="shared" si="20"/>
        <v>45798</v>
      </c>
      <c r="O443" s="79">
        <f t="shared" si="22"/>
        <v>91</v>
      </c>
      <c r="P443" s="205">
        <f>IF(P$331-SUM(P$352:P442)&gt;P$349,P$349,P$331-SUM(P$352:P442))</f>
        <v>0</v>
      </c>
      <c r="Q443" s="205">
        <f>IF(Q$331-SUM(Q$352:Q442)&gt;Q$349,Q$349,Q$331-SUM(Q$352:Q442))</f>
        <v>0</v>
      </c>
      <c r="R443" s="205">
        <f>IF(R$331-SUM(R$352:R442)&gt;R$349,R$349,R$331-SUM(R$352:R442))</f>
        <v>0</v>
      </c>
      <c r="S443" s="205">
        <f>IF(S$331-SUM(S$352:S442)&gt;S$349,S$349,S$331-SUM(S$352:S442))</f>
        <v>0</v>
      </c>
      <c r="T443" s="205">
        <f>IF(T$331-SUM(T$352:T442)&gt;T$349,T$349,T$331-SUM(T$352:T442))</f>
        <v>0</v>
      </c>
      <c r="U443" s="205">
        <f>IF(U$331-SUM(U$352:U442)&gt;U$349,U$349,U$331-SUM(U$352:U442))</f>
        <v>0</v>
      </c>
      <c r="V443" s="205">
        <f>IF(V$331-SUM(V$352:V442)&gt;V$349,V$349,V$331-SUM(V$352:V442))</f>
        <v>0</v>
      </c>
      <c r="W443" s="205">
        <f>IF(W$331-SUM(W$352:W442)&gt;W$349,W$349,W$331-SUM(W$352:W442))</f>
        <v>0</v>
      </c>
      <c r="X443" s="205">
        <f>IF(X$331-SUM(X$352:X442)&gt;X$349,X$349,X$331-SUM(X$352:X442))</f>
        <v>0</v>
      </c>
      <c r="Y443" s="205">
        <f>IF(Y$331-SUM(Y$352:Y442)&gt;Y$349,Y$349,Y$331-SUM(Y$352:Y442))</f>
        <v>0</v>
      </c>
      <c r="Z443" s="205">
        <f>IF(Z$331-SUM(Z$352:Z442)&gt;Z$349,Z$349,Z$331-SUM(Z$352:Z442))</f>
        <v>0</v>
      </c>
      <c r="AA443" s="205">
        <f>IF(AA$331-SUM(AA$352:AA442)&gt;AA$349,AA$349,AA$331-SUM(AA$352:AA442))</f>
        <v>0</v>
      </c>
      <c r="AB443" s="205">
        <f>IF(AB$331-SUM(AB$352:AB442)&gt;AB$349,AB$349,AB$331-SUM(AB$352:AB442))</f>
        <v>0</v>
      </c>
      <c r="AC443" s="205">
        <f>IF(AC$331-SUM(AC$352:AC442)&gt;AC$349,AC$349,AC$331-SUM(AC$352:AC442))</f>
        <v>0</v>
      </c>
      <c r="AD443" s="205">
        <f>IF(AD$331-SUM(AD$352:AD442)&gt;AD$349,AD$349,AD$331-SUM(AD$352:AD442))</f>
        <v>0</v>
      </c>
      <c r="AE443" s="205">
        <f>IF(AE$331-SUM(AE$352:AE442)&gt;AE$349,AE$349,AE$331-SUM(AE$352:AE442))</f>
        <v>0</v>
      </c>
      <c r="AF443" s="205">
        <f>IF(AF$331-SUM(AF$352:AF442)&gt;AF$349,AF$349,AF$331-SUM(AF$352:AF442))</f>
        <v>0</v>
      </c>
      <c r="AG443" s="205">
        <f>IF(AG$331-SUM(AG$352:AG442)&gt;AG$349,AG$349,AG$331-SUM(AG$352:AG442))</f>
        <v>0</v>
      </c>
      <c r="AH443" s="205">
        <f>IF(AH$331-SUM(AH$352:AH442)&gt;AH$349,AH$349,AH$331-SUM(AH$352:AH442))</f>
        <v>0</v>
      </c>
      <c r="AI443" s="205">
        <f>IF(AI$331-SUM(AI$352:AI442)&gt;AI$349,AI$349,AI$331-SUM(AI$352:AI442))</f>
        <v>0</v>
      </c>
      <c r="AJ443" s="205">
        <f>IF(AJ$331-SUM(AJ$352:AJ442)&gt;AJ$349,AJ$349,AJ$331-SUM(AJ$352:AJ442))</f>
        <v>0</v>
      </c>
      <c r="AK443" s="205">
        <f>IF(AK$331-SUM(AK$352:AK442)&gt;AK$349,AK$349,AK$331-SUM(AK$352:AK442))</f>
        <v>0</v>
      </c>
      <c r="AL443" s="205">
        <f>IF(AL$331-SUM(AL$352:AL442)&gt;AL$349,AL$349,AL$331-SUM(AL$352:AL442))</f>
        <v>0</v>
      </c>
      <c r="AM443" s="205">
        <f>IF(AM$331-SUM(AM$352:AM442)&gt;AM$349,AM$349,AM$331-SUM(AM$352:AM442))</f>
        <v>0</v>
      </c>
      <c r="AN443" s="205">
        <f>IF(AN$331-SUM(AN$352:AN442)&gt;AN$349,AN$349,AN$331-SUM(AN$352:AN442))</f>
        <v>0</v>
      </c>
      <c r="AO443" s="207">
        <f t="shared" si="21"/>
        <v>0</v>
      </c>
    </row>
    <row r="444" spans="1:41">
      <c r="A444" s="199"/>
      <c r="B444" s="70"/>
      <c r="C444" s="200"/>
      <c r="D444" s="200"/>
      <c r="E444" s="200"/>
      <c r="F444" s="201"/>
      <c r="G444" s="70"/>
      <c r="H444" s="378"/>
      <c r="I444" s="70"/>
      <c r="J444" s="70"/>
      <c r="K444" s="70"/>
      <c r="L444" s="70"/>
      <c r="M444" s="220"/>
      <c r="N444" s="204">
        <f t="shared" si="20"/>
        <v>45799</v>
      </c>
      <c r="O444" s="79">
        <f t="shared" si="22"/>
        <v>92</v>
      </c>
      <c r="P444" s="205">
        <f>IF(P$331-SUM(P$352:P443)&gt;P$349,P$349,P$331-SUM(P$352:P443))</f>
        <v>0</v>
      </c>
      <c r="Q444" s="205">
        <f>IF(Q$331-SUM(Q$352:Q443)&gt;Q$349,Q$349,Q$331-SUM(Q$352:Q443))</f>
        <v>0</v>
      </c>
      <c r="R444" s="205">
        <f>IF(R$331-SUM(R$352:R443)&gt;R$349,R$349,R$331-SUM(R$352:R443))</f>
        <v>0</v>
      </c>
      <c r="S444" s="205">
        <f>IF(S$331-SUM(S$352:S443)&gt;S$349,S$349,S$331-SUM(S$352:S443))</f>
        <v>0</v>
      </c>
      <c r="T444" s="205">
        <f>IF(T$331-SUM(T$352:T443)&gt;T$349,T$349,T$331-SUM(T$352:T443))</f>
        <v>0</v>
      </c>
      <c r="U444" s="205">
        <f>IF(U$331-SUM(U$352:U443)&gt;U$349,U$349,U$331-SUM(U$352:U443))</f>
        <v>0</v>
      </c>
      <c r="V444" s="205">
        <f>IF(V$331-SUM(V$352:V443)&gt;V$349,V$349,V$331-SUM(V$352:V443))</f>
        <v>0</v>
      </c>
      <c r="W444" s="205">
        <f>IF(W$331-SUM(W$352:W443)&gt;W$349,W$349,W$331-SUM(W$352:W443))</f>
        <v>0</v>
      </c>
      <c r="X444" s="205">
        <f>IF(X$331-SUM(X$352:X443)&gt;X$349,X$349,X$331-SUM(X$352:X443))</f>
        <v>0</v>
      </c>
      <c r="Y444" s="205">
        <f>IF(Y$331-SUM(Y$352:Y443)&gt;Y$349,Y$349,Y$331-SUM(Y$352:Y443))</f>
        <v>0</v>
      </c>
      <c r="Z444" s="205">
        <f>IF(Z$331-SUM(Z$352:Z443)&gt;Z$349,Z$349,Z$331-SUM(Z$352:Z443))</f>
        <v>0</v>
      </c>
      <c r="AA444" s="205">
        <f>IF(AA$331-SUM(AA$352:AA443)&gt;AA$349,AA$349,AA$331-SUM(AA$352:AA443))</f>
        <v>0</v>
      </c>
      <c r="AB444" s="205">
        <f>IF(AB$331-SUM(AB$352:AB443)&gt;AB$349,AB$349,AB$331-SUM(AB$352:AB443))</f>
        <v>0</v>
      </c>
      <c r="AC444" s="205">
        <f>IF(AC$331-SUM(AC$352:AC443)&gt;AC$349,AC$349,AC$331-SUM(AC$352:AC443))</f>
        <v>0</v>
      </c>
      <c r="AD444" s="205">
        <f>IF(AD$331-SUM(AD$352:AD443)&gt;AD$349,AD$349,AD$331-SUM(AD$352:AD443))</f>
        <v>0</v>
      </c>
      <c r="AE444" s="205">
        <f>IF(AE$331-SUM(AE$352:AE443)&gt;AE$349,AE$349,AE$331-SUM(AE$352:AE443))</f>
        <v>0</v>
      </c>
      <c r="AF444" s="205">
        <f>IF(AF$331-SUM(AF$352:AF443)&gt;AF$349,AF$349,AF$331-SUM(AF$352:AF443))</f>
        <v>0</v>
      </c>
      <c r="AG444" s="205">
        <f>IF(AG$331-SUM(AG$352:AG443)&gt;AG$349,AG$349,AG$331-SUM(AG$352:AG443))</f>
        <v>0</v>
      </c>
      <c r="AH444" s="205">
        <f>IF(AH$331-SUM(AH$352:AH443)&gt;AH$349,AH$349,AH$331-SUM(AH$352:AH443))</f>
        <v>0</v>
      </c>
      <c r="AI444" s="205">
        <f>IF(AI$331-SUM(AI$352:AI443)&gt;AI$349,AI$349,AI$331-SUM(AI$352:AI443))</f>
        <v>0</v>
      </c>
      <c r="AJ444" s="205">
        <f>IF(AJ$331-SUM(AJ$352:AJ443)&gt;AJ$349,AJ$349,AJ$331-SUM(AJ$352:AJ443))</f>
        <v>0</v>
      </c>
      <c r="AK444" s="205">
        <f>IF(AK$331-SUM(AK$352:AK443)&gt;AK$349,AK$349,AK$331-SUM(AK$352:AK443))</f>
        <v>0</v>
      </c>
      <c r="AL444" s="205">
        <f>IF(AL$331-SUM(AL$352:AL443)&gt;AL$349,AL$349,AL$331-SUM(AL$352:AL443))</f>
        <v>0</v>
      </c>
      <c r="AM444" s="205">
        <f>IF(AM$331-SUM(AM$352:AM443)&gt;AM$349,AM$349,AM$331-SUM(AM$352:AM443))</f>
        <v>0</v>
      </c>
      <c r="AN444" s="205">
        <f>IF(AN$331-SUM(AN$352:AN443)&gt;AN$349,AN$349,AN$331-SUM(AN$352:AN443))</f>
        <v>0</v>
      </c>
      <c r="AO444" s="207">
        <f t="shared" si="21"/>
        <v>0</v>
      </c>
    </row>
    <row r="445" spans="1:41">
      <c r="A445" s="199"/>
      <c r="B445" s="70"/>
      <c r="C445" s="200"/>
      <c r="D445" s="200"/>
      <c r="E445" s="200"/>
      <c r="F445" s="201"/>
      <c r="G445" s="70"/>
      <c r="H445" s="378"/>
      <c r="I445" s="70"/>
      <c r="J445" s="70"/>
      <c r="K445" s="70"/>
      <c r="L445" s="70"/>
      <c r="M445" s="220"/>
      <c r="N445" s="204">
        <f t="shared" si="20"/>
        <v>45800</v>
      </c>
      <c r="O445" s="79">
        <f t="shared" si="22"/>
        <v>93</v>
      </c>
      <c r="P445" s="205">
        <f>IF(P$331-SUM(P$352:P444)&gt;P$349,P$349,P$331-SUM(P$352:P444))</f>
        <v>0</v>
      </c>
      <c r="Q445" s="205">
        <f>IF(Q$331-SUM(Q$352:Q444)&gt;Q$349,Q$349,Q$331-SUM(Q$352:Q444))</f>
        <v>0</v>
      </c>
      <c r="R445" s="205">
        <f>IF(R$331-SUM(R$352:R444)&gt;R$349,R$349,R$331-SUM(R$352:R444))</f>
        <v>0</v>
      </c>
      <c r="S445" s="205">
        <f>IF(S$331-SUM(S$352:S444)&gt;S$349,S$349,S$331-SUM(S$352:S444))</f>
        <v>0</v>
      </c>
      <c r="T445" s="205">
        <f>IF(T$331-SUM(T$352:T444)&gt;T$349,T$349,T$331-SUM(T$352:T444))</f>
        <v>0</v>
      </c>
      <c r="U445" s="205">
        <f>IF(U$331-SUM(U$352:U444)&gt;U$349,U$349,U$331-SUM(U$352:U444))</f>
        <v>0</v>
      </c>
      <c r="V445" s="205">
        <f>IF(V$331-SUM(V$352:V444)&gt;V$349,V$349,V$331-SUM(V$352:V444))</f>
        <v>0</v>
      </c>
      <c r="W445" s="205">
        <f>IF(W$331-SUM(W$352:W444)&gt;W$349,W$349,W$331-SUM(W$352:W444))</f>
        <v>0</v>
      </c>
      <c r="X445" s="205">
        <f>IF(X$331-SUM(X$352:X444)&gt;X$349,X$349,X$331-SUM(X$352:X444))</f>
        <v>0</v>
      </c>
      <c r="Y445" s="205">
        <f>IF(Y$331-SUM(Y$352:Y444)&gt;Y$349,Y$349,Y$331-SUM(Y$352:Y444))</f>
        <v>0</v>
      </c>
      <c r="Z445" s="205">
        <f>IF(Z$331-SUM(Z$352:Z444)&gt;Z$349,Z$349,Z$331-SUM(Z$352:Z444))</f>
        <v>0</v>
      </c>
      <c r="AA445" s="205">
        <f>IF(AA$331-SUM(AA$352:AA444)&gt;AA$349,AA$349,AA$331-SUM(AA$352:AA444))</f>
        <v>0</v>
      </c>
      <c r="AB445" s="205">
        <f>IF(AB$331-SUM(AB$352:AB444)&gt;AB$349,AB$349,AB$331-SUM(AB$352:AB444))</f>
        <v>0</v>
      </c>
      <c r="AC445" s="205">
        <f>IF(AC$331-SUM(AC$352:AC444)&gt;AC$349,AC$349,AC$331-SUM(AC$352:AC444))</f>
        <v>0</v>
      </c>
      <c r="AD445" s="205">
        <f>IF(AD$331-SUM(AD$352:AD444)&gt;AD$349,AD$349,AD$331-SUM(AD$352:AD444))</f>
        <v>0</v>
      </c>
      <c r="AE445" s="205">
        <f>IF(AE$331-SUM(AE$352:AE444)&gt;AE$349,AE$349,AE$331-SUM(AE$352:AE444))</f>
        <v>0</v>
      </c>
      <c r="AF445" s="205">
        <f>IF(AF$331-SUM(AF$352:AF444)&gt;AF$349,AF$349,AF$331-SUM(AF$352:AF444))</f>
        <v>0</v>
      </c>
      <c r="AG445" s="205">
        <f>IF(AG$331-SUM(AG$352:AG444)&gt;AG$349,AG$349,AG$331-SUM(AG$352:AG444))</f>
        <v>0</v>
      </c>
      <c r="AH445" s="205">
        <f>IF(AH$331-SUM(AH$352:AH444)&gt;AH$349,AH$349,AH$331-SUM(AH$352:AH444))</f>
        <v>0</v>
      </c>
      <c r="AI445" s="205">
        <f>IF(AI$331-SUM(AI$352:AI444)&gt;AI$349,AI$349,AI$331-SUM(AI$352:AI444))</f>
        <v>0</v>
      </c>
      <c r="AJ445" s="205">
        <f>IF(AJ$331-SUM(AJ$352:AJ444)&gt;AJ$349,AJ$349,AJ$331-SUM(AJ$352:AJ444))</f>
        <v>0</v>
      </c>
      <c r="AK445" s="205">
        <f>IF(AK$331-SUM(AK$352:AK444)&gt;AK$349,AK$349,AK$331-SUM(AK$352:AK444))</f>
        <v>0</v>
      </c>
      <c r="AL445" s="205">
        <f>IF(AL$331-SUM(AL$352:AL444)&gt;AL$349,AL$349,AL$331-SUM(AL$352:AL444))</f>
        <v>0</v>
      </c>
      <c r="AM445" s="205">
        <f>IF(AM$331-SUM(AM$352:AM444)&gt;AM$349,AM$349,AM$331-SUM(AM$352:AM444))</f>
        <v>0</v>
      </c>
      <c r="AN445" s="205">
        <f>IF(AN$331-SUM(AN$352:AN444)&gt;AN$349,AN$349,AN$331-SUM(AN$352:AN444))</f>
        <v>0</v>
      </c>
      <c r="AO445" s="207">
        <f t="shared" si="21"/>
        <v>0</v>
      </c>
    </row>
    <row r="446" spans="1:41">
      <c r="A446" s="199"/>
      <c r="B446" s="70"/>
      <c r="C446" s="200"/>
      <c r="D446" s="200"/>
      <c r="E446" s="200"/>
      <c r="F446" s="201"/>
      <c r="G446" s="70"/>
      <c r="H446" s="378"/>
      <c r="I446" s="70"/>
      <c r="J446" s="70"/>
      <c r="K446" s="70"/>
      <c r="L446" s="70"/>
      <c r="M446" s="220"/>
      <c r="N446" s="204">
        <f t="shared" si="20"/>
        <v>45801</v>
      </c>
      <c r="O446" s="79">
        <f t="shared" si="22"/>
        <v>94</v>
      </c>
      <c r="P446" s="205">
        <f>IF(P$331-SUM(P$352:P445)&gt;P$349,P$349,P$331-SUM(P$352:P445))</f>
        <v>0</v>
      </c>
      <c r="Q446" s="205">
        <f>IF(Q$331-SUM(Q$352:Q445)&gt;Q$349,Q$349,Q$331-SUM(Q$352:Q445))</f>
        <v>0</v>
      </c>
      <c r="R446" s="205">
        <f>IF(R$331-SUM(R$352:R445)&gt;R$349,R$349,R$331-SUM(R$352:R445))</f>
        <v>0</v>
      </c>
      <c r="S446" s="205">
        <f>IF(S$331-SUM(S$352:S445)&gt;S$349,S$349,S$331-SUM(S$352:S445))</f>
        <v>0</v>
      </c>
      <c r="T446" s="205">
        <f>IF(T$331-SUM(T$352:T445)&gt;T$349,T$349,T$331-SUM(T$352:T445))</f>
        <v>0</v>
      </c>
      <c r="U446" s="205">
        <f>IF(U$331-SUM(U$352:U445)&gt;U$349,U$349,U$331-SUM(U$352:U445))</f>
        <v>0</v>
      </c>
      <c r="V446" s="205">
        <f>IF(V$331-SUM(V$352:V445)&gt;V$349,V$349,V$331-SUM(V$352:V445))</f>
        <v>0</v>
      </c>
      <c r="W446" s="205">
        <f>IF(W$331-SUM(W$352:W445)&gt;W$349,W$349,W$331-SUM(W$352:W445))</f>
        <v>0</v>
      </c>
      <c r="X446" s="205">
        <f>IF(X$331-SUM(X$352:X445)&gt;X$349,X$349,X$331-SUM(X$352:X445))</f>
        <v>0</v>
      </c>
      <c r="Y446" s="205">
        <f>IF(Y$331-SUM(Y$352:Y445)&gt;Y$349,Y$349,Y$331-SUM(Y$352:Y445))</f>
        <v>0</v>
      </c>
      <c r="Z446" s="205">
        <f>IF(Z$331-SUM(Z$352:Z445)&gt;Z$349,Z$349,Z$331-SUM(Z$352:Z445))</f>
        <v>0</v>
      </c>
      <c r="AA446" s="205">
        <f>IF(AA$331-SUM(AA$352:AA445)&gt;AA$349,AA$349,AA$331-SUM(AA$352:AA445))</f>
        <v>0</v>
      </c>
      <c r="AB446" s="205">
        <f>IF(AB$331-SUM(AB$352:AB445)&gt;AB$349,AB$349,AB$331-SUM(AB$352:AB445))</f>
        <v>0</v>
      </c>
      <c r="AC446" s="205">
        <f>IF(AC$331-SUM(AC$352:AC445)&gt;AC$349,AC$349,AC$331-SUM(AC$352:AC445))</f>
        <v>0</v>
      </c>
      <c r="AD446" s="205">
        <f>IF(AD$331-SUM(AD$352:AD445)&gt;AD$349,AD$349,AD$331-SUM(AD$352:AD445))</f>
        <v>0</v>
      </c>
      <c r="AE446" s="205">
        <f>IF(AE$331-SUM(AE$352:AE445)&gt;AE$349,AE$349,AE$331-SUM(AE$352:AE445))</f>
        <v>0</v>
      </c>
      <c r="AF446" s="205">
        <f>IF(AF$331-SUM(AF$352:AF445)&gt;AF$349,AF$349,AF$331-SUM(AF$352:AF445))</f>
        <v>0</v>
      </c>
      <c r="AG446" s="205">
        <f>IF(AG$331-SUM(AG$352:AG445)&gt;AG$349,AG$349,AG$331-SUM(AG$352:AG445))</f>
        <v>0</v>
      </c>
      <c r="AH446" s="205">
        <f>IF(AH$331-SUM(AH$352:AH445)&gt;AH$349,AH$349,AH$331-SUM(AH$352:AH445))</f>
        <v>0</v>
      </c>
      <c r="AI446" s="205">
        <f>IF(AI$331-SUM(AI$352:AI445)&gt;AI$349,AI$349,AI$331-SUM(AI$352:AI445))</f>
        <v>0</v>
      </c>
      <c r="AJ446" s="205">
        <f>IF(AJ$331-SUM(AJ$352:AJ445)&gt;AJ$349,AJ$349,AJ$331-SUM(AJ$352:AJ445))</f>
        <v>0</v>
      </c>
      <c r="AK446" s="205">
        <f>IF(AK$331-SUM(AK$352:AK445)&gt;AK$349,AK$349,AK$331-SUM(AK$352:AK445))</f>
        <v>0</v>
      </c>
      <c r="AL446" s="205">
        <f>IF(AL$331-SUM(AL$352:AL445)&gt;AL$349,AL$349,AL$331-SUM(AL$352:AL445))</f>
        <v>0</v>
      </c>
      <c r="AM446" s="205">
        <f>IF(AM$331-SUM(AM$352:AM445)&gt;AM$349,AM$349,AM$331-SUM(AM$352:AM445))</f>
        <v>0</v>
      </c>
      <c r="AN446" s="205">
        <f>IF(AN$331-SUM(AN$352:AN445)&gt;AN$349,AN$349,AN$331-SUM(AN$352:AN445))</f>
        <v>0</v>
      </c>
      <c r="AO446" s="207">
        <f t="shared" si="21"/>
        <v>0</v>
      </c>
    </row>
    <row r="447" spans="1:41">
      <c r="A447" s="199"/>
      <c r="B447" s="70"/>
      <c r="C447" s="200"/>
      <c r="D447" s="200"/>
      <c r="E447" s="200"/>
      <c r="F447" s="201"/>
      <c r="G447" s="70"/>
      <c r="H447" s="378"/>
      <c r="I447" s="70"/>
      <c r="J447" s="70"/>
      <c r="K447" s="70"/>
      <c r="L447" s="70"/>
      <c r="M447" s="220"/>
      <c r="N447" s="204">
        <f t="shared" si="20"/>
        <v>45802</v>
      </c>
      <c r="O447" s="79">
        <f t="shared" si="22"/>
        <v>95</v>
      </c>
      <c r="P447" s="205">
        <f>IF(P$331-SUM(P$352:P446)&gt;P$349,P$349,P$331-SUM(P$352:P446))</f>
        <v>0</v>
      </c>
      <c r="Q447" s="205">
        <f>IF(Q$331-SUM(Q$352:Q446)&gt;Q$349,Q$349,Q$331-SUM(Q$352:Q446))</f>
        <v>0</v>
      </c>
      <c r="R447" s="205">
        <f>IF(R$331-SUM(R$352:R446)&gt;R$349,R$349,R$331-SUM(R$352:R446))</f>
        <v>0</v>
      </c>
      <c r="S447" s="205">
        <f>IF(S$331-SUM(S$352:S446)&gt;S$349,S$349,S$331-SUM(S$352:S446))</f>
        <v>0</v>
      </c>
      <c r="T447" s="205">
        <f>IF(T$331-SUM(T$352:T446)&gt;T$349,T$349,T$331-SUM(T$352:T446))</f>
        <v>0</v>
      </c>
      <c r="U447" s="205">
        <f>IF(U$331-SUM(U$352:U446)&gt;U$349,U$349,U$331-SUM(U$352:U446))</f>
        <v>0</v>
      </c>
      <c r="V447" s="205">
        <f>IF(V$331-SUM(V$352:V446)&gt;V$349,V$349,V$331-SUM(V$352:V446))</f>
        <v>0</v>
      </c>
      <c r="W447" s="205">
        <f>IF(W$331-SUM(W$352:W446)&gt;W$349,W$349,W$331-SUM(W$352:W446))</f>
        <v>0</v>
      </c>
      <c r="X447" s="205">
        <f>IF(X$331-SUM(X$352:X446)&gt;X$349,X$349,X$331-SUM(X$352:X446))</f>
        <v>0</v>
      </c>
      <c r="Y447" s="205">
        <f>IF(Y$331-SUM(Y$352:Y446)&gt;Y$349,Y$349,Y$331-SUM(Y$352:Y446))</f>
        <v>0</v>
      </c>
      <c r="Z447" s="205">
        <f>IF(Z$331-SUM(Z$352:Z446)&gt;Z$349,Z$349,Z$331-SUM(Z$352:Z446))</f>
        <v>0</v>
      </c>
      <c r="AA447" s="205">
        <f>IF(AA$331-SUM(AA$352:AA446)&gt;AA$349,AA$349,AA$331-SUM(AA$352:AA446))</f>
        <v>0</v>
      </c>
      <c r="AB447" s="205">
        <f>IF(AB$331-SUM(AB$352:AB446)&gt;AB$349,AB$349,AB$331-SUM(AB$352:AB446))</f>
        <v>0</v>
      </c>
      <c r="AC447" s="205">
        <f>IF(AC$331-SUM(AC$352:AC446)&gt;AC$349,AC$349,AC$331-SUM(AC$352:AC446))</f>
        <v>0</v>
      </c>
      <c r="AD447" s="205">
        <f>IF(AD$331-SUM(AD$352:AD446)&gt;AD$349,AD$349,AD$331-SUM(AD$352:AD446))</f>
        <v>0</v>
      </c>
      <c r="AE447" s="205">
        <f>IF(AE$331-SUM(AE$352:AE446)&gt;AE$349,AE$349,AE$331-SUM(AE$352:AE446))</f>
        <v>0</v>
      </c>
      <c r="AF447" s="205">
        <f>IF(AF$331-SUM(AF$352:AF446)&gt;AF$349,AF$349,AF$331-SUM(AF$352:AF446))</f>
        <v>0</v>
      </c>
      <c r="AG447" s="205">
        <f>IF(AG$331-SUM(AG$352:AG446)&gt;AG$349,AG$349,AG$331-SUM(AG$352:AG446))</f>
        <v>0</v>
      </c>
      <c r="AH447" s="205">
        <f>IF(AH$331-SUM(AH$352:AH446)&gt;AH$349,AH$349,AH$331-SUM(AH$352:AH446))</f>
        <v>0</v>
      </c>
      <c r="AI447" s="205">
        <f>IF(AI$331-SUM(AI$352:AI446)&gt;AI$349,AI$349,AI$331-SUM(AI$352:AI446))</f>
        <v>0</v>
      </c>
      <c r="AJ447" s="205">
        <f>IF(AJ$331-SUM(AJ$352:AJ446)&gt;AJ$349,AJ$349,AJ$331-SUM(AJ$352:AJ446))</f>
        <v>0</v>
      </c>
      <c r="AK447" s="205">
        <f>IF(AK$331-SUM(AK$352:AK446)&gt;AK$349,AK$349,AK$331-SUM(AK$352:AK446))</f>
        <v>0</v>
      </c>
      <c r="AL447" s="205">
        <f>IF(AL$331-SUM(AL$352:AL446)&gt;AL$349,AL$349,AL$331-SUM(AL$352:AL446))</f>
        <v>0</v>
      </c>
      <c r="AM447" s="205">
        <f>IF(AM$331-SUM(AM$352:AM446)&gt;AM$349,AM$349,AM$331-SUM(AM$352:AM446))</f>
        <v>0</v>
      </c>
      <c r="AN447" s="205">
        <f>IF(AN$331-SUM(AN$352:AN446)&gt;AN$349,AN$349,AN$331-SUM(AN$352:AN446))</f>
        <v>0</v>
      </c>
      <c r="AO447" s="207">
        <f t="shared" si="21"/>
        <v>0</v>
      </c>
    </row>
    <row r="448" spans="1:41">
      <c r="A448" s="199"/>
      <c r="B448" s="70"/>
      <c r="C448" s="200"/>
      <c r="D448" s="200"/>
      <c r="E448" s="200"/>
      <c r="F448" s="201"/>
      <c r="G448" s="70"/>
      <c r="H448" s="378"/>
      <c r="I448" s="70"/>
      <c r="J448" s="70"/>
      <c r="K448" s="70"/>
      <c r="L448" s="70"/>
      <c r="M448" s="220"/>
      <c r="N448" s="204">
        <f t="shared" si="20"/>
        <v>45803</v>
      </c>
      <c r="O448" s="79">
        <f t="shared" si="22"/>
        <v>96</v>
      </c>
      <c r="P448" s="205">
        <f>IF(P$331-SUM(P$352:P447)&gt;P$349,P$349,P$331-SUM(P$352:P447))</f>
        <v>0</v>
      </c>
      <c r="Q448" s="205">
        <f>IF(Q$331-SUM(Q$352:Q447)&gt;Q$349,Q$349,Q$331-SUM(Q$352:Q447))</f>
        <v>0</v>
      </c>
      <c r="R448" s="205">
        <f>IF(R$331-SUM(R$352:R447)&gt;R$349,R$349,R$331-SUM(R$352:R447))</f>
        <v>0</v>
      </c>
      <c r="S448" s="205">
        <f>IF(S$331-SUM(S$352:S447)&gt;S$349,S$349,S$331-SUM(S$352:S447))</f>
        <v>0</v>
      </c>
      <c r="T448" s="205">
        <f>IF(T$331-SUM(T$352:T447)&gt;T$349,T$349,T$331-SUM(T$352:T447))</f>
        <v>0</v>
      </c>
      <c r="U448" s="205">
        <f>IF(U$331-SUM(U$352:U447)&gt;U$349,U$349,U$331-SUM(U$352:U447))</f>
        <v>0</v>
      </c>
      <c r="V448" s="205">
        <f>IF(V$331-SUM(V$352:V447)&gt;V$349,V$349,V$331-SUM(V$352:V447))</f>
        <v>0</v>
      </c>
      <c r="W448" s="205">
        <f>IF(W$331-SUM(W$352:W447)&gt;W$349,W$349,W$331-SUM(W$352:W447))</f>
        <v>0</v>
      </c>
      <c r="X448" s="205">
        <f>IF(X$331-SUM(X$352:X447)&gt;X$349,X$349,X$331-SUM(X$352:X447))</f>
        <v>0</v>
      </c>
      <c r="Y448" s="205">
        <f>IF(Y$331-SUM(Y$352:Y447)&gt;Y$349,Y$349,Y$331-SUM(Y$352:Y447))</f>
        <v>0</v>
      </c>
      <c r="Z448" s="205">
        <f>IF(Z$331-SUM(Z$352:Z447)&gt;Z$349,Z$349,Z$331-SUM(Z$352:Z447))</f>
        <v>0</v>
      </c>
      <c r="AA448" s="205">
        <f>IF(AA$331-SUM(AA$352:AA447)&gt;AA$349,AA$349,AA$331-SUM(AA$352:AA447))</f>
        <v>0</v>
      </c>
      <c r="AB448" s="205">
        <f>IF(AB$331-SUM(AB$352:AB447)&gt;AB$349,AB$349,AB$331-SUM(AB$352:AB447))</f>
        <v>0</v>
      </c>
      <c r="AC448" s="205">
        <f>IF(AC$331-SUM(AC$352:AC447)&gt;AC$349,AC$349,AC$331-SUM(AC$352:AC447))</f>
        <v>0</v>
      </c>
      <c r="AD448" s="205">
        <f>IF(AD$331-SUM(AD$352:AD447)&gt;AD$349,AD$349,AD$331-SUM(AD$352:AD447))</f>
        <v>0</v>
      </c>
      <c r="AE448" s="205">
        <f>IF(AE$331-SUM(AE$352:AE447)&gt;AE$349,AE$349,AE$331-SUM(AE$352:AE447))</f>
        <v>0</v>
      </c>
      <c r="AF448" s="205">
        <f>IF(AF$331-SUM(AF$352:AF447)&gt;AF$349,AF$349,AF$331-SUM(AF$352:AF447))</f>
        <v>0</v>
      </c>
      <c r="AG448" s="205">
        <f>IF(AG$331-SUM(AG$352:AG447)&gt;AG$349,AG$349,AG$331-SUM(AG$352:AG447))</f>
        <v>0</v>
      </c>
      <c r="AH448" s="205">
        <f>IF(AH$331-SUM(AH$352:AH447)&gt;AH$349,AH$349,AH$331-SUM(AH$352:AH447))</f>
        <v>0</v>
      </c>
      <c r="AI448" s="205">
        <f>IF(AI$331-SUM(AI$352:AI447)&gt;AI$349,AI$349,AI$331-SUM(AI$352:AI447))</f>
        <v>0</v>
      </c>
      <c r="AJ448" s="205">
        <f>IF(AJ$331-SUM(AJ$352:AJ447)&gt;AJ$349,AJ$349,AJ$331-SUM(AJ$352:AJ447))</f>
        <v>0</v>
      </c>
      <c r="AK448" s="205">
        <f>IF(AK$331-SUM(AK$352:AK447)&gt;AK$349,AK$349,AK$331-SUM(AK$352:AK447))</f>
        <v>0</v>
      </c>
      <c r="AL448" s="205">
        <f>IF(AL$331-SUM(AL$352:AL447)&gt;AL$349,AL$349,AL$331-SUM(AL$352:AL447))</f>
        <v>0</v>
      </c>
      <c r="AM448" s="205">
        <f>IF(AM$331-SUM(AM$352:AM447)&gt;AM$349,AM$349,AM$331-SUM(AM$352:AM447))</f>
        <v>0</v>
      </c>
      <c r="AN448" s="205">
        <f>IF(AN$331-SUM(AN$352:AN447)&gt;AN$349,AN$349,AN$331-SUM(AN$352:AN447))</f>
        <v>0</v>
      </c>
      <c r="AO448" s="207">
        <f t="shared" si="21"/>
        <v>0</v>
      </c>
    </row>
    <row r="449" spans="1:41">
      <c r="A449" s="199"/>
      <c r="B449" s="70"/>
      <c r="C449" s="200"/>
      <c r="D449" s="200"/>
      <c r="E449" s="200"/>
      <c r="F449" s="201"/>
      <c r="G449" s="70"/>
      <c r="H449" s="378"/>
      <c r="I449" s="70"/>
      <c r="J449" s="70"/>
      <c r="K449" s="70"/>
      <c r="L449" s="70"/>
      <c r="M449" s="220"/>
      <c r="N449" s="204">
        <f t="shared" si="20"/>
        <v>45804</v>
      </c>
      <c r="O449" s="79">
        <f t="shared" si="22"/>
        <v>97</v>
      </c>
      <c r="P449" s="205">
        <f>IF(P$331-SUM(P$352:P448)&gt;P$349,P$349,P$331-SUM(P$352:P448))</f>
        <v>0</v>
      </c>
      <c r="Q449" s="205">
        <f>IF(Q$331-SUM(Q$352:Q448)&gt;Q$349,Q$349,Q$331-SUM(Q$352:Q448))</f>
        <v>0</v>
      </c>
      <c r="R449" s="205">
        <f>IF(R$331-SUM(R$352:R448)&gt;R$349,R$349,R$331-SUM(R$352:R448))</f>
        <v>0</v>
      </c>
      <c r="S449" s="205">
        <f>IF(S$331-SUM(S$352:S448)&gt;S$349,S$349,S$331-SUM(S$352:S448))</f>
        <v>0</v>
      </c>
      <c r="T449" s="205">
        <f>IF(T$331-SUM(T$352:T448)&gt;T$349,T$349,T$331-SUM(T$352:T448))</f>
        <v>0</v>
      </c>
      <c r="U449" s="205">
        <f>IF(U$331-SUM(U$352:U448)&gt;U$349,U$349,U$331-SUM(U$352:U448))</f>
        <v>0</v>
      </c>
      <c r="V449" s="205">
        <f>IF(V$331-SUM(V$352:V448)&gt;V$349,V$349,V$331-SUM(V$352:V448))</f>
        <v>0</v>
      </c>
      <c r="W449" s="205">
        <f>IF(W$331-SUM(W$352:W448)&gt;W$349,W$349,W$331-SUM(W$352:W448))</f>
        <v>0</v>
      </c>
      <c r="X449" s="205">
        <f>IF(X$331-SUM(X$352:X448)&gt;X$349,X$349,X$331-SUM(X$352:X448))</f>
        <v>0</v>
      </c>
      <c r="Y449" s="205">
        <f>IF(Y$331-SUM(Y$352:Y448)&gt;Y$349,Y$349,Y$331-SUM(Y$352:Y448))</f>
        <v>0</v>
      </c>
      <c r="Z449" s="205">
        <f>IF(Z$331-SUM(Z$352:Z448)&gt;Z$349,Z$349,Z$331-SUM(Z$352:Z448))</f>
        <v>0</v>
      </c>
      <c r="AA449" s="205">
        <f>IF(AA$331-SUM(AA$352:AA448)&gt;AA$349,AA$349,AA$331-SUM(AA$352:AA448))</f>
        <v>0</v>
      </c>
      <c r="AB449" s="205">
        <f>IF(AB$331-SUM(AB$352:AB448)&gt;AB$349,AB$349,AB$331-SUM(AB$352:AB448))</f>
        <v>0</v>
      </c>
      <c r="AC449" s="205">
        <f>IF(AC$331-SUM(AC$352:AC448)&gt;AC$349,AC$349,AC$331-SUM(AC$352:AC448))</f>
        <v>0</v>
      </c>
      <c r="AD449" s="205">
        <f>IF(AD$331-SUM(AD$352:AD448)&gt;AD$349,AD$349,AD$331-SUM(AD$352:AD448))</f>
        <v>0</v>
      </c>
      <c r="AE449" s="205">
        <f>IF(AE$331-SUM(AE$352:AE448)&gt;AE$349,AE$349,AE$331-SUM(AE$352:AE448))</f>
        <v>0</v>
      </c>
      <c r="AF449" s="205">
        <f>IF(AF$331-SUM(AF$352:AF448)&gt;AF$349,AF$349,AF$331-SUM(AF$352:AF448))</f>
        <v>0</v>
      </c>
      <c r="AG449" s="205">
        <f>IF(AG$331-SUM(AG$352:AG448)&gt;AG$349,AG$349,AG$331-SUM(AG$352:AG448))</f>
        <v>0</v>
      </c>
      <c r="AH449" s="205">
        <f>IF(AH$331-SUM(AH$352:AH448)&gt;AH$349,AH$349,AH$331-SUM(AH$352:AH448))</f>
        <v>0</v>
      </c>
      <c r="AI449" s="205">
        <f>IF(AI$331-SUM(AI$352:AI448)&gt;AI$349,AI$349,AI$331-SUM(AI$352:AI448))</f>
        <v>0</v>
      </c>
      <c r="AJ449" s="205">
        <f>IF(AJ$331-SUM(AJ$352:AJ448)&gt;AJ$349,AJ$349,AJ$331-SUM(AJ$352:AJ448))</f>
        <v>0</v>
      </c>
      <c r="AK449" s="205">
        <f>IF(AK$331-SUM(AK$352:AK448)&gt;AK$349,AK$349,AK$331-SUM(AK$352:AK448))</f>
        <v>0</v>
      </c>
      <c r="AL449" s="205">
        <f>IF(AL$331-SUM(AL$352:AL448)&gt;AL$349,AL$349,AL$331-SUM(AL$352:AL448))</f>
        <v>0</v>
      </c>
      <c r="AM449" s="205">
        <f>IF(AM$331-SUM(AM$352:AM448)&gt;AM$349,AM$349,AM$331-SUM(AM$352:AM448))</f>
        <v>0</v>
      </c>
      <c r="AN449" s="205">
        <f>IF(AN$331-SUM(AN$352:AN448)&gt;AN$349,AN$349,AN$331-SUM(AN$352:AN448))</f>
        <v>0</v>
      </c>
      <c r="AO449" s="207">
        <f t="shared" si="21"/>
        <v>0</v>
      </c>
    </row>
    <row r="450" spans="1:41">
      <c r="A450" s="199"/>
      <c r="B450" s="70"/>
      <c r="C450" s="200"/>
      <c r="D450" s="200"/>
      <c r="E450" s="200"/>
      <c r="F450" s="201"/>
      <c r="G450" s="70"/>
      <c r="H450" s="378"/>
      <c r="I450" s="70"/>
      <c r="J450" s="70"/>
      <c r="K450" s="70"/>
      <c r="L450" s="70"/>
      <c r="M450" s="220"/>
      <c r="N450" s="204">
        <f t="shared" si="20"/>
        <v>45805</v>
      </c>
      <c r="O450" s="79">
        <f t="shared" si="22"/>
        <v>98</v>
      </c>
      <c r="P450" s="205">
        <f>IF(P$331-SUM(P$352:P449)&gt;P$349,P$349,P$331-SUM(P$352:P449))</f>
        <v>0</v>
      </c>
      <c r="Q450" s="205">
        <f>IF(Q$331-SUM(Q$352:Q449)&gt;Q$349,Q$349,Q$331-SUM(Q$352:Q449))</f>
        <v>0</v>
      </c>
      <c r="R450" s="205">
        <f>IF(R$331-SUM(R$352:R449)&gt;R$349,R$349,R$331-SUM(R$352:R449))</f>
        <v>0</v>
      </c>
      <c r="S450" s="205">
        <f>IF(S$331-SUM(S$352:S449)&gt;S$349,S$349,S$331-SUM(S$352:S449))</f>
        <v>0</v>
      </c>
      <c r="T450" s="205">
        <f>IF(T$331-SUM(T$352:T449)&gt;T$349,T$349,T$331-SUM(T$352:T449))</f>
        <v>0</v>
      </c>
      <c r="U450" s="205">
        <f>IF(U$331-SUM(U$352:U449)&gt;U$349,U$349,U$331-SUM(U$352:U449))</f>
        <v>0</v>
      </c>
      <c r="V450" s="205">
        <f>IF(V$331-SUM(V$352:V449)&gt;V$349,V$349,V$331-SUM(V$352:V449))</f>
        <v>0</v>
      </c>
      <c r="W450" s="205">
        <f>IF(W$331-SUM(W$352:W449)&gt;W$349,W$349,W$331-SUM(W$352:W449))</f>
        <v>0</v>
      </c>
      <c r="X450" s="205">
        <f>IF(X$331-SUM(X$352:X449)&gt;X$349,X$349,X$331-SUM(X$352:X449))</f>
        <v>0</v>
      </c>
      <c r="Y450" s="205">
        <f>IF(Y$331-SUM(Y$352:Y449)&gt;Y$349,Y$349,Y$331-SUM(Y$352:Y449))</f>
        <v>0</v>
      </c>
      <c r="Z450" s="205">
        <f>IF(Z$331-SUM(Z$352:Z449)&gt;Z$349,Z$349,Z$331-SUM(Z$352:Z449))</f>
        <v>0</v>
      </c>
      <c r="AA450" s="205">
        <f>IF(AA$331-SUM(AA$352:AA449)&gt;AA$349,AA$349,AA$331-SUM(AA$352:AA449))</f>
        <v>0</v>
      </c>
      <c r="AB450" s="205">
        <f>IF(AB$331-SUM(AB$352:AB449)&gt;AB$349,AB$349,AB$331-SUM(AB$352:AB449))</f>
        <v>0</v>
      </c>
      <c r="AC450" s="205">
        <f>IF(AC$331-SUM(AC$352:AC449)&gt;AC$349,AC$349,AC$331-SUM(AC$352:AC449))</f>
        <v>0</v>
      </c>
      <c r="AD450" s="205">
        <f>IF(AD$331-SUM(AD$352:AD449)&gt;AD$349,AD$349,AD$331-SUM(AD$352:AD449))</f>
        <v>0</v>
      </c>
      <c r="AE450" s="205">
        <f>IF(AE$331-SUM(AE$352:AE449)&gt;AE$349,AE$349,AE$331-SUM(AE$352:AE449))</f>
        <v>0</v>
      </c>
      <c r="AF450" s="205">
        <f>IF(AF$331-SUM(AF$352:AF449)&gt;AF$349,AF$349,AF$331-SUM(AF$352:AF449))</f>
        <v>0</v>
      </c>
      <c r="AG450" s="205">
        <f>IF(AG$331-SUM(AG$352:AG449)&gt;AG$349,AG$349,AG$331-SUM(AG$352:AG449))</f>
        <v>0</v>
      </c>
      <c r="AH450" s="205">
        <f>IF(AH$331-SUM(AH$352:AH449)&gt;AH$349,AH$349,AH$331-SUM(AH$352:AH449))</f>
        <v>0</v>
      </c>
      <c r="AI450" s="205">
        <f>IF(AI$331-SUM(AI$352:AI449)&gt;AI$349,AI$349,AI$331-SUM(AI$352:AI449))</f>
        <v>0</v>
      </c>
      <c r="AJ450" s="205">
        <f>IF(AJ$331-SUM(AJ$352:AJ449)&gt;AJ$349,AJ$349,AJ$331-SUM(AJ$352:AJ449))</f>
        <v>0</v>
      </c>
      <c r="AK450" s="205">
        <f>IF(AK$331-SUM(AK$352:AK449)&gt;AK$349,AK$349,AK$331-SUM(AK$352:AK449))</f>
        <v>0</v>
      </c>
      <c r="AL450" s="205">
        <f>IF(AL$331-SUM(AL$352:AL449)&gt;AL$349,AL$349,AL$331-SUM(AL$352:AL449))</f>
        <v>0</v>
      </c>
      <c r="AM450" s="205">
        <f>IF(AM$331-SUM(AM$352:AM449)&gt;AM$349,AM$349,AM$331-SUM(AM$352:AM449))</f>
        <v>0</v>
      </c>
      <c r="AN450" s="205">
        <f>IF(AN$331-SUM(AN$352:AN449)&gt;AN$349,AN$349,AN$331-SUM(AN$352:AN449))</f>
        <v>0</v>
      </c>
      <c r="AO450" s="207">
        <f t="shared" si="21"/>
        <v>0</v>
      </c>
    </row>
    <row r="451" spans="1:41">
      <c r="A451" s="199"/>
      <c r="B451" s="70"/>
      <c r="C451" s="200"/>
      <c r="D451" s="200"/>
      <c r="E451" s="200"/>
      <c r="F451" s="201"/>
      <c r="G451" s="70"/>
      <c r="H451" s="378"/>
      <c r="I451" s="70"/>
      <c r="J451" s="70"/>
      <c r="K451" s="70"/>
      <c r="L451" s="70"/>
      <c r="M451" s="220"/>
      <c r="N451" s="204">
        <f t="shared" si="20"/>
        <v>45806</v>
      </c>
      <c r="O451" s="79">
        <f t="shared" si="22"/>
        <v>99</v>
      </c>
      <c r="P451" s="205">
        <f>IF(P$331-SUM(P$352:P450)&gt;P$349,P$349,P$331-SUM(P$352:P450))</f>
        <v>0</v>
      </c>
      <c r="Q451" s="205">
        <f>IF(Q$331-SUM(Q$352:Q450)&gt;Q$349,Q$349,Q$331-SUM(Q$352:Q450))</f>
        <v>0</v>
      </c>
      <c r="R451" s="205">
        <f>IF(R$331-SUM(R$352:R450)&gt;R$349,R$349,R$331-SUM(R$352:R450))</f>
        <v>0</v>
      </c>
      <c r="S451" s="205">
        <f>IF(S$331-SUM(S$352:S450)&gt;S$349,S$349,S$331-SUM(S$352:S450))</f>
        <v>0</v>
      </c>
      <c r="T451" s="205">
        <f>IF(T$331-SUM(T$352:T450)&gt;T$349,T$349,T$331-SUM(T$352:T450))</f>
        <v>0</v>
      </c>
      <c r="U451" s="205">
        <f>IF(U$331-SUM(U$352:U450)&gt;U$349,U$349,U$331-SUM(U$352:U450))</f>
        <v>0</v>
      </c>
      <c r="V451" s="205">
        <f>IF(V$331-SUM(V$352:V450)&gt;V$349,V$349,V$331-SUM(V$352:V450))</f>
        <v>0</v>
      </c>
      <c r="W451" s="205">
        <f>IF(W$331-SUM(W$352:W450)&gt;W$349,W$349,W$331-SUM(W$352:W450))</f>
        <v>0</v>
      </c>
      <c r="X451" s="205">
        <f>IF(X$331-SUM(X$352:X450)&gt;X$349,X$349,X$331-SUM(X$352:X450))</f>
        <v>0</v>
      </c>
      <c r="Y451" s="205">
        <f>IF(Y$331-SUM(Y$352:Y450)&gt;Y$349,Y$349,Y$331-SUM(Y$352:Y450))</f>
        <v>0</v>
      </c>
      <c r="Z451" s="205">
        <f>IF(Z$331-SUM(Z$352:Z450)&gt;Z$349,Z$349,Z$331-SUM(Z$352:Z450))</f>
        <v>0</v>
      </c>
      <c r="AA451" s="205">
        <f>IF(AA$331-SUM(AA$352:AA450)&gt;AA$349,AA$349,AA$331-SUM(AA$352:AA450))</f>
        <v>0</v>
      </c>
      <c r="AB451" s="205">
        <f>IF(AB$331-SUM(AB$352:AB450)&gt;AB$349,AB$349,AB$331-SUM(AB$352:AB450))</f>
        <v>0</v>
      </c>
      <c r="AC451" s="205">
        <f>IF(AC$331-SUM(AC$352:AC450)&gt;AC$349,AC$349,AC$331-SUM(AC$352:AC450))</f>
        <v>0</v>
      </c>
      <c r="AD451" s="205">
        <f>IF(AD$331-SUM(AD$352:AD450)&gt;AD$349,AD$349,AD$331-SUM(AD$352:AD450))</f>
        <v>0</v>
      </c>
      <c r="AE451" s="205">
        <f>IF(AE$331-SUM(AE$352:AE450)&gt;AE$349,AE$349,AE$331-SUM(AE$352:AE450))</f>
        <v>0</v>
      </c>
      <c r="AF451" s="205">
        <f>IF(AF$331-SUM(AF$352:AF450)&gt;AF$349,AF$349,AF$331-SUM(AF$352:AF450))</f>
        <v>0</v>
      </c>
      <c r="AG451" s="205">
        <f>IF(AG$331-SUM(AG$352:AG450)&gt;AG$349,AG$349,AG$331-SUM(AG$352:AG450))</f>
        <v>0</v>
      </c>
      <c r="AH451" s="205">
        <f>IF(AH$331-SUM(AH$352:AH450)&gt;AH$349,AH$349,AH$331-SUM(AH$352:AH450))</f>
        <v>0</v>
      </c>
      <c r="AI451" s="205">
        <f>IF(AI$331-SUM(AI$352:AI450)&gt;AI$349,AI$349,AI$331-SUM(AI$352:AI450))</f>
        <v>0</v>
      </c>
      <c r="AJ451" s="205">
        <f>IF(AJ$331-SUM(AJ$352:AJ450)&gt;AJ$349,AJ$349,AJ$331-SUM(AJ$352:AJ450))</f>
        <v>0</v>
      </c>
      <c r="AK451" s="205">
        <f>IF(AK$331-SUM(AK$352:AK450)&gt;AK$349,AK$349,AK$331-SUM(AK$352:AK450))</f>
        <v>0</v>
      </c>
      <c r="AL451" s="205">
        <f>IF(AL$331-SUM(AL$352:AL450)&gt;AL$349,AL$349,AL$331-SUM(AL$352:AL450))</f>
        <v>0</v>
      </c>
      <c r="AM451" s="205">
        <f>IF(AM$331-SUM(AM$352:AM450)&gt;AM$349,AM$349,AM$331-SUM(AM$352:AM450))</f>
        <v>0</v>
      </c>
      <c r="AN451" s="205">
        <f>IF(AN$331-SUM(AN$352:AN450)&gt;AN$349,AN$349,AN$331-SUM(AN$352:AN450))</f>
        <v>0</v>
      </c>
      <c r="AO451" s="207">
        <f t="shared" si="21"/>
        <v>0</v>
      </c>
    </row>
    <row r="452" spans="1:41">
      <c r="A452" s="199"/>
      <c r="B452" s="70"/>
      <c r="C452" s="200"/>
      <c r="D452" s="200"/>
      <c r="E452" s="200"/>
      <c r="F452" s="201"/>
      <c r="G452" s="70"/>
      <c r="H452" s="378"/>
      <c r="I452" s="70"/>
      <c r="J452" s="70"/>
      <c r="K452" s="70"/>
      <c r="L452" s="70"/>
      <c r="M452" s="220"/>
      <c r="N452" s="204">
        <f t="shared" si="20"/>
        <v>45807</v>
      </c>
      <c r="O452" s="79">
        <f t="shared" si="22"/>
        <v>100</v>
      </c>
      <c r="P452" s="205">
        <f>IF(P$331-SUM(P$352:P451)&gt;P$349,P$349,P$331-SUM(P$352:P451))</f>
        <v>0</v>
      </c>
      <c r="Q452" s="205">
        <f>IF(Q$331-SUM(Q$352:Q451)&gt;Q$349,Q$349,Q$331-SUM(Q$352:Q451))</f>
        <v>0</v>
      </c>
      <c r="R452" s="205">
        <f>IF(R$331-SUM(R$352:R451)&gt;R$349,R$349,R$331-SUM(R$352:R451))</f>
        <v>0</v>
      </c>
      <c r="S452" s="205">
        <f>IF(S$331-SUM(S$352:S451)&gt;S$349,S$349,S$331-SUM(S$352:S451))</f>
        <v>0</v>
      </c>
      <c r="T452" s="205">
        <f>IF(T$331-SUM(T$352:T451)&gt;T$349,T$349,T$331-SUM(T$352:T451))</f>
        <v>0</v>
      </c>
      <c r="U452" s="205">
        <f>IF(U$331-SUM(U$352:U451)&gt;U$349,U$349,U$331-SUM(U$352:U451))</f>
        <v>0</v>
      </c>
      <c r="V452" s="205">
        <f>IF(V$331-SUM(V$352:V451)&gt;V$349,V$349,V$331-SUM(V$352:V451))</f>
        <v>0</v>
      </c>
      <c r="W452" s="205">
        <f>IF(W$331-SUM(W$352:W451)&gt;W$349,W$349,W$331-SUM(W$352:W451))</f>
        <v>0</v>
      </c>
      <c r="X452" s="205">
        <f>IF(X$331-SUM(X$352:X451)&gt;X$349,X$349,X$331-SUM(X$352:X451))</f>
        <v>0</v>
      </c>
      <c r="Y452" s="205">
        <f>IF(Y$331-SUM(Y$352:Y451)&gt;Y$349,Y$349,Y$331-SUM(Y$352:Y451))</f>
        <v>0</v>
      </c>
      <c r="Z452" s="205">
        <f>IF(Z$331-SUM(Z$352:Z451)&gt;Z$349,Z$349,Z$331-SUM(Z$352:Z451))</f>
        <v>0</v>
      </c>
      <c r="AA452" s="205">
        <f>IF(AA$331-SUM(AA$352:AA451)&gt;AA$349,AA$349,AA$331-SUM(AA$352:AA451))</f>
        <v>0</v>
      </c>
      <c r="AB452" s="205">
        <f>IF(AB$331-SUM(AB$352:AB451)&gt;AB$349,AB$349,AB$331-SUM(AB$352:AB451))</f>
        <v>0</v>
      </c>
      <c r="AC452" s="205">
        <f>IF(AC$331-SUM(AC$352:AC451)&gt;AC$349,AC$349,AC$331-SUM(AC$352:AC451))</f>
        <v>0</v>
      </c>
      <c r="AD452" s="205">
        <f>IF(AD$331-SUM(AD$352:AD451)&gt;AD$349,AD$349,AD$331-SUM(AD$352:AD451))</f>
        <v>0</v>
      </c>
      <c r="AE452" s="205">
        <f>IF(AE$331-SUM(AE$352:AE451)&gt;AE$349,AE$349,AE$331-SUM(AE$352:AE451))</f>
        <v>0</v>
      </c>
      <c r="AF452" s="205">
        <f>IF(AF$331-SUM(AF$352:AF451)&gt;AF$349,AF$349,AF$331-SUM(AF$352:AF451))</f>
        <v>0</v>
      </c>
      <c r="AG452" s="205">
        <f>IF(AG$331-SUM(AG$352:AG451)&gt;AG$349,AG$349,AG$331-SUM(AG$352:AG451))</f>
        <v>0</v>
      </c>
      <c r="AH452" s="205">
        <f>IF(AH$331-SUM(AH$352:AH451)&gt;AH$349,AH$349,AH$331-SUM(AH$352:AH451))</f>
        <v>0</v>
      </c>
      <c r="AI452" s="205">
        <f>IF(AI$331-SUM(AI$352:AI451)&gt;AI$349,AI$349,AI$331-SUM(AI$352:AI451))</f>
        <v>0</v>
      </c>
      <c r="AJ452" s="205">
        <f>IF(AJ$331-SUM(AJ$352:AJ451)&gt;AJ$349,AJ$349,AJ$331-SUM(AJ$352:AJ451))</f>
        <v>0</v>
      </c>
      <c r="AK452" s="205">
        <f>IF(AK$331-SUM(AK$352:AK451)&gt;AK$349,AK$349,AK$331-SUM(AK$352:AK451))</f>
        <v>0</v>
      </c>
      <c r="AL452" s="205">
        <f>IF(AL$331-SUM(AL$352:AL451)&gt;AL$349,AL$349,AL$331-SUM(AL$352:AL451))</f>
        <v>0</v>
      </c>
      <c r="AM452" s="205">
        <f>IF(AM$331-SUM(AM$352:AM451)&gt;AM$349,AM$349,AM$331-SUM(AM$352:AM451))</f>
        <v>0</v>
      </c>
      <c r="AN452" s="205">
        <f>IF(AN$331-SUM(AN$352:AN451)&gt;AN$349,AN$349,AN$331-SUM(AN$352:AN451))</f>
        <v>0</v>
      </c>
      <c r="AO452" s="207">
        <f t="shared" si="21"/>
        <v>0</v>
      </c>
    </row>
    <row r="453" spans="1:41">
      <c r="A453" s="199"/>
      <c r="B453" s="70"/>
      <c r="C453" s="200"/>
      <c r="D453" s="200"/>
      <c r="E453" s="200"/>
      <c r="F453" s="201"/>
      <c r="G453" s="70"/>
      <c r="H453" s="378"/>
      <c r="I453" s="70"/>
      <c r="J453" s="70"/>
      <c r="K453" s="70"/>
      <c r="L453" s="70"/>
      <c r="M453" s="220"/>
      <c r="N453" s="204">
        <f t="shared" si="20"/>
        <v>45808</v>
      </c>
      <c r="O453" s="79">
        <f t="shared" si="22"/>
        <v>101</v>
      </c>
      <c r="P453" s="205">
        <f>IF(P$331-SUM(P$352:P452)&gt;P$349,P$349,P$331-SUM(P$352:P452))</f>
        <v>0</v>
      </c>
      <c r="Q453" s="205">
        <f>IF(Q$331-SUM(Q$352:Q452)&gt;Q$349,Q$349,Q$331-SUM(Q$352:Q452))</f>
        <v>0</v>
      </c>
      <c r="R453" s="205">
        <f>IF(R$331-SUM(R$352:R452)&gt;R$349,R$349,R$331-SUM(R$352:R452))</f>
        <v>0</v>
      </c>
      <c r="S453" s="205">
        <f>IF(S$331-SUM(S$352:S452)&gt;S$349,S$349,S$331-SUM(S$352:S452))</f>
        <v>0</v>
      </c>
      <c r="T453" s="205">
        <f>IF(T$331-SUM(T$352:T452)&gt;T$349,T$349,T$331-SUM(T$352:T452))</f>
        <v>0</v>
      </c>
      <c r="U453" s="205">
        <f>IF(U$331-SUM(U$352:U452)&gt;U$349,U$349,U$331-SUM(U$352:U452))</f>
        <v>0</v>
      </c>
      <c r="V453" s="205">
        <f>IF(V$331-SUM(V$352:V452)&gt;V$349,V$349,V$331-SUM(V$352:V452))</f>
        <v>0</v>
      </c>
      <c r="W453" s="205">
        <f>IF(W$331-SUM(W$352:W452)&gt;W$349,W$349,W$331-SUM(W$352:W452))</f>
        <v>0</v>
      </c>
      <c r="X453" s="205">
        <f>IF(X$331-SUM(X$352:X452)&gt;X$349,X$349,X$331-SUM(X$352:X452))</f>
        <v>0</v>
      </c>
      <c r="Y453" s="205">
        <f>IF(Y$331-SUM(Y$352:Y452)&gt;Y$349,Y$349,Y$331-SUM(Y$352:Y452))</f>
        <v>0</v>
      </c>
      <c r="Z453" s="205">
        <f>IF(Z$331-SUM(Z$352:Z452)&gt;Z$349,Z$349,Z$331-SUM(Z$352:Z452))</f>
        <v>0</v>
      </c>
      <c r="AA453" s="205">
        <f>IF(AA$331-SUM(AA$352:AA452)&gt;AA$349,AA$349,AA$331-SUM(AA$352:AA452))</f>
        <v>0</v>
      </c>
      <c r="AB453" s="205">
        <f>IF(AB$331-SUM(AB$352:AB452)&gt;AB$349,AB$349,AB$331-SUM(AB$352:AB452))</f>
        <v>0</v>
      </c>
      <c r="AC453" s="205">
        <f>IF(AC$331-SUM(AC$352:AC452)&gt;AC$349,AC$349,AC$331-SUM(AC$352:AC452))</f>
        <v>0</v>
      </c>
      <c r="AD453" s="205">
        <f>IF(AD$331-SUM(AD$352:AD452)&gt;AD$349,AD$349,AD$331-SUM(AD$352:AD452))</f>
        <v>0</v>
      </c>
      <c r="AE453" s="205">
        <f>IF(AE$331-SUM(AE$352:AE452)&gt;AE$349,AE$349,AE$331-SUM(AE$352:AE452))</f>
        <v>0</v>
      </c>
      <c r="AF453" s="205">
        <f>IF(AF$331-SUM(AF$352:AF452)&gt;AF$349,AF$349,AF$331-SUM(AF$352:AF452))</f>
        <v>0</v>
      </c>
      <c r="AG453" s="205">
        <f>IF(AG$331-SUM(AG$352:AG452)&gt;AG$349,AG$349,AG$331-SUM(AG$352:AG452))</f>
        <v>0</v>
      </c>
      <c r="AH453" s="205">
        <f>IF(AH$331-SUM(AH$352:AH452)&gt;AH$349,AH$349,AH$331-SUM(AH$352:AH452))</f>
        <v>0</v>
      </c>
      <c r="AI453" s="205">
        <f>IF(AI$331-SUM(AI$352:AI452)&gt;AI$349,AI$349,AI$331-SUM(AI$352:AI452))</f>
        <v>0</v>
      </c>
      <c r="AJ453" s="205">
        <f>IF(AJ$331-SUM(AJ$352:AJ452)&gt;AJ$349,AJ$349,AJ$331-SUM(AJ$352:AJ452))</f>
        <v>0</v>
      </c>
      <c r="AK453" s="205">
        <f>IF(AK$331-SUM(AK$352:AK452)&gt;AK$349,AK$349,AK$331-SUM(AK$352:AK452))</f>
        <v>0</v>
      </c>
      <c r="AL453" s="205">
        <f>IF(AL$331-SUM(AL$352:AL452)&gt;AL$349,AL$349,AL$331-SUM(AL$352:AL452))</f>
        <v>0</v>
      </c>
      <c r="AM453" s="205">
        <f>IF(AM$331-SUM(AM$352:AM452)&gt;AM$349,AM$349,AM$331-SUM(AM$352:AM452))</f>
        <v>0</v>
      </c>
      <c r="AN453" s="205">
        <f>IF(AN$331-SUM(AN$352:AN452)&gt;AN$349,AN$349,AN$331-SUM(AN$352:AN452))</f>
        <v>0</v>
      </c>
      <c r="AO453" s="207">
        <f t="shared" si="21"/>
        <v>0</v>
      </c>
    </row>
    <row r="454" spans="1:41">
      <c r="A454" s="199"/>
      <c r="B454" s="70"/>
      <c r="C454" s="200"/>
      <c r="D454" s="200"/>
      <c r="E454" s="200"/>
      <c r="F454" s="201"/>
      <c r="G454" s="70"/>
      <c r="H454" s="378"/>
      <c r="I454" s="70"/>
      <c r="J454" s="70"/>
      <c r="K454" s="70"/>
      <c r="L454" s="70"/>
      <c r="M454" s="220"/>
      <c r="N454" s="204">
        <f t="shared" si="20"/>
        <v>45809</v>
      </c>
      <c r="O454" s="79">
        <f t="shared" si="22"/>
        <v>102</v>
      </c>
      <c r="P454" s="205">
        <f>IF(P$331-SUM(P$352:P453)&gt;P$349,P$349,P$331-SUM(P$352:P453))</f>
        <v>0</v>
      </c>
      <c r="Q454" s="205">
        <f>IF(Q$331-SUM(Q$352:Q453)&gt;Q$349,Q$349,Q$331-SUM(Q$352:Q453))</f>
        <v>0</v>
      </c>
      <c r="R454" s="205">
        <f>IF(R$331-SUM(R$352:R453)&gt;R$349,R$349,R$331-SUM(R$352:R453))</f>
        <v>0</v>
      </c>
      <c r="S454" s="205">
        <f>IF(S$331-SUM(S$352:S453)&gt;S$349,S$349,S$331-SUM(S$352:S453))</f>
        <v>0</v>
      </c>
      <c r="T454" s="205">
        <f>IF(T$331-SUM(T$352:T453)&gt;T$349,T$349,T$331-SUM(T$352:T453))</f>
        <v>0</v>
      </c>
      <c r="U454" s="205">
        <f>IF(U$331-SUM(U$352:U453)&gt;U$349,U$349,U$331-SUM(U$352:U453))</f>
        <v>0</v>
      </c>
      <c r="V454" s="205">
        <f>IF(V$331-SUM(V$352:V453)&gt;V$349,V$349,V$331-SUM(V$352:V453))</f>
        <v>0</v>
      </c>
      <c r="W454" s="205">
        <f>IF(W$331-SUM(W$352:W453)&gt;W$349,W$349,W$331-SUM(W$352:W453))</f>
        <v>0</v>
      </c>
      <c r="X454" s="205">
        <f>IF(X$331-SUM(X$352:X453)&gt;X$349,X$349,X$331-SUM(X$352:X453))</f>
        <v>0</v>
      </c>
      <c r="Y454" s="205">
        <f>IF(Y$331-SUM(Y$352:Y453)&gt;Y$349,Y$349,Y$331-SUM(Y$352:Y453))</f>
        <v>0</v>
      </c>
      <c r="Z454" s="205">
        <f>IF(Z$331-SUM(Z$352:Z453)&gt;Z$349,Z$349,Z$331-SUM(Z$352:Z453))</f>
        <v>0</v>
      </c>
      <c r="AA454" s="205">
        <f>IF(AA$331-SUM(AA$352:AA453)&gt;AA$349,AA$349,AA$331-SUM(AA$352:AA453))</f>
        <v>0</v>
      </c>
      <c r="AB454" s="205">
        <f>IF(AB$331-SUM(AB$352:AB453)&gt;AB$349,AB$349,AB$331-SUM(AB$352:AB453))</f>
        <v>0</v>
      </c>
      <c r="AC454" s="205">
        <f>IF(AC$331-SUM(AC$352:AC453)&gt;AC$349,AC$349,AC$331-SUM(AC$352:AC453))</f>
        <v>0</v>
      </c>
      <c r="AD454" s="205">
        <f>IF(AD$331-SUM(AD$352:AD453)&gt;AD$349,AD$349,AD$331-SUM(AD$352:AD453))</f>
        <v>0</v>
      </c>
      <c r="AE454" s="205">
        <f>IF(AE$331-SUM(AE$352:AE453)&gt;AE$349,AE$349,AE$331-SUM(AE$352:AE453))</f>
        <v>0</v>
      </c>
      <c r="AF454" s="205">
        <f>IF(AF$331-SUM(AF$352:AF453)&gt;AF$349,AF$349,AF$331-SUM(AF$352:AF453))</f>
        <v>0</v>
      </c>
      <c r="AG454" s="205">
        <f>IF(AG$331-SUM(AG$352:AG453)&gt;AG$349,AG$349,AG$331-SUM(AG$352:AG453))</f>
        <v>0</v>
      </c>
      <c r="AH454" s="205">
        <f>IF(AH$331-SUM(AH$352:AH453)&gt;AH$349,AH$349,AH$331-SUM(AH$352:AH453))</f>
        <v>0</v>
      </c>
      <c r="AI454" s="205">
        <f>IF(AI$331-SUM(AI$352:AI453)&gt;AI$349,AI$349,AI$331-SUM(AI$352:AI453))</f>
        <v>0</v>
      </c>
      <c r="AJ454" s="205">
        <f>IF(AJ$331-SUM(AJ$352:AJ453)&gt;AJ$349,AJ$349,AJ$331-SUM(AJ$352:AJ453))</f>
        <v>0</v>
      </c>
      <c r="AK454" s="205">
        <f>IF(AK$331-SUM(AK$352:AK453)&gt;AK$349,AK$349,AK$331-SUM(AK$352:AK453))</f>
        <v>0</v>
      </c>
      <c r="AL454" s="205">
        <f>IF(AL$331-SUM(AL$352:AL453)&gt;AL$349,AL$349,AL$331-SUM(AL$352:AL453))</f>
        <v>0</v>
      </c>
      <c r="AM454" s="205">
        <f>IF(AM$331-SUM(AM$352:AM453)&gt;AM$349,AM$349,AM$331-SUM(AM$352:AM453))</f>
        <v>0</v>
      </c>
      <c r="AN454" s="205">
        <f>IF(AN$331-SUM(AN$352:AN453)&gt;AN$349,AN$349,AN$331-SUM(AN$352:AN453))</f>
        <v>0</v>
      </c>
      <c r="AO454" s="207">
        <f t="shared" si="21"/>
        <v>0</v>
      </c>
    </row>
    <row r="455" spans="1:41">
      <c r="A455" s="199"/>
      <c r="B455" s="70"/>
      <c r="C455" s="200"/>
      <c r="D455" s="200"/>
      <c r="E455" s="200"/>
      <c r="F455" s="201"/>
      <c r="G455" s="70"/>
      <c r="H455" s="378"/>
      <c r="I455" s="70"/>
      <c r="J455" s="70"/>
      <c r="K455" s="70"/>
      <c r="L455" s="70"/>
      <c r="M455" s="220"/>
      <c r="N455" s="204">
        <f t="shared" si="20"/>
        <v>45810</v>
      </c>
      <c r="O455" s="79">
        <f t="shared" si="22"/>
        <v>103</v>
      </c>
      <c r="P455" s="205">
        <f>IF(P$331-SUM(P$352:P454)&gt;P$349,P$349,P$331-SUM(P$352:P454))</f>
        <v>0</v>
      </c>
      <c r="Q455" s="205">
        <f>IF(Q$331-SUM(Q$352:Q454)&gt;Q$349,Q$349,Q$331-SUM(Q$352:Q454))</f>
        <v>0</v>
      </c>
      <c r="R455" s="205">
        <f>IF(R$331-SUM(R$352:R454)&gt;R$349,R$349,R$331-SUM(R$352:R454))</f>
        <v>0</v>
      </c>
      <c r="S455" s="205">
        <f>IF(S$331-SUM(S$352:S454)&gt;S$349,S$349,S$331-SUM(S$352:S454))</f>
        <v>0</v>
      </c>
      <c r="T455" s="205">
        <f>IF(T$331-SUM(T$352:T454)&gt;T$349,T$349,T$331-SUM(T$352:T454))</f>
        <v>0</v>
      </c>
      <c r="U455" s="205">
        <f>IF(U$331-SUM(U$352:U454)&gt;U$349,U$349,U$331-SUM(U$352:U454))</f>
        <v>0</v>
      </c>
      <c r="V455" s="205">
        <f>IF(V$331-SUM(V$352:V454)&gt;V$349,V$349,V$331-SUM(V$352:V454))</f>
        <v>0</v>
      </c>
      <c r="W455" s="205">
        <f>IF(W$331-SUM(W$352:W454)&gt;W$349,W$349,W$331-SUM(W$352:W454))</f>
        <v>0</v>
      </c>
      <c r="X455" s="205">
        <f>IF(X$331-SUM(X$352:X454)&gt;X$349,X$349,X$331-SUM(X$352:X454))</f>
        <v>0</v>
      </c>
      <c r="Y455" s="205">
        <f>IF(Y$331-SUM(Y$352:Y454)&gt;Y$349,Y$349,Y$331-SUM(Y$352:Y454))</f>
        <v>0</v>
      </c>
      <c r="Z455" s="205">
        <f>IF(Z$331-SUM(Z$352:Z454)&gt;Z$349,Z$349,Z$331-SUM(Z$352:Z454))</f>
        <v>0</v>
      </c>
      <c r="AA455" s="205">
        <f>IF(AA$331-SUM(AA$352:AA454)&gt;AA$349,AA$349,AA$331-SUM(AA$352:AA454))</f>
        <v>0</v>
      </c>
      <c r="AB455" s="205">
        <f>IF(AB$331-SUM(AB$352:AB454)&gt;AB$349,AB$349,AB$331-SUM(AB$352:AB454))</f>
        <v>0</v>
      </c>
      <c r="AC455" s="205">
        <f>IF(AC$331-SUM(AC$352:AC454)&gt;AC$349,AC$349,AC$331-SUM(AC$352:AC454))</f>
        <v>0</v>
      </c>
      <c r="AD455" s="205">
        <f>IF(AD$331-SUM(AD$352:AD454)&gt;AD$349,AD$349,AD$331-SUM(AD$352:AD454))</f>
        <v>0</v>
      </c>
      <c r="AE455" s="205">
        <f>IF(AE$331-SUM(AE$352:AE454)&gt;AE$349,AE$349,AE$331-SUM(AE$352:AE454))</f>
        <v>0</v>
      </c>
      <c r="AF455" s="205">
        <f>IF(AF$331-SUM(AF$352:AF454)&gt;AF$349,AF$349,AF$331-SUM(AF$352:AF454))</f>
        <v>0</v>
      </c>
      <c r="AG455" s="205">
        <f>IF(AG$331-SUM(AG$352:AG454)&gt;AG$349,AG$349,AG$331-SUM(AG$352:AG454))</f>
        <v>0</v>
      </c>
      <c r="AH455" s="205">
        <f>IF(AH$331-SUM(AH$352:AH454)&gt;AH$349,AH$349,AH$331-SUM(AH$352:AH454))</f>
        <v>0</v>
      </c>
      <c r="AI455" s="205">
        <f>IF(AI$331-SUM(AI$352:AI454)&gt;AI$349,AI$349,AI$331-SUM(AI$352:AI454))</f>
        <v>0</v>
      </c>
      <c r="AJ455" s="205">
        <f>IF(AJ$331-SUM(AJ$352:AJ454)&gt;AJ$349,AJ$349,AJ$331-SUM(AJ$352:AJ454))</f>
        <v>0</v>
      </c>
      <c r="AK455" s="205">
        <f>IF(AK$331-SUM(AK$352:AK454)&gt;AK$349,AK$349,AK$331-SUM(AK$352:AK454))</f>
        <v>0</v>
      </c>
      <c r="AL455" s="205">
        <f>IF(AL$331-SUM(AL$352:AL454)&gt;AL$349,AL$349,AL$331-SUM(AL$352:AL454))</f>
        <v>0</v>
      </c>
      <c r="AM455" s="205">
        <f>IF(AM$331-SUM(AM$352:AM454)&gt;AM$349,AM$349,AM$331-SUM(AM$352:AM454))</f>
        <v>0</v>
      </c>
      <c r="AN455" s="205">
        <f>IF(AN$331-SUM(AN$352:AN454)&gt;AN$349,AN$349,AN$331-SUM(AN$352:AN454))</f>
        <v>0</v>
      </c>
      <c r="AO455" s="207">
        <f t="shared" si="21"/>
        <v>0</v>
      </c>
    </row>
    <row r="456" spans="1:41">
      <c r="A456" s="199"/>
      <c r="B456" s="70"/>
      <c r="C456" s="200"/>
      <c r="D456" s="200"/>
      <c r="E456" s="200"/>
      <c r="F456" s="201"/>
      <c r="G456" s="70"/>
      <c r="H456" s="378"/>
      <c r="I456" s="70"/>
      <c r="J456" s="70"/>
      <c r="K456" s="70"/>
      <c r="L456" s="70"/>
      <c r="M456" s="220"/>
      <c r="N456" s="204">
        <f t="shared" si="20"/>
        <v>45811</v>
      </c>
      <c r="O456" s="79">
        <f t="shared" si="22"/>
        <v>104</v>
      </c>
      <c r="P456" s="205">
        <f>IF(P$331-SUM(P$352:P455)&gt;P$349,P$349,P$331-SUM(P$352:P455))</f>
        <v>0</v>
      </c>
      <c r="Q456" s="205">
        <f>IF(Q$331-SUM(Q$352:Q455)&gt;Q$349,Q$349,Q$331-SUM(Q$352:Q455))</f>
        <v>0</v>
      </c>
      <c r="R456" s="205">
        <f>IF(R$331-SUM(R$352:R455)&gt;R$349,R$349,R$331-SUM(R$352:R455))</f>
        <v>0</v>
      </c>
      <c r="S456" s="205">
        <f>IF(S$331-SUM(S$352:S455)&gt;S$349,S$349,S$331-SUM(S$352:S455))</f>
        <v>0</v>
      </c>
      <c r="T456" s="205">
        <f>IF(T$331-SUM(T$352:T455)&gt;T$349,T$349,T$331-SUM(T$352:T455))</f>
        <v>0</v>
      </c>
      <c r="U456" s="205">
        <f>IF(U$331-SUM(U$352:U455)&gt;U$349,U$349,U$331-SUM(U$352:U455))</f>
        <v>0</v>
      </c>
      <c r="V456" s="205">
        <f>IF(V$331-SUM(V$352:V455)&gt;V$349,V$349,V$331-SUM(V$352:V455))</f>
        <v>0</v>
      </c>
      <c r="W456" s="205">
        <f>IF(W$331-SUM(W$352:W455)&gt;W$349,W$349,W$331-SUM(W$352:W455))</f>
        <v>0</v>
      </c>
      <c r="X456" s="205">
        <f>IF(X$331-SUM(X$352:X455)&gt;X$349,X$349,X$331-SUM(X$352:X455))</f>
        <v>0</v>
      </c>
      <c r="Y456" s="205">
        <f>IF(Y$331-SUM(Y$352:Y455)&gt;Y$349,Y$349,Y$331-SUM(Y$352:Y455))</f>
        <v>0</v>
      </c>
      <c r="Z456" s="205">
        <f>IF(Z$331-SUM(Z$352:Z455)&gt;Z$349,Z$349,Z$331-SUM(Z$352:Z455))</f>
        <v>0</v>
      </c>
      <c r="AA456" s="205">
        <f>IF(AA$331-SUM(AA$352:AA455)&gt;AA$349,AA$349,AA$331-SUM(AA$352:AA455))</f>
        <v>0</v>
      </c>
      <c r="AB456" s="205">
        <f>IF(AB$331-SUM(AB$352:AB455)&gt;AB$349,AB$349,AB$331-SUM(AB$352:AB455))</f>
        <v>0</v>
      </c>
      <c r="AC456" s="205">
        <f>IF(AC$331-SUM(AC$352:AC455)&gt;AC$349,AC$349,AC$331-SUM(AC$352:AC455))</f>
        <v>0</v>
      </c>
      <c r="AD456" s="205">
        <f>IF(AD$331-SUM(AD$352:AD455)&gt;AD$349,AD$349,AD$331-SUM(AD$352:AD455))</f>
        <v>0</v>
      </c>
      <c r="AE456" s="205">
        <f>IF(AE$331-SUM(AE$352:AE455)&gt;AE$349,AE$349,AE$331-SUM(AE$352:AE455))</f>
        <v>0</v>
      </c>
      <c r="AF456" s="205">
        <f>IF(AF$331-SUM(AF$352:AF455)&gt;AF$349,AF$349,AF$331-SUM(AF$352:AF455))</f>
        <v>0</v>
      </c>
      <c r="AG456" s="205">
        <f>IF(AG$331-SUM(AG$352:AG455)&gt;AG$349,AG$349,AG$331-SUM(AG$352:AG455))</f>
        <v>0</v>
      </c>
      <c r="AH456" s="205">
        <f>IF(AH$331-SUM(AH$352:AH455)&gt;AH$349,AH$349,AH$331-SUM(AH$352:AH455))</f>
        <v>0</v>
      </c>
      <c r="AI456" s="205">
        <f>IF(AI$331-SUM(AI$352:AI455)&gt;AI$349,AI$349,AI$331-SUM(AI$352:AI455))</f>
        <v>0</v>
      </c>
      <c r="AJ456" s="205">
        <f>IF(AJ$331-SUM(AJ$352:AJ455)&gt;AJ$349,AJ$349,AJ$331-SUM(AJ$352:AJ455))</f>
        <v>0</v>
      </c>
      <c r="AK456" s="205">
        <f>IF(AK$331-SUM(AK$352:AK455)&gt;AK$349,AK$349,AK$331-SUM(AK$352:AK455))</f>
        <v>0</v>
      </c>
      <c r="AL456" s="205">
        <f>IF(AL$331-SUM(AL$352:AL455)&gt;AL$349,AL$349,AL$331-SUM(AL$352:AL455))</f>
        <v>0</v>
      </c>
      <c r="AM456" s="205">
        <f>IF(AM$331-SUM(AM$352:AM455)&gt;AM$349,AM$349,AM$331-SUM(AM$352:AM455))</f>
        <v>0</v>
      </c>
      <c r="AN456" s="205">
        <f>IF(AN$331-SUM(AN$352:AN455)&gt;AN$349,AN$349,AN$331-SUM(AN$352:AN455))</f>
        <v>0</v>
      </c>
      <c r="AO456" s="207">
        <f t="shared" si="21"/>
        <v>0</v>
      </c>
    </row>
    <row r="457" spans="1:41">
      <c r="A457" s="199"/>
      <c r="B457" s="70"/>
      <c r="C457" s="200"/>
      <c r="D457" s="200"/>
      <c r="E457" s="200"/>
      <c r="F457" s="201"/>
      <c r="G457" s="70"/>
      <c r="H457" s="378"/>
      <c r="I457" s="70"/>
      <c r="J457" s="70"/>
      <c r="K457" s="70"/>
      <c r="L457" s="70"/>
      <c r="M457" s="220"/>
      <c r="N457" s="204">
        <f t="shared" si="20"/>
        <v>45812</v>
      </c>
      <c r="O457" s="79">
        <f t="shared" si="22"/>
        <v>105</v>
      </c>
      <c r="P457" s="205">
        <f>IF(P$331-SUM(P$352:P456)&gt;P$349,P$349,P$331-SUM(P$352:P456))</f>
        <v>0</v>
      </c>
      <c r="Q457" s="205">
        <f>IF(Q$331-SUM(Q$352:Q456)&gt;Q$349,Q$349,Q$331-SUM(Q$352:Q456))</f>
        <v>0</v>
      </c>
      <c r="R457" s="205">
        <f>IF(R$331-SUM(R$352:R456)&gt;R$349,R$349,R$331-SUM(R$352:R456))</f>
        <v>0</v>
      </c>
      <c r="S457" s="205">
        <f>IF(S$331-SUM(S$352:S456)&gt;S$349,S$349,S$331-SUM(S$352:S456))</f>
        <v>0</v>
      </c>
      <c r="T457" s="205">
        <f>IF(T$331-SUM(T$352:T456)&gt;T$349,T$349,T$331-SUM(T$352:T456))</f>
        <v>0</v>
      </c>
      <c r="U457" s="205">
        <f>IF(U$331-SUM(U$352:U456)&gt;U$349,U$349,U$331-SUM(U$352:U456))</f>
        <v>0</v>
      </c>
      <c r="V457" s="205">
        <f>IF(V$331-SUM(V$352:V456)&gt;V$349,V$349,V$331-SUM(V$352:V456))</f>
        <v>0</v>
      </c>
      <c r="W457" s="205">
        <f>IF(W$331-SUM(W$352:W456)&gt;W$349,W$349,W$331-SUM(W$352:W456))</f>
        <v>0</v>
      </c>
      <c r="X457" s="205">
        <f>IF(X$331-SUM(X$352:X456)&gt;X$349,X$349,X$331-SUM(X$352:X456))</f>
        <v>0</v>
      </c>
      <c r="Y457" s="205">
        <f>IF(Y$331-SUM(Y$352:Y456)&gt;Y$349,Y$349,Y$331-SUM(Y$352:Y456))</f>
        <v>0</v>
      </c>
      <c r="Z457" s="205">
        <f>IF(Z$331-SUM(Z$352:Z456)&gt;Z$349,Z$349,Z$331-SUM(Z$352:Z456))</f>
        <v>0</v>
      </c>
      <c r="AA457" s="205">
        <f>IF(AA$331-SUM(AA$352:AA456)&gt;AA$349,AA$349,AA$331-SUM(AA$352:AA456))</f>
        <v>0</v>
      </c>
      <c r="AB457" s="205">
        <f>IF(AB$331-SUM(AB$352:AB456)&gt;AB$349,AB$349,AB$331-SUM(AB$352:AB456))</f>
        <v>0</v>
      </c>
      <c r="AC457" s="205">
        <f>IF(AC$331-SUM(AC$352:AC456)&gt;AC$349,AC$349,AC$331-SUM(AC$352:AC456))</f>
        <v>0</v>
      </c>
      <c r="AD457" s="205">
        <f>IF(AD$331-SUM(AD$352:AD456)&gt;AD$349,AD$349,AD$331-SUM(AD$352:AD456))</f>
        <v>0</v>
      </c>
      <c r="AE457" s="205">
        <f>IF(AE$331-SUM(AE$352:AE456)&gt;AE$349,AE$349,AE$331-SUM(AE$352:AE456))</f>
        <v>0</v>
      </c>
      <c r="AF457" s="205">
        <f>IF(AF$331-SUM(AF$352:AF456)&gt;AF$349,AF$349,AF$331-SUM(AF$352:AF456))</f>
        <v>0</v>
      </c>
      <c r="AG457" s="205">
        <f>IF(AG$331-SUM(AG$352:AG456)&gt;AG$349,AG$349,AG$331-SUM(AG$352:AG456))</f>
        <v>0</v>
      </c>
      <c r="AH457" s="205">
        <f>IF(AH$331-SUM(AH$352:AH456)&gt;AH$349,AH$349,AH$331-SUM(AH$352:AH456))</f>
        <v>0</v>
      </c>
      <c r="AI457" s="205">
        <f>IF(AI$331-SUM(AI$352:AI456)&gt;AI$349,AI$349,AI$331-SUM(AI$352:AI456))</f>
        <v>0</v>
      </c>
      <c r="AJ457" s="205">
        <f>IF(AJ$331-SUM(AJ$352:AJ456)&gt;AJ$349,AJ$349,AJ$331-SUM(AJ$352:AJ456))</f>
        <v>0</v>
      </c>
      <c r="AK457" s="205">
        <f>IF(AK$331-SUM(AK$352:AK456)&gt;AK$349,AK$349,AK$331-SUM(AK$352:AK456))</f>
        <v>0</v>
      </c>
      <c r="AL457" s="205">
        <f>IF(AL$331-SUM(AL$352:AL456)&gt;AL$349,AL$349,AL$331-SUM(AL$352:AL456))</f>
        <v>0</v>
      </c>
      <c r="AM457" s="205">
        <f>IF(AM$331-SUM(AM$352:AM456)&gt;AM$349,AM$349,AM$331-SUM(AM$352:AM456))</f>
        <v>0</v>
      </c>
      <c r="AN457" s="205">
        <f>IF(AN$331-SUM(AN$352:AN456)&gt;AN$349,AN$349,AN$331-SUM(AN$352:AN456))</f>
        <v>0</v>
      </c>
      <c r="AO457" s="207">
        <f t="shared" si="21"/>
        <v>0</v>
      </c>
    </row>
    <row r="458" spans="1:41">
      <c r="A458" s="199"/>
      <c r="B458" s="70"/>
      <c r="C458" s="200"/>
      <c r="D458" s="200"/>
      <c r="E458" s="200"/>
      <c r="F458" s="201"/>
      <c r="G458" s="70"/>
      <c r="H458" s="378"/>
      <c r="I458" s="70"/>
      <c r="J458" s="70"/>
      <c r="K458" s="70"/>
      <c r="L458" s="70"/>
      <c r="M458" s="220"/>
      <c r="N458" s="204">
        <f t="shared" si="20"/>
        <v>45813</v>
      </c>
      <c r="O458" s="79">
        <f t="shared" si="22"/>
        <v>106</v>
      </c>
      <c r="P458" s="205">
        <f>IF(P$331-SUM(P$352:P457)&gt;P$349,P$349,P$331-SUM(P$352:P457))</f>
        <v>0</v>
      </c>
      <c r="Q458" s="205">
        <f>IF(Q$331-SUM(Q$352:Q457)&gt;Q$349,Q$349,Q$331-SUM(Q$352:Q457))</f>
        <v>0</v>
      </c>
      <c r="R458" s="205">
        <f>IF(R$331-SUM(R$352:R457)&gt;R$349,R$349,R$331-SUM(R$352:R457))</f>
        <v>0</v>
      </c>
      <c r="S458" s="205">
        <f>IF(S$331-SUM(S$352:S457)&gt;S$349,S$349,S$331-SUM(S$352:S457))</f>
        <v>0</v>
      </c>
      <c r="T458" s="205">
        <f>IF(T$331-SUM(T$352:T457)&gt;T$349,T$349,T$331-SUM(T$352:T457))</f>
        <v>0</v>
      </c>
      <c r="U458" s="205">
        <f>IF(U$331-SUM(U$352:U457)&gt;U$349,U$349,U$331-SUM(U$352:U457))</f>
        <v>0</v>
      </c>
      <c r="V458" s="205">
        <f>IF(V$331-SUM(V$352:V457)&gt;V$349,V$349,V$331-SUM(V$352:V457))</f>
        <v>0</v>
      </c>
      <c r="W458" s="205">
        <f>IF(W$331-SUM(W$352:W457)&gt;W$349,W$349,W$331-SUM(W$352:W457))</f>
        <v>0</v>
      </c>
      <c r="X458" s="205">
        <f>IF(X$331-SUM(X$352:X457)&gt;X$349,X$349,X$331-SUM(X$352:X457))</f>
        <v>0</v>
      </c>
      <c r="Y458" s="205">
        <f>IF(Y$331-SUM(Y$352:Y457)&gt;Y$349,Y$349,Y$331-SUM(Y$352:Y457))</f>
        <v>0</v>
      </c>
      <c r="Z458" s="205">
        <f>IF(Z$331-SUM(Z$352:Z457)&gt;Z$349,Z$349,Z$331-SUM(Z$352:Z457))</f>
        <v>0</v>
      </c>
      <c r="AA458" s="205">
        <f>IF(AA$331-SUM(AA$352:AA457)&gt;AA$349,AA$349,AA$331-SUM(AA$352:AA457))</f>
        <v>0</v>
      </c>
      <c r="AB458" s="205">
        <f>IF(AB$331-SUM(AB$352:AB457)&gt;AB$349,AB$349,AB$331-SUM(AB$352:AB457))</f>
        <v>0</v>
      </c>
      <c r="AC458" s="205">
        <f>IF(AC$331-SUM(AC$352:AC457)&gt;AC$349,AC$349,AC$331-SUM(AC$352:AC457))</f>
        <v>0</v>
      </c>
      <c r="AD458" s="205">
        <f>IF(AD$331-SUM(AD$352:AD457)&gt;AD$349,AD$349,AD$331-SUM(AD$352:AD457))</f>
        <v>0</v>
      </c>
      <c r="AE458" s="205">
        <f>IF(AE$331-SUM(AE$352:AE457)&gt;AE$349,AE$349,AE$331-SUM(AE$352:AE457))</f>
        <v>0</v>
      </c>
      <c r="AF458" s="205">
        <f>IF(AF$331-SUM(AF$352:AF457)&gt;AF$349,AF$349,AF$331-SUM(AF$352:AF457))</f>
        <v>0</v>
      </c>
      <c r="AG458" s="205">
        <f>IF(AG$331-SUM(AG$352:AG457)&gt;AG$349,AG$349,AG$331-SUM(AG$352:AG457))</f>
        <v>0</v>
      </c>
      <c r="AH458" s="205">
        <f>IF(AH$331-SUM(AH$352:AH457)&gt;AH$349,AH$349,AH$331-SUM(AH$352:AH457))</f>
        <v>0</v>
      </c>
      <c r="AI458" s="205">
        <f>IF(AI$331-SUM(AI$352:AI457)&gt;AI$349,AI$349,AI$331-SUM(AI$352:AI457))</f>
        <v>0</v>
      </c>
      <c r="AJ458" s="205">
        <f>IF(AJ$331-SUM(AJ$352:AJ457)&gt;AJ$349,AJ$349,AJ$331-SUM(AJ$352:AJ457))</f>
        <v>0</v>
      </c>
      <c r="AK458" s="205">
        <f>IF(AK$331-SUM(AK$352:AK457)&gt;AK$349,AK$349,AK$331-SUM(AK$352:AK457))</f>
        <v>0</v>
      </c>
      <c r="AL458" s="205">
        <f>IF(AL$331-SUM(AL$352:AL457)&gt;AL$349,AL$349,AL$331-SUM(AL$352:AL457))</f>
        <v>0</v>
      </c>
      <c r="AM458" s="205">
        <f>IF(AM$331-SUM(AM$352:AM457)&gt;AM$349,AM$349,AM$331-SUM(AM$352:AM457))</f>
        <v>0</v>
      </c>
      <c r="AN458" s="205">
        <f>IF(AN$331-SUM(AN$352:AN457)&gt;AN$349,AN$349,AN$331-SUM(AN$352:AN457))</f>
        <v>0</v>
      </c>
      <c r="AO458" s="207">
        <f t="shared" si="21"/>
        <v>0</v>
      </c>
    </row>
    <row r="459" spans="1:41">
      <c r="A459" s="199"/>
      <c r="B459" s="70"/>
      <c r="C459" s="200"/>
      <c r="D459" s="200"/>
      <c r="E459" s="200"/>
      <c r="F459" s="201"/>
      <c r="G459" s="70"/>
      <c r="H459" s="378"/>
      <c r="I459" s="70"/>
      <c r="J459" s="70"/>
      <c r="K459" s="70"/>
      <c r="L459" s="70"/>
      <c r="M459" s="220"/>
      <c r="N459" s="204">
        <f t="shared" si="20"/>
        <v>45814</v>
      </c>
      <c r="O459" s="79">
        <f t="shared" si="22"/>
        <v>107</v>
      </c>
      <c r="P459" s="205">
        <f>IF(P$331-SUM(P$352:P458)&gt;P$349,P$349,P$331-SUM(P$352:P458))</f>
        <v>0</v>
      </c>
      <c r="Q459" s="205">
        <f>IF(Q$331-SUM(Q$352:Q458)&gt;Q$349,Q$349,Q$331-SUM(Q$352:Q458))</f>
        <v>0</v>
      </c>
      <c r="R459" s="205">
        <f>IF(R$331-SUM(R$352:R458)&gt;R$349,R$349,R$331-SUM(R$352:R458))</f>
        <v>0</v>
      </c>
      <c r="S459" s="205">
        <f>IF(S$331-SUM(S$352:S458)&gt;S$349,S$349,S$331-SUM(S$352:S458))</f>
        <v>0</v>
      </c>
      <c r="T459" s="205">
        <f>IF(T$331-SUM(T$352:T458)&gt;T$349,T$349,T$331-SUM(T$352:T458))</f>
        <v>0</v>
      </c>
      <c r="U459" s="205">
        <f>IF(U$331-SUM(U$352:U458)&gt;U$349,U$349,U$331-SUM(U$352:U458))</f>
        <v>0</v>
      </c>
      <c r="V459" s="205">
        <f>IF(V$331-SUM(V$352:V458)&gt;V$349,V$349,V$331-SUM(V$352:V458))</f>
        <v>0</v>
      </c>
      <c r="W459" s="205">
        <f>IF(W$331-SUM(W$352:W458)&gt;W$349,W$349,W$331-SUM(W$352:W458))</f>
        <v>0</v>
      </c>
      <c r="X459" s="205">
        <f>IF(X$331-SUM(X$352:X458)&gt;X$349,X$349,X$331-SUM(X$352:X458))</f>
        <v>0</v>
      </c>
      <c r="Y459" s="205">
        <f>IF(Y$331-SUM(Y$352:Y458)&gt;Y$349,Y$349,Y$331-SUM(Y$352:Y458))</f>
        <v>0</v>
      </c>
      <c r="Z459" s="205">
        <f>IF(Z$331-SUM(Z$352:Z458)&gt;Z$349,Z$349,Z$331-SUM(Z$352:Z458))</f>
        <v>0</v>
      </c>
      <c r="AA459" s="205">
        <f>IF(AA$331-SUM(AA$352:AA458)&gt;AA$349,AA$349,AA$331-SUM(AA$352:AA458))</f>
        <v>0</v>
      </c>
      <c r="AB459" s="205">
        <f>IF(AB$331-SUM(AB$352:AB458)&gt;AB$349,AB$349,AB$331-SUM(AB$352:AB458))</f>
        <v>0</v>
      </c>
      <c r="AC459" s="205">
        <f>IF(AC$331-SUM(AC$352:AC458)&gt;AC$349,AC$349,AC$331-SUM(AC$352:AC458))</f>
        <v>0</v>
      </c>
      <c r="AD459" s="205">
        <f>IF(AD$331-SUM(AD$352:AD458)&gt;AD$349,AD$349,AD$331-SUM(AD$352:AD458))</f>
        <v>0</v>
      </c>
      <c r="AE459" s="205">
        <f>IF(AE$331-SUM(AE$352:AE458)&gt;AE$349,AE$349,AE$331-SUM(AE$352:AE458))</f>
        <v>0</v>
      </c>
      <c r="AF459" s="205">
        <f>IF(AF$331-SUM(AF$352:AF458)&gt;AF$349,AF$349,AF$331-SUM(AF$352:AF458))</f>
        <v>0</v>
      </c>
      <c r="AG459" s="205">
        <f>IF(AG$331-SUM(AG$352:AG458)&gt;AG$349,AG$349,AG$331-SUM(AG$352:AG458))</f>
        <v>0</v>
      </c>
      <c r="AH459" s="205">
        <f>IF(AH$331-SUM(AH$352:AH458)&gt;AH$349,AH$349,AH$331-SUM(AH$352:AH458))</f>
        <v>0</v>
      </c>
      <c r="AI459" s="205">
        <f>IF(AI$331-SUM(AI$352:AI458)&gt;AI$349,AI$349,AI$331-SUM(AI$352:AI458))</f>
        <v>0</v>
      </c>
      <c r="AJ459" s="205">
        <f>IF(AJ$331-SUM(AJ$352:AJ458)&gt;AJ$349,AJ$349,AJ$331-SUM(AJ$352:AJ458))</f>
        <v>0</v>
      </c>
      <c r="AK459" s="205">
        <f>IF(AK$331-SUM(AK$352:AK458)&gt;AK$349,AK$349,AK$331-SUM(AK$352:AK458))</f>
        <v>0</v>
      </c>
      <c r="AL459" s="205">
        <f>IF(AL$331-SUM(AL$352:AL458)&gt;AL$349,AL$349,AL$331-SUM(AL$352:AL458))</f>
        <v>0</v>
      </c>
      <c r="AM459" s="205">
        <f>IF(AM$331-SUM(AM$352:AM458)&gt;AM$349,AM$349,AM$331-SUM(AM$352:AM458))</f>
        <v>0</v>
      </c>
      <c r="AN459" s="205">
        <f>IF(AN$331-SUM(AN$352:AN458)&gt;AN$349,AN$349,AN$331-SUM(AN$352:AN458))</f>
        <v>0</v>
      </c>
      <c r="AO459" s="207">
        <f t="shared" si="21"/>
        <v>0</v>
      </c>
    </row>
    <row r="460" spans="1:41">
      <c r="A460" s="199"/>
      <c r="B460" s="70"/>
      <c r="C460" s="200"/>
      <c r="D460" s="200"/>
      <c r="E460" s="200"/>
      <c r="F460" s="201"/>
      <c r="G460" s="70"/>
      <c r="H460" s="378"/>
      <c r="I460" s="70"/>
      <c r="J460" s="70"/>
      <c r="K460" s="70"/>
      <c r="L460" s="70"/>
      <c r="M460" s="220"/>
      <c r="N460" s="204">
        <f t="shared" si="20"/>
        <v>45815</v>
      </c>
      <c r="O460" s="79">
        <f t="shared" si="22"/>
        <v>108</v>
      </c>
      <c r="P460" s="205">
        <f>IF(P$331-SUM(P$352:P459)&gt;P$349,P$349,P$331-SUM(P$352:P459))</f>
        <v>0</v>
      </c>
      <c r="Q460" s="205">
        <f>IF(Q$331-SUM(Q$352:Q459)&gt;Q$349,Q$349,Q$331-SUM(Q$352:Q459))</f>
        <v>0</v>
      </c>
      <c r="R460" s="205">
        <f>IF(R$331-SUM(R$352:R459)&gt;R$349,R$349,R$331-SUM(R$352:R459))</f>
        <v>0</v>
      </c>
      <c r="S460" s="205">
        <f>IF(S$331-SUM(S$352:S459)&gt;S$349,S$349,S$331-SUM(S$352:S459))</f>
        <v>0</v>
      </c>
      <c r="T460" s="205">
        <f>IF(T$331-SUM(T$352:T459)&gt;T$349,T$349,T$331-SUM(T$352:T459))</f>
        <v>0</v>
      </c>
      <c r="U460" s="205">
        <f>IF(U$331-SUM(U$352:U459)&gt;U$349,U$349,U$331-SUM(U$352:U459))</f>
        <v>0</v>
      </c>
      <c r="V460" s="205">
        <f>IF(V$331-SUM(V$352:V459)&gt;V$349,V$349,V$331-SUM(V$352:V459))</f>
        <v>0</v>
      </c>
      <c r="W460" s="205">
        <f>IF(W$331-SUM(W$352:W459)&gt;W$349,W$349,W$331-SUM(W$352:W459))</f>
        <v>0</v>
      </c>
      <c r="X460" s="205">
        <f>IF(X$331-SUM(X$352:X459)&gt;X$349,X$349,X$331-SUM(X$352:X459))</f>
        <v>0</v>
      </c>
      <c r="Y460" s="205">
        <f>IF(Y$331-SUM(Y$352:Y459)&gt;Y$349,Y$349,Y$331-SUM(Y$352:Y459))</f>
        <v>0</v>
      </c>
      <c r="Z460" s="205">
        <f>IF(Z$331-SUM(Z$352:Z459)&gt;Z$349,Z$349,Z$331-SUM(Z$352:Z459))</f>
        <v>0</v>
      </c>
      <c r="AA460" s="205">
        <f>IF(AA$331-SUM(AA$352:AA459)&gt;AA$349,AA$349,AA$331-SUM(AA$352:AA459))</f>
        <v>0</v>
      </c>
      <c r="AB460" s="205">
        <f>IF(AB$331-SUM(AB$352:AB459)&gt;AB$349,AB$349,AB$331-SUM(AB$352:AB459))</f>
        <v>0</v>
      </c>
      <c r="AC460" s="205">
        <f>IF(AC$331-SUM(AC$352:AC459)&gt;AC$349,AC$349,AC$331-SUM(AC$352:AC459))</f>
        <v>0</v>
      </c>
      <c r="AD460" s="205">
        <f>IF(AD$331-SUM(AD$352:AD459)&gt;AD$349,AD$349,AD$331-SUM(AD$352:AD459))</f>
        <v>0</v>
      </c>
      <c r="AE460" s="205">
        <f>IF(AE$331-SUM(AE$352:AE459)&gt;AE$349,AE$349,AE$331-SUM(AE$352:AE459))</f>
        <v>0</v>
      </c>
      <c r="AF460" s="205">
        <f>IF(AF$331-SUM(AF$352:AF459)&gt;AF$349,AF$349,AF$331-SUM(AF$352:AF459))</f>
        <v>0</v>
      </c>
      <c r="AG460" s="205">
        <f>IF(AG$331-SUM(AG$352:AG459)&gt;AG$349,AG$349,AG$331-SUM(AG$352:AG459))</f>
        <v>0</v>
      </c>
      <c r="AH460" s="205">
        <f>IF(AH$331-SUM(AH$352:AH459)&gt;AH$349,AH$349,AH$331-SUM(AH$352:AH459))</f>
        <v>0</v>
      </c>
      <c r="AI460" s="205">
        <f>IF(AI$331-SUM(AI$352:AI459)&gt;AI$349,AI$349,AI$331-SUM(AI$352:AI459))</f>
        <v>0</v>
      </c>
      <c r="AJ460" s="205">
        <f>IF(AJ$331-SUM(AJ$352:AJ459)&gt;AJ$349,AJ$349,AJ$331-SUM(AJ$352:AJ459))</f>
        <v>0</v>
      </c>
      <c r="AK460" s="205">
        <f>IF(AK$331-SUM(AK$352:AK459)&gt;AK$349,AK$349,AK$331-SUM(AK$352:AK459))</f>
        <v>0</v>
      </c>
      <c r="AL460" s="205">
        <f>IF(AL$331-SUM(AL$352:AL459)&gt;AL$349,AL$349,AL$331-SUM(AL$352:AL459))</f>
        <v>0</v>
      </c>
      <c r="AM460" s="205">
        <f>IF(AM$331-SUM(AM$352:AM459)&gt;AM$349,AM$349,AM$331-SUM(AM$352:AM459))</f>
        <v>0</v>
      </c>
      <c r="AN460" s="205">
        <f>IF(AN$331-SUM(AN$352:AN459)&gt;AN$349,AN$349,AN$331-SUM(AN$352:AN459))</f>
        <v>0</v>
      </c>
      <c r="AO460" s="207">
        <f t="shared" si="21"/>
        <v>0</v>
      </c>
    </row>
    <row r="461" spans="1:41">
      <c r="A461" s="199"/>
      <c r="B461" s="70"/>
      <c r="C461" s="200"/>
      <c r="D461" s="200"/>
      <c r="E461" s="200"/>
      <c r="F461" s="201"/>
      <c r="G461" s="70"/>
      <c r="H461" s="378"/>
      <c r="I461" s="70"/>
      <c r="J461" s="70"/>
      <c r="K461" s="70"/>
      <c r="L461" s="70"/>
      <c r="M461" s="220"/>
      <c r="N461" s="204">
        <f t="shared" si="20"/>
        <v>45816</v>
      </c>
      <c r="O461" s="79">
        <f t="shared" si="22"/>
        <v>109</v>
      </c>
      <c r="P461" s="205">
        <f>IF(P$331-SUM(P$352:P460)&gt;P$349,P$349,P$331-SUM(P$352:P460))</f>
        <v>0</v>
      </c>
      <c r="Q461" s="205">
        <f>IF(Q$331-SUM(Q$352:Q460)&gt;Q$349,Q$349,Q$331-SUM(Q$352:Q460))</f>
        <v>0</v>
      </c>
      <c r="R461" s="205">
        <f>IF(R$331-SUM(R$352:R460)&gt;R$349,R$349,R$331-SUM(R$352:R460))</f>
        <v>0</v>
      </c>
      <c r="S461" s="205">
        <f>IF(S$331-SUM(S$352:S460)&gt;S$349,S$349,S$331-SUM(S$352:S460))</f>
        <v>0</v>
      </c>
      <c r="T461" s="205">
        <f>IF(T$331-SUM(T$352:T460)&gt;T$349,T$349,T$331-SUM(T$352:T460))</f>
        <v>0</v>
      </c>
      <c r="U461" s="205">
        <f>IF(U$331-SUM(U$352:U460)&gt;U$349,U$349,U$331-SUM(U$352:U460))</f>
        <v>0</v>
      </c>
      <c r="V461" s="205">
        <f>IF(V$331-SUM(V$352:V460)&gt;V$349,V$349,V$331-SUM(V$352:V460))</f>
        <v>0</v>
      </c>
      <c r="W461" s="205">
        <f>IF(W$331-SUM(W$352:W460)&gt;W$349,W$349,W$331-SUM(W$352:W460))</f>
        <v>0</v>
      </c>
      <c r="X461" s="205">
        <f>IF(X$331-SUM(X$352:X460)&gt;X$349,X$349,X$331-SUM(X$352:X460))</f>
        <v>0</v>
      </c>
      <c r="Y461" s="205">
        <f>IF(Y$331-SUM(Y$352:Y460)&gt;Y$349,Y$349,Y$331-SUM(Y$352:Y460))</f>
        <v>0</v>
      </c>
      <c r="Z461" s="205">
        <f>IF(Z$331-SUM(Z$352:Z460)&gt;Z$349,Z$349,Z$331-SUM(Z$352:Z460))</f>
        <v>0</v>
      </c>
      <c r="AA461" s="205">
        <f>IF(AA$331-SUM(AA$352:AA460)&gt;AA$349,AA$349,AA$331-SUM(AA$352:AA460))</f>
        <v>0</v>
      </c>
      <c r="AB461" s="205">
        <f>IF(AB$331-SUM(AB$352:AB460)&gt;AB$349,AB$349,AB$331-SUM(AB$352:AB460))</f>
        <v>0</v>
      </c>
      <c r="AC461" s="205">
        <f>IF(AC$331-SUM(AC$352:AC460)&gt;AC$349,AC$349,AC$331-SUM(AC$352:AC460))</f>
        <v>0</v>
      </c>
      <c r="AD461" s="205">
        <f>IF(AD$331-SUM(AD$352:AD460)&gt;AD$349,AD$349,AD$331-SUM(AD$352:AD460))</f>
        <v>0</v>
      </c>
      <c r="AE461" s="205">
        <f>IF(AE$331-SUM(AE$352:AE460)&gt;AE$349,AE$349,AE$331-SUM(AE$352:AE460))</f>
        <v>0</v>
      </c>
      <c r="AF461" s="205">
        <f>IF(AF$331-SUM(AF$352:AF460)&gt;AF$349,AF$349,AF$331-SUM(AF$352:AF460))</f>
        <v>0</v>
      </c>
      <c r="AG461" s="205">
        <f>IF(AG$331-SUM(AG$352:AG460)&gt;AG$349,AG$349,AG$331-SUM(AG$352:AG460))</f>
        <v>0</v>
      </c>
      <c r="AH461" s="205">
        <f>IF(AH$331-SUM(AH$352:AH460)&gt;AH$349,AH$349,AH$331-SUM(AH$352:AH460))</f>
        <v>0</v>
      </c>
      <c r="AI461" s="205">
        <f>IF(AI$331-SUM(AI$352:AI460)&gt;AI$349,AI$349,AI$331-SUM(AI$352:AI460))</f>
        <v>0</v>
      </c>
      <c r="AJ461" s="205">
        <f>IF(AJ$331-SUM(AJ$352:AJ460)&gt;AJ$349,AJ$349,AJ$331-SUM(AJ$352:AJ460))</f>
        <v>0</v>
      </c>
      <c r="AK461" s="205">
        <f>IF(AK$331-SUM(AK$352:AK460)&gt;AK$349,AK$349,AK$331-SUM(AK$352:AK460))</f>
        <v>0</v>
      </c>
      <c r="AL461" s="205">
        <f>IF(AL$331-SUM(AL$352:AL460)&gt;AL$349,AL$349,AL$331-SUM(AL$352:AL460))</f>
        <v>0</v>
      </c>
      <c r="AM461" s="205">
        <f>IF(AM$331-SUM(AM$352:AM460)&gt;AM$349,AM$349,AM$331-SUM(AM$352:AM460))</f>
        <v>0</v>
      </c>
      <c r="AN461" s="205">
        <f>IF(AN$331-SUM(AN$352:AN460)&gt;AN$349,AN$349,AN$331-SUM(AN$352:AN460))</f>
        <v>0</v>
      </c>
      <c r="AO461" s="207">
        <f t="shared" si="21"/>
        <v>0</v>
      </c>
    </row>
    <row r="462" spans="1:41">
      <c r="A462" s="199"/>
      <c r="B462" s="70"/>
      <c r="C462" s="200"/>
      <c r="D462" s="200"/>
      <c r="E462" s="200"/>
      <c r="F462" s="201"/>
      <c r="G462" s="70"/>
      <c r="H462" s="378"/>
      <c r="I462" s="70"/>
      <c r="J462" s="70"/>
      <c r="K462" s="70"/>
      <c r="L462" s="70"/>
      <c r="M462" s="220"/>
      <c r="N462" s="204">
        <f t="shared" si="20"/>
        <v>45817</v>
      </c>
      <c r="O462" s="79">
        <f t="shared" si="22"/>
        <v>110</v>
      </c>
      <c r="P462" s="205">
        <f>IF(P$331-SUM(P$352:P461)&gt;P$349,P$349,P$331-SUM(P$352:P461))</f>
        <v>0</v>
      </c>
      <c r="Q462" s="205">
        <f>IF(Q$331-SUM(Q$352:Q461)&gt;Q$349,Q$349,Q$331-SUM(Q$352:Q461))</f>
        <v>0</v>
      </c>
      <c r="R462" s="205">
        <f>IF(R$331-SUM(R$352:R461)&gt;R$349,R$349,R$331-SUM(R$352:R461))</f>
        <v>0</v>
      </c>
      <c r="S462" s="205">
        <f>IF(S$331-SUM(S$352:S461)&gt;S$349,S$349,S$331-SUM(S$352:S461))</f>
        <v>0</v>
      </c>
      <c r="T462" s="205">
        <f>IF(T$331-SUM(T$352:T461)&gt;T$349,T$349,T$331-SUM(T$352:T461))</f>
        <v>0</v>
      </c>
      <c r="U462" s="205">
        <f>IF(U$331-SUM(U$352:U461)&gt;U$349,U$349,U$331-SUM(U$352:U461))</f>
        <v>0</v>
      </c>
      <c r="V462" s="205">
        <f>IF(V$331-SUM(V$352:V461)&gt;V$349,V$349,V$331-SUM(V$352:V461))</f>
        <v>0</v>
      </c>
      <c r="W462" s="205">
        <f>IF(W$331-SUM(W$352:W461)&gt;W$349,W$349,W$331-SUM(W$352:W461))</f>
        <v>0</v>
      </c>
      <c r="X462" s="205">
        <f>IF(X$331-SUM(X$352:X461)&gt;X$349,X$349,X$331-SUM(X$352:X461))</f>
        <v>0</v>
      </c>
      <c r="Y462" s="205">
        <f>IF(Y$331-SUM(Y$352:Y461)&gt;Y$349,Y$349,Y$331-SUM(Y$352:Y461))</f>
        <v>0</v>
      </c>
      <c r="Z462" s="205">
        <f>IF(Z$331-SUM(Z$352:Z461)&gt;Z$349,Z$349,Z$331-SUM(Z$352:Z461))</f>
        <v>0</v>
      </c>
      <c r="AA462" s="205">
        <f>IF(AA$331-SUM(AA$352:AA461)&gt;AA$349,AA$349,AA$331-SUM(AA$352:AA461))</f>
        <v>0</v>
      </c>
      <c r="AB462" s="205">
        <f>IF(AB$331-SUM(AB$352:AB461)&gt;AB$349,AB$349,AB$331-SUM(AB$352:AB461))</f>
        <v>0</v>
      </c>
      <c r="AC462" s="205">
        <f>IF(AC$331-SUM(AC$352:AC461)&gt;AC$349,AC$349,AC$331-SUM(AC$352:AC461))</f>
        <v>0</v>
      </c>
      <c r="AD462" s="205">
        <f>IF(AD$331-SUM(AD$352:AD461)&gt;AD$349,AD$349,AD$331-SUM(AD$352:AD461))</f>
        <v>0</v>
      </c>
      <c r="AE462" s="205">
        <f>IF(AE$331-SUM(AE$352:AE461)&gt;AE$349,AE$349,AE$331-SUM(AE$352:AE461))</f>
        <v>0</v>
      </c>
      <c r="AF462" s="205">
        <f>IF(AF$331-SUM(AF$352:AF461)&gt;AF$349,AF$349,AF$331-SUM(AF$352:AF461))</f>
        <v>0</v>
      </c>
      <c r="AG462" s="205">
        <f>IF(AG$331-SUM(AG$352:AG461)&gt;AG$349,AG$349,AG$331-SUM(AG$352:AG461))</f>
        <v>0</v>
      </c>
      <c r="AH462" s="205">
        <f>IF(AH$331-SUM(AH$352:AH461)&gt;AH$349,AH$349,AH$331-SUM(AH$352:AH461))</f>
        <v>0</v>
      </c>
      <c r="AI462" s="205">
        <f>IF(AI$331-SUM(AI$352:AI461)&gt;AI$349,AI$349,AI$331-SUM(AI$352:AI461))</f>
        <v>0</v>
      </c>
      <c r="AJ462" s="205">
        <f>IF(AJ$331-SUM(AJ$352:AJ461)&gt;AJ$349,AJ$349,AJ$331-SUM(AJ$352:AJ461))</f>
        <v>0</v>
      </c>
      <c r="AK462" s="205">
        <f>IF(AK$331-SUM(AK$352:AK461)&gt;AK$349,AK$349,AK$331-SUM(AK$352:AK461))</f>
        <v>0</v>
      </c>
      <c r="AL462" s="205">
        <f>IF(AL$331-SUM(AL$352:AL461)&gt;AL$349,AL$349,AL$331-SUM(AL$352:AL461))</f>
        <v>0</v>
      </c>
      <c r="AM462" s="205">
        <f>IF(AM$331-SUM(AM$352:AM461)&gt;AM$349,AM$349,AM$331-SUM(AM$352:AM461))</f>
        <v>0</v>
      </c>
      <c r="AN462" s="205">
        <f>IF(AN$331-SUM(AN$352:AN461)&gt;AN$349,AN$349,AN$331-SUM(AN$352:AN461))</f>
        <v>0</v>
      </c>
      <c r="AO462" s="207">
        <f t="shared" si="21"/>
        <v>0</v>
      </c>
    </row>
    <row r="463" spans="1:41">
      <c r="A463" s="199"/>
      <c r="B463" s="70"/>
      <c r="C463" s="200"/>
      <c r="D463" s="200"/>
      <c r="E463" s="200"/>
      <c r="F463" s="201"/>
      <c r="G463" s="70"/>
      <c r="H463" s="378"/>
      <c r="I463" s="70"/>
      <c r="J463" s="70"/>
      <c r="K463" s="70"/>
      <c r="L463" s="70"/>
      <c r="M463" s="220"/>
      <c r="N463" s="204">
        <f t="shared" si="20"/>
        <v>45818</v>
      </c>
      <c r="O463" s="79">
        <f t="shared" si="22"/>
        <v>111</v>
      </c>
      <c r="P463" s="205">
        <f>IF(P$331-SUM(P$352:P462)&gt;P$349,P$349,P$331-SUM(P$352:P462))</f>
        <v>0</v>
      </c>
      <c r="Q463" s="205">
        <f>IF(Q$331-SUM(Q$352:Q462)&gt;Q$349,Q$349,Q$331-SUM(Q$352:Q462))</f>
        <v>0</v>
      </c>
      <c r="R463" s="205">
        <f>IF(R$331-SUM(R$352:R462)&gt;R$349,R$349,R$331-SUM(R$352:R462))</f>
        <v>0</v>
      </c>
      <c r="S463" s="205">
        <f>IF(S$331-SUM(S$352:S462)&gt;S$349,S$349,S$331-SUM(S$352:S462))</f>
        <v>0</v>
      </c>
      <c r="T463" s="205">
        <f>IF(T$331-SUM(T$352:T462)&gt;T$349,T$349,T$331-SUM(T$352:T462))</f>
        <v>0</v>
      </c>
      <c r="U463" s="205">
        <f>IF(U$331-SUM(U$352:U462)&gt;U$349,U$349,U$331-SUM(U$352:U462))</f>
        <v>0</v>
      </c>
      <c r="V463" s="205">
        <f>IF(V$331-SUM(V$352:V462)&gt;V$349,V$349,V$331-SUM(V$352:V462))</f>
        <v>0</v>
      </c>
      <c r="W463" s="205">
        <f>IF(W$331-SUM(W$352:W462)&gt;W$349,W$349,W$331-SUM(W$352:W462))</f>
        <v>0</v>
      </c>
      <c r="X463" s="205">
        <f>IF(X$331-SUM(X$352:X462)&gt;X$349,X$349,X$331-SUM(X$352:X462))</f>
        <v>0</v>
      </c>
      <c r="Y463" s="205">
        <f>IF(Y$331-SUM(Y$352:Y462)&gt;Y$349,Y$349,Y$331-SUM(Y$352:Y462))</f>
        <v>0</v>
      </c>
      <c r="Z463" s="205">
        <f>IF(Z$331-SUM(Z$352:Z462)&gt;Z$349,Z$349,Z$331-SUM(Z$352:Z462))</f>
        <v>0</v>
      </c>
      <c r="AA463" s="205">
        <f>IF(AA$331-SUM(AA$352:AA462)&gt;AA$349,AA$349,AA$331-SUM(AA$352:AA462))</f>
        <v>0</v>
      </c>
      <c r="AB463" s="205">
        <f>IF(AB$331-SUM(AB$352:AB462)&gt;AB$349,AB$349,AB$331-SUM(AB$352:AB462))</f>
        <v>0</v>
      </c>
      <c r="AC463" s="205">
        <f>IF(AC$331-SUM(AC$352:AC462)&gt;AC$349,AC$349,AC$331-SUM(AC$352:AC462))</f>
        <v>0</v>
      </c>
      <c r="AD463" s="205">
        <f>IF(AD$331-SUM(AD$352:AD462)&gt;AD$349,AD$349,AD$331-SUM(AD$352:AD462))</f>
        <v>0</v>
      </c>
      <c r="AE463" s="205">
        <f>IF(AE$331-SUM(AE$352:AE462)&gt;AE$349,AE$349,AE$331-SUM(AE$352:AE462))</f>
        <v>0</v>
      </c>
      <c r="AF463" s="205">
        <f>IF(AF$331-SUM(AF$352:AF462)&gt;AF$349,AF$349,AF$331-SUM(AF$352:AF462))</f>
        <v>0</v>
      </c>
      <c r="AG463" s="205">
        <f>IF(AG$331-SUM(AG$352:AG462)&gt;AG$349,AG$349,AG$331-SUM(AG$352:AG462))</f>
        <v>0</v>
      </c>
      <c r="AH463" s="205">
        <f>IF(AH$331-SUM(AH$352:AH462)&gt;AH$349,AH$349,AH$331-SUM(AH$352:AH462))</f>
        <v>0</v>
      </c>
      <c r="AI463" s="205">
        <f>IF(AI$331-SUM(AI$352:AI462)&gt;AI$349,AI$349,AI$331-SUM(AI$352:AI462))</f>
        <v>0</v>
      </c>
      <c r="AJ463" s="205">
        <f>IF(AJ$331-SUM(AJ$352:AJ462)&gt;AJ$349,AJ$349,AJ$331-SUM(AJ$352:AJ462))</f>
        <v>0</v>
      </c>
      <c r="AK463" s="205">
        <f>IF(AK$331-SUM(AK$352:AK462)&gt;AK$349,AK$349,AK$331-SUM(AK$352:AK462))</f>
        <v>0</v>
      </c>
      <c r="AL463" s="205">
        <f>IF(AL$331-SUM(AL$352:AL462)&gt;AL$349,AL$349,AL$331-SUM(AL$352:AL462))</f>
        <v>0</v>
      </c>
      <c r="AM463" s="205">
        <f>IF(AM$331-SUM(AM$352:AM462)&gt;AM$349,AM$349,AM$331-SUM(AM$352:AM462))</f>
        <v>0</v>
      </c>
      <c r="AN463" s="205">
        <f>IF(AN$331-SUM(AN$352:AN462)&gt;AN$349,AN$349,AN$331-SUM(AN$352:AN462))</f>
        <v>0</v>
      </c>
      <c r="AO463" s="207">
        <f t="shared" si="21"/>
        <v>0</v>
      </c>
    </row>
    <row r="464" spans="1:41">
      <c r="A464" s="199"/>
      <c r="B464" s="70"/>
      <c r="C464" s="200"/>
      <c r="D464" s="200"/>
      <c r="E464" s="200"/>
      <c r="F464" s="201"/>
      <c r="G464" s="70"/>
      <c r="H464" s="378"/>
      <c r="I464" s="70"/>
      <c r="J464" s="70"/>
      <c r="K464" s="70"/>
      <c r="L464" s="70"/>
      <c r="M464" s="220"/>
      <c r="N464" s="204">
        <f t="shared" si="20"/>
        <v>45819</v>
      </c>
      <c r="O464" s="79">
        <f t="shared" si="22"/>
        <v>112</v>
      </c>
      <c r="P464" s="205">
        <f>IF(P$331-SUM(P$352:P463)&gt;P$349,P$349,P$331-SUM(P$352:P463))</f>
        <v>0</v>
      </c>
      <c r="Q464" s="205">
        <f>IF(Q$331-SUM(Q$352:Q463)&gt;Q$349,Q$349,Q$331-SUM(Q$352:Q463))</f>
        <v>0</v>
      </c>
      <c r="R464" s="205">
        <f>IF(R$331-SUM(R$352:R463)&gt;R$349,R$349,R$331-SUM(R$352:R463))</f>
        <v>0</v>
      </c>
      <c r="S464" s="205">
        <f>IF(S$331-SUM(S$352:S463)&gt;S$349,S$349,S$331-SUM(S$352:S463))</f>
        <v>0</v>
      </c>
      <c r="T464" s="205">
        <f>IF(T$331-SUM(T$352:T463)&gt;T$349,T$349,T$331-SUM(T$352:T463))</f>
        <v>0</v>
      </c>
      <c r="U464" s="205">
        <f>IF(U$331-SUM(U$352:U463)&gt;U$349,U$349,U$331-SUM(U$352:U463))</f>
        <v>0</v>
      </c>
      <c r="V464" s="205">
        <f>IF(V$331-SUM(V$352:V463)&gt;V$349,V$349,V$331-SUM(V$352:V463))</f>
        <v>0</v>
      </c>
      <c r="W464" s="205">
        <f>IF(W$331-SUM(W$352:W463)&gt;W$349,W$349,W$331-SUM(W$352:W463))</f>
        <v>0</v>
      </c>
      <c r="X464" s="205">
        <f>IF(X$331-SUM(X$352:X463)&gt;X$349,X$349,X$331-SUM(X$352:X463))</f>
        <v>0</v>
      </c>
      <c r="Y464" s="205">
        <f>IF(Y$331-SUM(Y$352:Y463)&gt;Y$349,Y$349,Y$331-SUM(Y$352:Y463))</f>
        <v>0</v>
      </c>
      <c r="Z464" s="205">
        <f>IF(Z$331-SUM(Z$352:Z463)&gt;Z$349,Z$349,Z$331-SUM(Z$352:Z463))</f>
        <v>0</v>
      </c>
      <c r="AA464" s="205">
        <f>IF(AA$331-SUM(AA$352:AA463)&gt;AA$349,AA$349,AA$331-SUM(AA$352:AA463))</f>
        <v>0</v>
      </c>
      <c r="AB464" s="205">
        <f>IF(AB$331-SUM(AB$352:AB463)&gt;AB$349,AB$349,AB$331-SUM(AB$352:AB463))</f>
        <v>0</v>
      </c>
      <c r="AC464" s="205">
        <f>IF(AC$331-SUM(AC$352:AC463)&gt;AC$349,AC$349,AC$331-SUM(AC$352:AC463))</f>
        <v>0</v>
      </c>
      <c r="AD464" s="205">
        <f>IF(AD$331-SUM(AD$352:AD463)&gt;AD$349,AD$349,AD$331-SUM(AD$352:AD463))</f>
        <v>0</v>
      </c>
      <c r="AE464" s="205">
        <f>IF(AE$331-SUM(AE$352:AE463)&gt;AE$349,AE$349,AE$331-SUM(AE$352:AE463))</f>
        <v>0</v>
      </c>
      <c r="AF464" s="205">
        <f>IF(AF$331-SUM(AF$352:AF463)&gt;AF$349,AF$349,AF$331-SUM(AF$352:AF463))</f>
        <v>0</v>
      </c>
      <c r="AG464" s="205">
        <f>IF(AG$331-SUM(AG$352:AG463)&gt;AG$349,AG$349,AG$331-SUM(AG$352:AG463))</f>
        <v>0</v>
      </c>
      <c r="AH464" s="205">
        <f>IF(AH$331-SUM(AH$352:AH463)&gt;AH$349,AH$349,AH$331-SUM(AH$352:AH463))</f>
        <v>0</v>
      </c>
      <c r="AI464" s="205">
        <f>IF(AI$331-SUM(AI$352:AI463)&gt;AI$349,AI$349,AI$331-SUM(AI$352:AI463))</f>
        <v>0</v>
      </c>
      <c r="AJ464" s="205">
        <f>IF(AJ$331-SUM(AJ$352:AJ463)&gt;AJ$349,AJ$349,AJ$331-SUM(AJ$352:AJ463))</f>
        <v>0</v>
      </c>
      <c r="AK464" s="205">
        <f>IF(AK$331-SUM(AK$352:AK463)&gt;AK$349,AK$349,AK$331-SUM(AK$352:AK463))</f>
        <v>0</v>
      </c>
      <c r="AL464" s="205">
        <f>IF(AL$331-SUM(AL$352:AL463)&gt;AL$349,AL$349,AL$331-SUM(AL$352:AL463))</f>
        <v>0</v>
      </c>
      <c r="AM464" s="205">
        <f>IF(AM$331-SUM(AM$352:AM463)&gt;AM$349,AM$349,AM$331-SUM(AM$352:AM463))</f>
        <v>0</v>
      </c>
      <c r="AN464" s="205">
        <f>IF(AN$331-SUM(AN$352:AN463)&gt;AN$349,AN$349,AN$331-SUM(AN$352:AN463))</f>
        <v>0</v>
      </c>
      <c r="AO464" s="207">
        <f t="shared" si="21"/>
        <v>0</v>
      </c>
    </row>
    <row r="465" spans="1:41">
      <c r="A465" s="199"/>
      <c r="B465" s="70"/>
      <c r="C465" s="200"/>
      <c r="D465" s="200"/>
      <c r="E465" s="200"/>
      <c r="F465" s="201"/>
      <c r="G465" s="70"/>
      <c r="H465" s="378"/>
      <c r="I465" s="70"/>
      <c r="J465" s="70"/>
      <c r="K465" s="70"/>
      <c r="L465" s="70"/>
      <c r="M465" s="220"/>
      <c r="N465" s="204">
        <f t="shared" ref="N465" si="23">+N464+1</f>
        <v>45820</v>
      </c>
      <c r="O465" s="79">
        <f t="shared" si="22"/>
        <v>113</v>
      </c>
      <c r="P465" s="205">
        <f>IF(P$331-SUM(P$352:P464)&gt;P$349,P$349,P$331-SUM(P$352:P464))</f>
        <v>0</v>
      </c>
      <c r="Q465" s="205">
        <f>IF(Q$331-SUM(Q$352:Q464)&gt;Q$349,Q$349,Q$331-SUM(Q$352:Q464))</f>
        <v>0</v>
      </c>
      <c r="R465" s="205">
        <f>IF(R$331-SUM(R$352:R464)&gt;R$349,R$349,R$331-SUM(R$352:R464))</f>
        <v>0</v>
      </c>
      <c r="S465" s="205">
        <f>IF(S$331-SUM(S$352:S464)&gt;S$349,S$349,S$331-SUM(S$352:S464))</f>
        <v>0</v>
      </c>
      <c r="T465" s="205">
        <f>IF(T$331-SUM(T$352:T464)&gt;T$349,T$349,T$331-SUM(T$352:T464))</f>
        <v>0</v>
      </c>
      <c r="U465" s="205">
        <f>IF(U$331-SUM(U$352:U464)&gt;U$349,U$349,U$331-SUM(U$352:U464))</f>
        <v>0</v>
      </c>
      <c r="V465" s="205">
        <f>IF(V$331-SUM(V$352:V464)&gt;V$349,V$349,V$331-SUM(V$352:V464))</f>
        <v>0</v>
      </c>
      <c r="W465" s="205">
        <f>IF(W$331-SUM(W$352:W464)&gt;W$349,W$349,W$331-SUM(W$352:W464))</f>
        <v>0</v>
      </c>
      <c r="X465" s="205">
        <f>IF(X$331-SUM(X$352:X464)&gt;X$349,X$349,X$331-SUM(X$352:X464))</f>
        <v>0</v>
      </c>
      <c r="Y465" s="205">
        <f>IF(Y$331-SUM(Y$352:Y464)&gt;Y$349,Y$349,Y$331-SUM(Y$352:Y464))</f>
        <v>0</v>
      </c>
      <c r="Z465" s="205">
        <f>IF(Z$331-SUM(Z$352:Z464)&gt;Z$349,Z$349,Z$331-SUM(Z$352:Z464))</f>
        <v>0</v>
      </c>
      <c r="AA465" s="205">
        <f>IF(AA$331-SUM(AA$352:AA464)&gt;AA$349,AA$349,AA$331-SUM(AA$352:AA464))</f>
        <v>0</v>
      </c>
      <c r="AB465" s="205">
        <f>IF(AB$331-SUM(AB$352:AB464)&gt;AB$349,AB$349,AB$331-SUM(AB$352:AB464))</f>
        <v>0</v>
      </c>
      <c r="AC465" s="205">
        <f>IF(AC$331-SUM(AC$352:AC464)&gt;AC$349,AC$349,AC$331-SUM(AC$352:AC464))</f>
        <v>0</v>
      </c>
      <c r="AD465" s="205">
        <f>IF(AD$331-SUM(AD$352:AD464)&gt;AD$349,AD$349,AD$331-SUM(AD$352:AD464))</f>
        <v>0</v>
      </c>
      <c r="AE465" s="205">
        <f>IF(AE$331-SUM(AE$352:AE464)&gt;AE$349,AE$349,AE$331-SUM(AE$352:AE464))</f>
        <v>0</v>
      </c>
      <c r="AF465" s="205">
        <f>IF(AF$331-SUM(AF$352:AF464)&gt;AF$349,AF$349,AF$331-SUM(AF$352:AF464))</f>
        <v>0</v>
      </c>
      <c r="AG465" s="205">
        <f>IF(AG$331-SUM(AG$352:AG464)&gt;AG$349,AG$349,AG$331-SUM(AG$352:AG464))</f>
        <v>0</v>
      </c>
      <c r="AH465" s="205">
        <f>IF(AH$331-SUM(AH$352:AH464)&gt;AH$349,AH$349,AH$331-SUM(AH$352:AH464))</f>
        <v>0</v>
      </c>
      <c r="AI465" s="205">
        <f>IF(AI$331-SUM(AI$352:AI464)&gt;AI$349,AI$349,AI$331-SUM(AI$352:AI464))</f>
        <v>0</v>
      </c>
      <c r="AJ465" s="205">
        <f>IF(AJ$331-SUM(AJ$352:AJ464)&gt;AJ$349,AJ$349,AJ$331-SUM(AJ$352:AJ464))</f>
        <v>0</v>
      </c>
      <c r="AK465" s="205">
        <f>IF(AK$331-SUM(AK$352:AK464)&gt;AK$349,AK$349,AK$331-SUM(AK$352:AK464))</f>
        <v>0</v>
      </c>
      <c r="AL465" s="205">
        <f>IF(AL$331-SUM(AL$352:AL464)&gt;AL$349,AL$349,AL$331-SUM(AL$352:AL464))</f>
        <v>0</v>
      </c>
      <c r="AM465" s="205">
        <f>IF(AM$331-SUM(AM$352:AM464)&gt;AM$349,AM$349,AM$331-SUM(AM$352:AM464))</f>
        <v>0</v>
      </c>
      <c r="AN465" s="205">
        <f>IF(AN$331-SUM(AN$352:AN464)&gt;AN$349,AN$349,AN$331-SUM(AN$352:AN464))</f>
        <v>0</v>
      </c>
      <c r="AO465" s="207">
        <f t="shared" si="21"/>
        <v>0</v>
      </c>
    </row>
    <row r="466" spans="1:41">
      <c r="A466" s="199"/>
      <c r="B466" s="70"/>
      <c r="C466" s="200"/>
      <c r="D466" s="200"/>
      <c r="E466" s="200"/>
      <c r="F466" s="201"/>
      <c r="G466" s="70"/>
      <c r="H466" s="378"/>
      <c r="I466" s="70"/>
      <c r="J466" s="70"/>
      <c r="K466" s="70"/>
      <c r="L466" s="70"/>
      <c r="M466" s="220"/>
      <c r="N466" s="204"/>
      <c r="O466" s="79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  <c r="AA466" s="205"/>
      <c r="AB466" s="205"/>
      <c r="AC466" s="205"/>
      <c r="AD466" s="205"/>
      <c r="AE466" s="205"/>
      <c r="AF466" s="205"/>
      <c r="AG466" s="205"/>
      <c r="AH466" s="205"/>
      <c r="AI466" s="205"/>
      <c r="AJ466" s="205"/>
      <c r="AK466" s="205"/>
      <c r="AL466" s="205"/>
      <c r="AM466" s="205"/>
      <c r="AN466" s="205"/>
      <c r="AO466" s="207"/>
    </row>
    <row r="467" spans="1:41" ht="21" customHeight="1" thickBot="1">
      <c r="A467" s="269"/>
      <c r="B467" s="270"/>
      <c r="C467" s="271" t="s">
        <v>361</v>
      </c>
      <c r="D467" s="271"/>
      <c r="E467" s="271"/>
      <c r="F467" s="272"/>
      <c r="G467" s="273"/>
      <c r="H467" s="385"/>
      <c r="I467" s="386"/>
      <c r="J467" s="273"/>
      <c r="K467" s="273"/>
      <c r="L467" s="273"/>
      <c r="M467" s="274"/>
      <c r="N467" s="274"/>
      <c r="O467" s="274"/>
      <c r="P467" s="275">
        <f t="shared" ref="P467:AN467" si="24">SUM(P353:P466)</f>
        <v>3613</v>
      </c>
      <c r="Q467" s="275">
        <f t="shared" si="24"/>
        <v>17090</v>
      </c>
      <c r="R467" s="275">
        <f t="shared" si="24"/>
        <v>25851</v>
      </c>
      <c r="S467" s="275">
        <f t="shared" si="24"/>
        <v>37071</v>
      </c>
      <c r="T467" s="275">
        <f t="shared" si="24"/>
        <v>40232</v>
      </c>
      <c r="U467" s="275">
        <f t="shared" si="24"/>
        <v>37619</v>
      </c>
      <c r="V467" s="275">
        <f t="shared" si="24"/>
        <v>23683</v>
      </c>
      <c r="W467" s="275">
        <f t="shared" si="24"/>
        <v>26082</v>
      </c>
      <c r="X467" s="275">
        <f t="shared" si="24"/>
        <v>24954</v>
      </c>
      <c r="Y467" s="275">
        <f t="shared" si="24"/>
        <v>32293</v>
      </c>
      <c r="Z467" s="275">
        <f t="shared" si="24"/>
        <v>32194</v>
      </c>
      <c r="AA467" s="275">
        <f t="shared" si="24"/>
        <v>34516</v>
      </c>
      <c r="AB467" s="275">
        <f t="shared" si="24"/>
        <v>30639</v>
      </c>
      <c r="AC467" s="275">
        <f t="shared" si="24"/>
        <v>22190</v>
      </c>
      <c r="AD467" s="275">
        <f t="shared" si="24"/>
        <v>22007</v>
      </c>
      <c r="AE467" s="275">
        <f t="shared" si="24"/>
        <v>9976</v>
      </c>
      <c r="AF467" s="275">
        <f t="shared" si="24"/>
        <v>15975</v>
      </c>
      <c r="AG467" s="275">
        <f t="shared" si="24"/>
        <v>193</v>
      </c>
      <c r="AH467" s="275">
        <f t="shared" si="24"/>
        <v>7193</v>
      </c>
      <c r="AI467" s="275">
        <f t="shared" si="24"/>
        <v>18</v>
      </c>
      <c r="AJ467" s="275">
        <f t="shared" si="24"/>
        <v>815</v>
      </c>
      <c r="AK467" s="275">
        <f t="shared" si="24"/>
        <v>0</v>
      </c>
      <c r="AL467" s="276">
        <f t="shared" si="24"/>
        <v>18</v>
      </c>
      <c r="AM467" s="276">
        <f t="shared" si="24"/>
        <v>18</v>
      </c>
      <c r="AN467" s="276">
        <f t="shared" si="24"/>
        <v>6</v>
      </c>
      <c r="AO467" s="277">
        <f t="shared" ref="AO467" si="25">SUM(P467:AN467)</f>
        <v>444246</v>
      </c>
    </row>
  </sheetData>
  <autoFilter ref="A5:AQ330" xr:uid="{C8BE2535-5B14-4BCA-8FE5-EABFFF123E56}"/>
  <sortState xmlns:xlrd2="http://schemas.microsoft.com/office/spreadsheetml/2017/richdata2" ref="A17:AP328">
    <sortCondition ref="G17:G328"/>
  </sortState>
  <mergeCells count="3">
    <mergeCell ref="AM3:AO3"/>
    <mergeCell ref="C333:C342"/>
    <mergeCell ref="AP339:AP341"/>
  </mergeCells>
  <printOptions horizontalCentered="1"/>
  <pageMargins left="0" right="0" top="0.23622047244094499" bottom="0.196850393700787" header="0.15748031496063" footer="0.15748031496063"/>
  <pageSetup paperSize="9" scale="5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U9060 Top xfd after Add Mold</vt:lpstr>
      <vt:lpstr>U9060V1 Btm after Add Mold</vt:lpstr>
      <vt:lpstr>'U9060 Top xfd after Add Mold'!Print_Area</vt:lpstr>
      <vt:lpstr>'U9060V1 Btm after Add Mold'!Print_Area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2025-01-22T03:52:26Z</dcterms:created>
  <dcterms:modified xsi:type="dcterms:W3CDTF">2025-01-25T00:52:01Z</dcterms:modified>
</cp:coreProperties>
</file>