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eph\Documents\"/>
    </mc:Choice>
  </mc:AlternateContent>
  <xr:revisionPtr revIDLastSave="0" documentId="8_{0514C176-BA96-4ACC-9A34-42D1EBBCC70D}" xr6:coauthVersionLast="47" xr6:coauthVersionMax="47" xr10:uidLastSave="{00000000-0000-0000-0000-000000000000}"/>
  <bookViews>
    <workbookView xWindow="43080" yWindow="-120" windowWidth="29040" windowHeight="15720" xr2:uid="{36D7A2D8-CB45-456A-8F6C-41B7F99EE43F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N322" i="1"/>
  <c r="M322" i="1"/>
  <c r="AO321" i="1"/>
  <c r="AO319" i="1"/>
  <c r="L319" i="1"/>
  <c r="K319" i="1"/>
  <c r="C319" i="1"/>
  <c r="AO318" i="1"/>
  <c r="L318" i="1"/>
  <c r="K318" i="1"/>
  <c r="C318" i="1"/>
  <c r="AO317" i="1"/>
  <c r="L317" i="1"/>
  <c r="K317" i="1"/>
  <c r="C317" i="1"/>
  <c r="AO316" i="1"/>
  <c r="L316" i="1"/>
  <c r="K316" i="1"/>
  <c r="C316" i="1"/>
  <c r="AO315" i="1"/>
  <c r="L315" i="1"/>
  <c r="K315" i="1"/>
  <c r="C315" i="1"/>
  <c r="AO314" i="1"/>
  <c r="L314" i="1"/>
  <c r="K314" i="1"/>
  <c r="C314" i="1"/>
  <c r="AO313" i="1"/>
  <c r="L313" i="1"/>
  <c r="K313" i="1"/>
  <c r="C313" i="1"/>
  <c r="AO312" i="1"/>
  <c r="L312" i="1"/>
  <c r="K312" i="1"/>
  <c r="C312" i="1"/>
  <c r="AO311" i="1"/>
  <c r="L311" i="1"/>
  <c r="K311" i="1"/>
  <c r="C311" i="1"/>
  <c r="AO310" i="1"/>
  <c r="L310" i="1"/>
  <c r="K310" i="1"/>
  <c r="C310" i="1"/>
  <c r="AO309" i="1"/>
  <c r="L309" i="1"/>
  <c r="K309" i="1"/>
  <c r="C309" i="1"/>
  <c r="AO308" i="1"/>
  <c r="L308" i="1"/>
  <c r="K308" i="1"/>
  <c r="C308" i="1"/>
  <c r="AO307" i="1"/>
  <c r="L307" i="1"/>
  <c r="K307" i="1"/>
  <c r="C307" i="1"/>
  <c r="AO306" i="1"/>
  <c r="L306" i="1"/>
  <c r="K306" i="1"/>
  <c r="C306" i="1"/>
  <c r="AO305" i="1"/>
  <c r="L305" i="1"/>
  <c r="K305" i="1"/>
  <c r="C305" i="1"/>
  <c r="AO304" i="1"/>
  <c r="L304" i="1"/>
  <c r="K304" i="1"/>
  <c r="C304" i="1"/>
  <c r="AO303" i="1"/>
  <c r="L303" i="1"/>
  <c r="K303" i="1"/>
  <c r="C303" i="1"/>
  <c r="AO302" i="1"/>
  <c r="L302" i="1"/>
  <c r="K302" i="1"/>
  <c r="C302" i="1"/>
  <c r="AO301" i="1"/>
  <c r="L301" i="1"/>
  <c r="K301" i="1"/>
  <c r="C301" i="1"/>
  <c r="AO300" i="1"/>
  <c r="L300" i="1"/>
  <c r="K300" i="1"/>
  <c r="C300" i="1"/>
  <c r="AO299" i="1"/>
  <c r="L299" i="1"/>
  <c r="K299" i="1"/>
  <c r="C299" i="1"/>
  <c r="AO298" i="1"/>
  <c r="L298" i="1"/>
  <c r="K298" i="1"/>
  <c r="C298" i="1"/>
  <c r="AO297" i="1"/>
  <c r="L297" i="1"/>
  <c r="K297" i="1"/>
  <c r="C297" i="1"/>
  <c r="AO296" i="1"/>
  <c r="L296" i="1"/>
  <c r="K296" i="1"/>
  <c r="C296" i="1"/>
  <c r="AO295" i="1"/>
  <c r="L295" i="1"/>
  <c r="K295" i="1"/>
  <c r="C295" i="1"/>
  <c r="AO294" i="1"/>
  <c r="L294" i="1"/>
  <c r="K294" i="1"/>
  <c r="C294" i="1"/>
  <c r="AO293" i="1"/>
  <c r="L293" i="1"/>
  <c r="K293" i="1"/>
  <c r="C293" i="1"/>
  <c r="AO292" i="1"/>
  <c r="L292" i="1"/>
  <c r="K292" i="1"/>
  <c r="C292" i="1"/>
  <c r="AO291" i="1"/>
  <c r="L291" i="1"/>
  <c r="K291" i="1"/>
  <c r="C291" i="1"/>
  <c r="AO290" i="1"/>
  <c r="L290" i="1"/>
  <c r="K290" i="1"/>
  <c r="C290" i="1"/>
  <c r="AO289" i="1"/>
  <c r="L289" i="1"/>
  <c r="K289" i="1"/>
  <c r="C289" i="1"/>
  <c r="AO288" i="1"/>
  <c r="L288" i="1"/>
  <c r="K288" i="1"/>
  <c r="C288" i="1"/>
  <c r="AO287" i="1"/>
  <c r="L287" i="1"/>
  <c r="K287" i="1"/>
  <c r="C287" i="1"/>
  <c r="AO286" i="1"/>
  <c r="L286" i="1"/>
  <c r="K286" i="1"/>
  <c r="C286" i="1"/>
  <c r="AO285" i="1"/>
  <c r="L285" i="1"/>
  <c r="K285" i="1"/>
  <c r="C285" i="1"/>
  <c r="AO284" i="1"/>
  <c r="L284" i="1"/>
  <c r="K284" i="1"/>
  <c r="C284" i="1"/>
  <c r="AO283" i="1"/>
  <c r="L283" i="1"/>
  <c r="K283" i="1"/>
  <c r="C283" i="1"/>
  <c r="AO282" i="1"/>
  <c r="L282" i="1"/>
  <c r="K282" i="1"/>
  <c r="C282" i="1"/>
  <c r="AO281" i="1"/>
  <c r="L281" i="1"/>
  <c r="K281" i="1"/>
  <c r="C281" i="1"/>
  <c r="AO280" i="1"/>
  <c r="L280" i="1"/>
  <c r="K280" i="1"/>
  <c r="C280" i="1"/>
  <c r="AO279" i="1"/>
  <c r="L279" i="1"/>
  <c r="K279" i="1"/>
  <c r="C279" i="1"/>
  <c r="AO278" i="1"/>
  <c r="L278" i="1"/>
  <c r="K278" i="1"/>
  <c r="C278" i="1"/>
  <c r="AO277" i="1"/>
  <c r="L277" i="1"/>
  <c r="K277" i="1"/>
  <c r="C277" i="1"/>
  <c r="AO276" i="1"/>
  <c r="L276" i="1"/>
  <c r="K276" i="1"/>
  <c r="C276" i="1"/>
  <c r="AO275" i="1"/>
  <c r="L275" i="1"/>
  <c r="K275" i="1"/>
  <c r="C275" i="1"/>
  <c r="AO274" i="1"/>
  <c r="L274" i="1"/>
  <c r="K274" i="1"/>
  <c r="C274" i="1"/>
  <c r="AO273" i="1"/>
  <c r="L273" i="1"/>
  <c r="K273" i="1"/>
  <c r="C273" i="1"/>
  <c r="AO272" i="1"/>
  <c r="L272" i="1"/>
  <c r="K272" i="1"/>
  <c r="C272" i="1"/>
  <c r="AO271" i="1"/>
  <c r="L271" i="1"/>
  <c r="K271" i="1"/>
  <c r="C271" i="1"/>
  <c r="AO270" i="1"/>
  <c r="L270" i="1"/>
  <c r="K270" i="1"/>
  <c r="C270" i="1"/>
  <c r="AO269" i="1"/>
  <c r="L269" i="1"/>
  <c r="K269" i="1"/>
  <c r="C269" i="1"/>
  <c r="AO268" i="1"/>
  <c r="L268" i="1"/>
  <c r="K268" i="1"/>
  <c r="C268" i="1"/>
  <c r="AO267" i="1"/>
  <c r="L267" i="1"/>
  <c r="K267" i="1"/>
  <c r="C267" i="1"/>
  <c r="AO266" i="1"/>
  <c r="L266" i="1"/>
  <c r="K266" i="1"/>
  <c r="C266" i="1"/>
  <c r="AO265" i="1"/>
  <c r="L265" i="1"/>
  <c r="K265" i="1"/>
  <c r="C265" i="1"/>
  <c r="AO264" i="1"/>
  <c r="L264" i="1"/>
  <c r="K264" i="1"/>
  <c r="C264" i="1"/>
  <c r="AO263" i="1"/>
  <c r="L263" i="1"/>
  <c r="K263" i="1"/>
  <c r="C263" i="1"/>
  <c r="AO262" i="1"/>
  <c r="L262" i="1"/>
  <c r="K262" i="1"/>
  <c r="C262" i="1"/>
  <c r="AO261" i="1"/>
  <c r="L261" i="1"/>
  <c r="K261" i="1"/>
  <c r="C261" i="1"/>
  <c r="AO260" i="1"/>
  <c r="L260" i="1"/>
  <c r="K260" i="1"/>
  <c r="C260" i="1"/>
  <c r="AO259" i="1"/>
  <c r="L259" i="1"/>
  <c r="K259" i="1"/>
  <c r="C259" i="1"/>
  <c r="AO258" i="1"/>
  <c r="L258" i="1"/>
  <c r="K258" i="1"/>
  <c r="C258" i="1"/>
  <c r="AO257" i="1"/>
  <c r="L257" i="1"/>
  <c r="K257" i="1"/>
  <c r="C257" i="1"/>
  <c r="AO256" i="1"/>
  <c r="L256" i="1"/>
  <c r="K256" i="1"/>
  <c r="C256" i="1"/>
  <c r="AO255" i="1"/>
  <c r="L255" i="1"/>
  <c r="K255" i="1"/>
  <c r="C255" i="1"/>
  <c r="AO254" i="1"/>
  <c r="L254" i="1"/>
  <c r="K254" i="1"/>
  <c r="C254" i="1"/>
  <c r="AO253" i="1"/>
  <c r="L253" i="1"/>
  <c r="K253" i="1"/>
  <c r="C253" i="1"/>
  <c r="AO252" i="1"/>
  <c r="L252" i="1"/>
  <c r="K252" i="1"/>
  <c r="C252" i="1"/>
  <c r="AO251" i="1"/>
  <c r="L251" i="1"/>
  <c r="K251" i="1"/>
  <c r="C251" i="1"/>
  <c r="AO250" i="1"/>
  <c r="L250" i="1"/>
  <c r="K250" i="1"/>
  <c r="C250" i="1"/>
  <c r="AO249" i="1"/>
  <c r="L249" i="1"/>
  <c r="K249" i="1"/>
  <c r="C249" i="1"/>
  <c r="AO248" i="1"/>
  <c r="L248" i="1"/>
  <c r="K248" i="1"/>
  <c r="C248" i="1"/>
  <c r="AO247" i="1"/>
  <c r="L247" i="1"/>
  <c r="K247" i="1"/>
  <c r="C247" i="1"/>
  <c r="AO246" i="1"/>
  <c r="L246" i="1"/>
  <c r="K246" i="1"/>
  <c r="C246" i="1"/>
  <c r="AO245" i="1"/>
  <c r="L245" i="1"/>
  <c r="K245" i="1"/>
  <c r="C245" i="1"/>
  <c r="AO244" i="1"/>
  <c r="L244" i="1"/>
  <c r="K244" i="1"/>
  <c r="C244" i="1"/>
  <c r="AO243" i="1"/>
  <c r="L243" i="1"/>
  <c r="K243" i="1"/>
  <c r="C243" i="1"/>
  <c r="AO242" i="1"/>
  <c r="L242" i="1"/>
  <c r="K242" i="1"/>
  <c r="C242" i="1"/>
  <c r="AO241" i="1"/>
  <c r="L241" i="1"/>
  <c r="K241" i="1"/>
  <c r="C241" i="1"/>
  <c r="AO240" i="1"/>
  <c r="L240" i="1"/>
  <c r="K240" i="1"/>
  <c r="C240" i="1"/>
  <c r="AO239" i="1"/>
  <c r="L239" i="1"/>
  <c r="K239" i="1"/>
  <c r="C239" i="1"/>
  <c r="AO238" i="1"/>
  <c r="L238" i="1"/>
  <c r="K238" i="1"/>
  <c r="C238" i="1"/>
  <c r="AO237" i="1"/>
  <c r="L237" i="1"/>
  <c r="K237" i="1"/>
  <c r="C237" i="1"/>
  <c r="AO236" i="1"/>
  <c r="L236" i="1"/>
  <c r="K236" i="1"/>
  <c r="C236" i="1"/>
  <c r="AO235" i="1"/>
  <c r="L235" i="1"/>
  <c r="K235" i="1"/>
  <c r="C235" i="1"/>
  <c r="AO234" i="1"/>
  <c r="L234" i="1"/>
  <c r="K234" i="1"/>
  <c r="C234" i="1"/>
  <c r="AO233" i="1"/>
  <c r="L233" i="1"/>
  <c r="K233" i="1"/>
  <c r="C233" i="1"/>
  <c r="AO232" i="1"/>
  <c r="L232" i="1"/>
  <c r="K232" i="1"/>
  <c r="C232" i="1"/>
  <c r="AO231" i="1"/>
  <c r="L231" i="1"/>
  <c r="K231" i="1"/>
  <c r="C231" i="1"/>
  <c r="AO230" i="1"/>
  <c r="L230" i="1"/>
  <c r="K230" i="1"/>
  <c r="C230" i="1"/>
  <c r="AO229" i="1"/>
  <c r="L229" i="1"/>
  <c r="K229" i="1"/>
  <c r="C229" i="1"/>
  <c r="AO228" i="1"/>
  <c r="L228" i="1"/>
  <c r="K228" i="1"/>
  <c r="C228" i="1"/>
  <c r="AO227" i="1"/>
  <c r="L227" i="1"/>
  <c r="K227" i="1"/>
  <c r="C227" i="1"/>
  <c r="AO226" i="1"/>
  <c r="L226" i="1"/>
  <c r="K226" i="1"/>
  <c r="C226" i="1"/>
  <c r="AO225" i="1"/>
  <c r="L225" i="1"/>
  <c r="K225" i="1"/>
  <c r="C225" i="1"/>
  <c r="AO224" i="1"/>
  <c r="L224" i="1"/>
  <c r="K224" i="1"/>
  <c r="C224" i="1"/>
  <c r="AO223" i="1"/>
  <c r="L223" i="1"/>
  <c r="K223" i="1"/>
  <c r="C223" i="1"/>
  <c r="AO222" i="1"/>
  <c r="L222" i="1"/>
  <c r="K222" i="1"/>
  <c r="C222" i="1"/>
  <c r="AO221" i="1"/>
  <c r="L221" i="1"/>
  <c r="K221" i="1"/>
  <c r="C221" i="1"/>
  <c r="AO220" i="1"/>
  <c r="L220" i="1"/>
  <c r="K220" i="1"/>
  <c r="C220" i="1"/>
  <c r="AO219" i="1"/>
  <c r="L219" i="1"/>
  <c r="K219" i="1"/>
  <c r="C219" i="1"/>
  <c r="AO218" i="1"/>
  <c r="L218" i="1"/>
  <c r="K218" i="1"/>
  <c r="C218" i="1"/>
  <c r="AO217" i="1"/>
  <c r="L217" i="1"/>
  <c r="C217" i="1"/>
  <c r="AO216" i="1"/>
  <c r="L216" i="1"/>
  <c r="C216" i="1"/>
  <c r="AO215" i="1"/>
  <c r="L215" i="1"/>
  <c r="C215" i="1"/>
  <c r="AO214" i="1"/>
  <c r="L214" i="1"/>
  <c r="C214" i="1"/>
  <c r="AO213" i="1"/>
  <c r="L213" i="1"/>
  <c r="C213" i="1"/>
  <c r="AO212" i="1"/>
  <c r="L212" i="1"/>
  <c r="C212" i="1"/>
  <c r="AO211" i="1"/>
  <c r="L211" i="1"/>
  <c r="C211" i="1"/>
  <c r="AO210" i="1"/>
  <c r="L210" i="1"/>
  <c r="C210" i="1"/>
  <c r="AO209" i="1"/>
  <c r="L209" i="1"/>
  <c r="C209" i="1"/>
  <c r="AO208" i="1"/>
  <c r="L208" i="1"/>
  <c r="K208" i="1"/>
  <c r="H208" i="1"/>
  <c r="C208" i="1"/>
  <c r="AO207" i="1"/>
  <c r="L207" i="1"/>
  <c r="K207" i="1"/>
  <c r="H207" i="1"/>
  <c r="C207" i="1"/>
  <c r="AO206" i="1"/>
  <c r="L206" i="1"/>
  <c r="K206" i="1"/>
  <c r="H206" i="1"/>
  <c r="C206" i="1"/>
  <c r="AO205" i="1"/>
  <c r="L205" i="1"/>
  <c r="K205" i="1"/>
  <c r="H205" i="1"/>
  <c r="C205" i="1"/>
  <c r="AO204" i="1"/>
  <c r="L204" i="1"/>
  <c r="K204" i="1"/>
  <c r="H204" i="1"/>
  <c r="C204" i="1"/>
  <c r="AO203" i="1"/>
  <c r="L203" i="1"/>
  <c r="K203" i="1"/>
  <c r="C203" i="1"/>
  <c r="AO202" i="1"/>
  <c r="L202" i="1"/>
  <c r="K202" i="1"/>
  <c r="C202" i="1"/>
  <c r="AO201" i="1"/>
  <c r="L201" i="1"/>
  <c r="K201" i="1"/>
  <c r="C201" i="1"/>
  <c r="AO200" i="1"/>
  <c r="L200" i="1"/>
  <c r="K200" i="1"/>
  <c r="C200" i="1"/>
  <c r="AO199" i="1"/>
  <c r="L199" i="1"/>
  <c r="K199" i="1"/>
  <c r="C199" i="1"/>
  <c r="AO198" i="1"/>
  <c r="L198" i="1"/>
  <c r="K198" i="1"/>
  <c r="C198" i="1"/>
  <c r="AO197" i="1"/>
  <c r="L197" i="1"/>
  <c r="K197" i="1"/>
  <c r="C197" i="1"/>
  <c r="AO196" i="1"/>
  <c r="L196" i="1"/>
  <c r="K196" i="1"/>
  <c r="C196" i="1"/>
  <c r="AO195" i="1"/>
  <c r="L195" i="1"/>
  <c r="K195" i="1"/>
  <c r="C195" i="1"/>
  <c r="AO194" i="1"/>
  <c r="L194" i="1"/>
  <c r="K194" i="1"/>
  <c r="C194" i="1"/>
  <c r="AO193" i="1"/>
  <c r="L193" i="1"/>
  <c r="K193" i="1"/>
  <c r="C193" i="1"/>
  <c r="AO192" i="1"/>
  <c r="L192" i="1"/>
  <c r="K192" i="1"/>
  <c r="C192" i="1"/>
  <c r="AO191" i="1"/>
  <c r="L191" i="1"/>
  <c r="K191" i="1"/>
  <c r="C191" i="1"/>
  <c r="AO190" i="1"/>
  <c r="L190" i="1"/>
  <c r="K190" i="1"/>
  <c r="C190" i="1"/>
  <c r="AO189" i="1"/>
  <c r="L189" i="1"/>
  <c r="K189" i="1"/>
  <c r="C189" i="1"/>
  <c r="AO188" i="1"/>
  <c r="L188" i="1"/>
  <c r="K188" i="1"/>
  <c r="C188" i="1"/>
  <c r="AO187" i="1"/>
  <c r="L187" i="1"/>
  <c r="K187" i="1"/>
  <c r="C187" i="1"/>
  <c r="AO186" i="1"/>
  <c r="L186" i="1"/>
  <c r="K186" i="1"/>
  <c r="C186" i="1"/>
  <c r="AO185" i="1"/>
  <c r="L185" i="1"/>
  <c r="K185" i="1"/>
  <c r="C185" i="1"/>
  <c r="AO184" i="1"/>
  <c r="L184" i="1"/>
  <c r="K184" i="1"/>
  <c r="C184" i="1"/>
  <c r="AO183" i="1"/>
  <c r="L183" i="1"/>
  <c r="K183" i="1"/>
  <c r="C183" i="1"/>
  <c r="AO182" i="1"/>
  <c r="L182" i="1"/>
  <c r="K182" i="1"/>
  <c r="C182" i="1"/>
  <c r="AO181" i="1"/>
  <c r="L181" i="1"/>
  <c r="K181" i="1"/>
  <c r="C181" i="1"/>
  <c r="AO180" i="1"/>
  <c r="L180" i="1"/>
  <c r="K180" i="1"/>
  <c r="C180" i="1"/>
  <c r="AO179" i="1"/>
  <c r="L179" i="1"/>
  <c r="K179" i="1"/>
  <c r="C179" i="1"/>
  <c r="AO178" i="1"/>
  <c r="L178" i="1"/>
  <c r="K178" i="1"/>
  <c r="C178" i="1"/>
  <c r="AO177" i="1"/>
  <c r="L177" i="1"/>
  <c r="K177" i="1"/>
  <c r="C177" i="1"/>
  <c r="AO176" i="1"/>
  <c r="L176" i="1"/>
  <c r="K176" i="1"/>
  <c r="C176" i="1"/>
  <c r="AO175" i="1"/>
  <c r="L175" i="1"/>
  <c r="K175" i="1"/>
  <c r="C175" i="1"/>
  <c r="AO174" i="1"/>
  <c r="L174" i="1"/>
  <c r="K174" i="1"/>
  <c r="C174" i="1"/>
  <c r="AO173" i="1"/>
  <c r="L173" i="1"/>
  <c r="K173" i="1"/>
  <c r="C173" i="1"/>
  <c r="AO172" i="1"/>
  <c r="L172" i="1"/>
  <c r="K172" i="1"/>
  <c r="C172" i="1"/>
  <c r="AO171" i="1"/>
  <c r="L171" i="1"/>
  <c r="K171" i="1"/>
  <c r="C171" i="1"/>
  <c r="AO170" i="1"/>
  <c r="L170" i="1"/>
  <c r="K170" i="1"/>
  <c r="C170" i="1"/>
  <c r="AO169" i="1"/>
  <c r="L169" i="1"/>
  <c r="K169" i="1"/>
  <c r="C169" i="1"/>
  <c r="AO168" i="1"/>
  <c r="L168" i="1"/>
  <c r="K168" i="1"/>
  <c r="C168" i="1"/>
  <c r="AO167" i="1"/>
  <c r="L167" i="1"/>
  <c r="K167" i="1"/>
  <c r="C167" i="1"/>
  <c r="AO166" i="1"/>
  <c r="L166" i="1"/>
  <c r="K166" i="1"/>
  <c r="C166" i="1"/>
  <c r="AO165" i="1"/>
  <c r="L165" i="1"/>
  <c r="K165" i="1"/>
  <c r="C165" i="1"/>
  <c r="AO164" i="1"/>
  <c r="L164" i="1"/>
  <c r="K164" i="1"/>
  <c r="C164" i="1"/>
  <c r="AO163" i="1"/>
  <c r="L163" i="1"/>
  <c r="K163" i="1"/>
  <c r="C163" i="1"/>
  <c r="AO162" i="1"/>
  <c r="L162" i="1"/>
  <c r="K162" i="1"/>
  <c r="C162" i="1"/>
  <c r="AO161" i="1"/>
  <c r="L161" i="1"/>
  <c r="K161" i="1"/>
  <c r="C161" i="1"/>
  <c r="AO160" i="1"/>
  <c r="L160" i="1"/>
  <c r="K160" i="1"/>
  <c r="C160" i="1"/>
  <c r="AO159" i="1"/>
  <c r="L159" i="1"/>
  <c r="K159" i="1"/>
  <c r="C159" i="1"/>
  <c r="AO158" i="1"/>
  <c r="L158" i="1"/>
  <c r="K158" i="1"/>
  <c r="C158" i="1"/>
  <c r="AO157" i="1"/>
  <c r="L157" i="1"/>
  <c r="K157" i="1"/>
  <c r="C157" i="1"/>
  <c r="AO156" i="1"/>
  <c r="L156" i="1"/>
  <c r="K156" i="1"/>
  <c r="C156" i="1"/>
  <c r="AO155" i="1"/>
  <c r="L155" i="1"/>
  <c r="K155" i="1"/>
  <c r="C155" i="1"/>
  <c r="AO154" i="1"/>
  <c r="L154" i="1"/>
  <c r="K154" i="1"/>
  <c r="C154" i="1"/>
  <c r="AO153" i="1"/>
  <c r="L153" i="1"/>
  <c r="K153" i="1"/>
  <c r="C153" i="1"/>
  <c r="AO152" i="1"/>
  <c r="L152" i="1"/>
  <c r="K152" i="1"/>
  <c r="C152" i="1"/>
  <c r="AO151" i="1"/>
  <c r="L151" i="1"/>
  <c r="K151" i="1"/>
  <c r="C151" i="1"/>
  <c r="AO150" i="1"/>
  <c r="L150" i="1"/>
  <c r="K150" i="1"/>
  <c r="C150" i="1"/>
  <c r="AO149" i="1"/>
  <c r="L149" i="1"/>
  <c r="K149" i="1"/>
  <c r="C149" i="1"/>
  <c r="AO148" i="1"/>
  <c r="L148" i="1"/>
  <c r="K148" i="1"/>
  <c r="C148" i="1"/>
  <c r="AO147" i="1"/>
  <c r="L147" i="1"/>
  <c r="K147" i="1"/>
  <c r="C147" i="1"/>
  <c r="AO146" i="1"/>
  <c r="L146" i="1"/>
  <c r="K146" i="1"/>
  <c r="C146" i="1"/>
  <c r="AO145" i="1"/>
  <c r="L145" i="1"/>
  <c r="K145" i="1"/>
  <c r="C145" i="1"/>
  <c r="AO144" i="1"/>
  <c r="L144" i="1"/>
  <c r="K144" i="1"/>
  <c r="C144" i="1"/>
  <c r="AO143" i="1"/>
  <c r="L143" i="1"/>
  <c r="K143" i="1"/>
  <c r="C143" i="1"/>
  <c r="AO142" i="1"/>
  <c r="L142" i="1"/>
  <c r="K142" i="1"/>
  <c r="C142" i="1"/>
  <c r="AO141" i="1"/>
  <c r="L141" i="1"/>
  <c r="K141" i="1"/>
  <c r="C141" i="1"/>
  <c r="AO140" i="1"/>
  <c r="L140" i="1"/>
  <c r="K140" i="1"/>
  <c r="C140" i="1"/>
  <c r="AO139" i="1"/>
  <c r="L139" i="1"/>
  <c r="K139" i="1"/>
  <c r="C139" i="1"/>
  <c r="AO138" i="1"/>
  <c r="L138" i="1"/>
  <c r="K138" i="1"/>
  <c r="C138" i="1"/>
  <c r="AO137" i="1"/>
  <c r="L137" i="1"/>
  <c r="K137" i="1"/>
  <c r="C137" i="1"/>
  <c r="AO136" i="1"/>
  <c r="L136" i="1"/>
  <c r="K136" i="1"/>
  <c r="C136" i="1"/>
  <c r="AO135" i="1"/>
  <c r="L135" i="1"/>
  <c r="K135" i="1"/>
  <c r="C135" i="1"/>
  <c r="AO134" i="1"/>
  <c r="L134" i="1"/>
  <c r="K134" i="1"/>
  <c r="C134" i="1"/>
  <c r="AO133" i="1"/>
  <c r="L133" i="1"/>
  <c r="K133" i="1"/>
  <c r="C133" i="1"/>
  <c r="AO132" i="1"/>
  <c r="L132" i="1"/>
  <c r="K132" i="1"/>
  <c r="C132" i="1"/>
  <c r="AO131" i="1"/>
  <c r="L131" i="1"/>
  <c r="K131" i="1"/>
  <c r="C131" i="1"/>
  <c r="AO130" i="1"/>
  <c r="L130" i="1"/>
  <c r="K130" i="1"/>
  <c r="C130" i="1"/>
  <c r="AO129" i="1"/>
  <c r="L129" i="1"/>
  <c r="K129" i="1"/>
  <c r="C129" i="1"/>
  <c r="AO128" i="1"/>
  <c r="L128" i="1"/>
  <c r="K128" i="1"/>
  <c r="C128" i="1"/>
  <c r="AO127" i="1"/>
  <c r="L127" i="1"/>
  <c r="K127" i="1"/>
  <c r="C127" i="1"/>
  <c r="AO126" i="1"/>
  <c r="L126" i="1"/>
  <c r="K126" i="1"/>
  <c r="C126" i="1"/>
  <c r="AO125" i="1"/>
  <c r="L125" i="1"/>
  <c r="K125" i="1"/>
  <c r="C125" i="1"/>
  <c r="AO124" i="1"/>
  <c r="L124" i="1"/>
  <c r="K124" i="1"/>
  <c r="C124" i="1"/>
  <c r="AO123" i="1"/>
  <c r="L123" i="1"/>
  <c r="K123" i="1"/>
  <c r="C123" i="1"/>
  <c r="AO122" i="1"/>
  <c r="L122" i="1"/>
  <c r="K122" i="1"/>
  <c r="C122" i="1"/>
  <c r="AO121" i="1"/>
  <c r="L121" i="1"/>
  <c r="K121" i="1"/>
  <c r="C121" i="1"/>
  <c r="AO120" i="1"/>
  <c r="L120" i="1"/>
  <c r="K120" i="1"/>
  <c r="C120" i="1"/>
  <c r="AO119" i="1"/>
  <c r="L119" i="1"/>
  <c r="K119" i="1"/>
  <c r="C119" i="1"/>
  <c r="AO118" i="1"/>
  <c r="L118" i="1"/>
  <c r="K118" i="1"/>
  <c r="C118" i="1"/>
  <c r="AO117" i="1"/>
  <c r="L117" i="1"/>
  <c r="K117" i="1"/>
  <c r="C117" i="1"/>
  <c r="AO116" i="1"/>
  <c r="L116" i="1"/>
  <c r="K116" i="1"/>
  <c r="C116" i="1"/>
  <c r="AO115" i="1"/>
  <c r="L115" i="1"/>
  <c r="K115" i="1"/>
  <c r="C115" i="1"/>
  <c r="AO114" i="1"/>
  <c r="L114" i="1"/>
  <c r="K114" i="1"/>
  <c r="C114" i="1"/>
  <c r="AO113" i="1"/>
  <c r="L113" i="1"/>
  <c r="K113" i="1"/>
  <c r="C113" i="1"/>
  <c r="AO112" i="1"/>
  <c r="L112" i="1"/>
  <c r="K112" i="1"/>
  <c r="C112" i="1"/>
  <c r="AO111" i="1"/>
  <c r="L111" i="1"/>
  <c r="K111" i="1"/>
  <c r="C111" i="1"/>
  <c r="AO110" i="1"/>
  <c r="L110" i="1"/>
  <c r="K110" i="1"/>
  <c r="C110" i="1"/>
  <c r="AO109" i="1"/>
  <c r="L109" i="1"/>
  <c r="K109" i="1"/>
  <c r="C109" i="1"/>
  <c r="AO108" i="1"/>
  <c r="L108" i="1"/>
  <c r="K108" i="1"/>
  <c r="C108" i="1"/>
  <c r="AO107" i="1"/>
  <c r="L107" i="1"/>
  <c r="K107" i="1"/>
  <c r="C107" i="1"/>
  <c r="AO106" i="1"/>
  <c r="L106" i="1"/>
  <c r="K106" i="1"/>
  <c r="C106" i="1"/>
  <c r="AO105" i="1"/>
  <c r="L105" i="1"/>
  <c r="K105" i="1"/>
  <c r="C105" i="1"/>
  <c r="AO104" i="1"/>
  <c r="L104" i="1"/>
  <c r="K104" i="1"/>
  <c r="C104" i="1"/>
  <c r="AO103" i="1"/>
  <c r="L103" i="1"/>
  <c r="K103" i="1"/>
  <c r="C103" i="1"/>
  <c r="AO102" i="1"/>
  <c r="L102" i="1"/>
  <c r="K102" i="1"/>
  <c r="C102" i="1"/>
  <c r="AO101" i="1"/>
  <c r="L101" i="1"/>
  <c r="K101" i="1"/>
  <c r="C101" i="1"/>
  <c r="AO100" i="1"/>
  <c r="L100" i="1"/>
  <c r="K100" i="1"/>
  <c r="C100" i="1"/>
  <c r="AO99" i="1"/>
  <c r="L99" i="1"/>
  <c r="K99" i="1"/>
  <c r="C99" i="1"/>
  <c r="AO98" i="1"/>
  <c r="L98" i="1"/>
  <c r="K98" i="1"/>
  <c r="C98" i="1"/>
  <c r="AO97" i="1"/>
  <c r="L97" i="1"/>
  <c r="K97" i="1"/>
  <c r="C97" i="1"/>
  <c r="AO96" i="1"/>
  <c r="L96" i="1"/>
  <c r="K96" i="1"/>
  <c r="C96" i="1"/>
  <c r="AO95" i="1"/>
  <c r="L95" i="1"/>
  <c r="K95" i="1"/>
  <c r="C95" i="1"/>
  <c r="AO94" i="1"/>
  <c r="L94" i="1"/>
  <c r="K94" i="1"/>
  <c r="C94" i="1"/>
  <c r="AO93" i="1"/>
  <c r="L93" i="1"/>
  <c r="K93" i="1"/>
  <c r="C93" i="1"/>
  <c r="AO92" i="1"/>
  <c r="L92" i="1"/>
  <c r="K92" i="1"/>
  <c r="C92" i="1"/>
  <c r="AO91" i="1"/>
  <c r="L91" i="1"/>
  <c r="K91" i="1"/>
  <c r="C91" i="1"/>
  <c r="AO90" i="1"/>
  <c r="L90" i="1"/>
  <c r="K90" i="1"/>
  <c r="C90" i="1"/>
  <c r="AO89" i="1"/>
  <c r="L89" i="1"/>
  <c r="K89" i="1"/>
  <c r="C89" i="1"/>
  <c r="AO88" i="1"/>
  <c r="L88" i="1"/>
  <c r="K88" i="1"/>
  <c r="C88" i="1"/>
  <c r="AO87" i="1"/>
  <c r="L87" i="1"/>
  <c r="K87" i="1"/>
  <c r="C87" i="1"/>
  <c r="AO86" i="1"/>
  <c r="L86" i="1"/>
  <c r="K86" i="1"/>
  <c r="C86" i="1"/>
  <c r="AO85" i="1"/>
  <c r="L85" i="1"/>
  <c r="K85" i="1"/>
  <c r="C85" i="1"/>
  <c r="AO84" i="1"/>
  <c r="L84" i="1"/>
  <c r="K84" i="1"/>
  <c r="C84" i="1"/>
  <c r="AO83" i="1"/>
  <c r="L83" i="1"/>
  <c r="K83" i="1"/>
  <c r="C83" i="1"/>
  <c r="AO82" i="1"/>
  <c r="L82" i="1"/>
  <c r="K82" i="1"/>
  <c r="C82" i="1"/>
  <c r="AO81" i="1"/>
  <c r="L81" i="1"/>
  <c r="K81" i="1"/>
  <c r="C81" i="1"/>
  <c r="AO80" i="1"/>
  <c r="L80" i="1"/>
  <c r="K80" i="1"/>
  <c r="C80" i="1"/>
  <c r="AO79" i="1"/>
  <c r="L79" i="1"/>
  <c r="K79" i="1"/>
  <c r="C79" i="1"/>
  <c r="AO78" i="1"/>
  <c r="L78" i="1"/>
  <c r="K78" i="1"/>
  <c r="C78" i="1"/>
  <c r="AO77" i="1"/>
  <c r="L77" i="1"/>
  <c r="K77" i="1"/>
  <c r="C77" i="1"/>
  <c r="AO76" i="1"/>
  <c r="L76" i="1"/>
  <c r="K76" i="1"/>
  <c r="C76" i="1"/>
  <c r="AO75" i="1"/>
  <c r="L75" i="1"/>
  <c r="K75" i="1"/>
  <c r="C75" i="1"/>
  <c r="AO74" i="1"/>
  <c r="L74" i="1"/>
  <c r="K74" i="1"/>
  <c r="C74" i="1"/>
  <c r="AO73" i="1"/>
  <c r="L73" i="1"/>
  <c r="K73" i="1"/>
  <c r="C73" i="1"/>
  <c r="AO72" i="1"/>
  <c r="L72" i="1"/>
  <c r="K72" i="1"/>
  <c r="C72" i="1"/>
  <c r="AO71" i="1"/>
  <c r="L71" i="1"/>
  <c r="K71" i="1"/>
  <c r="C71" i="1"/>
  <c r="AO70" i="1"/>
  <c r="L70" i="1"/>
  <c r="K70" i="1"/>
  <c r="C70" i="1"/>
  <c r="AO69" i="1"/>
  <c r="L69" i="1"/>
  <c r="K69" i="1"/>
  <c r="C69" i="1"/>
  <c r="AO68" i="1"/>
  <c r="L68" i="1"/>
  <c r="K68" i="1"/>
  <c r="C68" i="1"/>
  <c r="AO67" i="1"/>
  <c r="L67" i="1"/>
  <c r="K67" i="1"/>
  <c r="C67" i="1"/>
  <c r="AO66" i="1"/>
  <c r="L66" i="1"/>
  <c r="K66" i="1"/>
  <c r="C66" i="1"/>
  <c r="AO65" i="1"/>
  <c r="L65" i="1"/>
  <c r="K65" i="1"/>
  <c r="C65" i="1"/>
  <c r="AO64" i="1"/>
  <c r="L64" i="1"/>
  <c r="K64" i="1"/>
  <c r="C64" i="1"/>
  <c r="AO63" i="1"/>
  <c r="L63" i="1"/>
  <c r="K63" i="1"/>
  <c r="C63" i="1"/>
  <c r="AO62" i="1"/>
  <c r="L62" i="1"/>
  <c r="K62" i="1"/>
  <c r="C62" i="1"/>
  <c r="AO61" i="1"/>
  <c r="L61" i="1"/>
  <c r="K61" i="1"/>
  <c r="C61" i="1"/>
  <c r="AO60" i="1"/>
  <c r="L60" i="1"/>
  <c r="K60" i="1"/>
  <c r="C60" i="1"/>
  <c r="AO59" i="1"/>
  <c r="L59" i="1"/>
  <c r="K59" i="1"/>
  <c r="C59" i="1"/>
  <c r="AO58" i="1"/>
  <c r="L58" i="1"/>
  <c r="K58" i="1"/>
  <c r="C58" i="1"/>
  <c r="AO57" i="1"/>
  <c r="L57" i="1"/>
  <c r="K57" i="1"/>
  <c r="C57" i="1"/>
  <c r="AO56" i="1"/>
  <c r="L56" i="1"/>
  <c r="K56" i="1"/>
  <c r="C56" i="1"/>
  <c r="AO55" i="1"/>
  <c r="L55" i="1"/>
  <c r="K55" i="1"/>
  <c r="C55" i="1"/>
  <c r="AO54" i="1"/>
  <c r="L54" i="1"/>
  <c r="K54" i="1"/>
  <c r="C54" i="1"/>
  <c r="AO53" i="1"/>
  <c r="L53" i="1"/>
  <c r="K53" i="1"/>
  <c r="C53" i="1"/>
  <c r="AO52" i="1"/>
  <c r="L52" i="1"/>
  <c r="K52" i="1"/>
  <c r="C52" i="1"/>
  <c r="AO51" i="1"/>
  <c r="L51" i="1"/>
  <c r="K51" i="1"/>
  <c r="C51" i="1"/>
  <c r="AO50" i="1"/>
  <c r="L50" i="1"/>
  <c r="K50" i="1"/>
  <c r="C50" i="1"/>
  <c r="AO49" i="1"/>
  <c r="L49" i="1"/>
  <c r="K49" i="1"/>
  <c r="C49" i="1"/>
  <c r="AO48" i="1"/>
  <c r="L48" i="1"/>
  <c r="K48" i="1"/>
  <c r="C48" i="1"/>
  <c r="AO47" i="1"/>
  <c r="L47" i="1"/>
  <c r="K47" i="1"/>
  <c r="C47" i="1"/>
  <c r="AO46" i="1"/>
  <c r="L46" i="1"/>
  <c r="K46" i="1"/>
  <c r="C46" i="1"/>
  <c r="AO45" i="1"/>
  <c r="L45" i="1"/>
  <c r="K45" i="1"/>
  <c r="C45" i="1"/>
  <c r="AO44" i="1"/>
  <c r="L44" i="1"/>
  <c r="K44" i="1"/>
  <c r="C44" i="1"/>
  <c r="AO43" i="1"/>
  <c r="L43" i="1"/>
  <c r="K43" i="1"/>
  <c r="C43" i="1"/>
  <c r="AO42" i="1"/>
  <c r="L42" i="1"/>
  <c r="K42" i="1"/>
  <c r="C42" i="1"/>
  <c r="AO41" i="1"/>
  <c r="L41" i="1"/>
  <c r="K41" i="1"/>
  <c r="C41" i="1"/>
  <c r="AO40" i="1"/>
  <c r="L40" i="1"/>
  <c r="K40" i="1"/>
  <c r="C40" i="1"/>
  <c r="AO39" i="1"/>
  <c r="L39" i="1"/>
  <c r="K39" i="1"/>
  <c r="C39" i="1"/>
  <c r="AO38" i="1"/>
  <c r="L38" i="1"/>
  <c r="K38" i="1"/>
  <c r="C38" i="1"/>
  <c r="AO37" i="1"/>
  <c r="L37" i="1"/>
  <c r="K37" i="1"/>
  <c r="C37" i="1"/>
  <c r="AO36" i="1"/>
  <c r="L36" i="1"/>
  <c r="K36" i="1"/>
  <c r="C36" i="1"/>
  <c r="AO35" i="1"/>
  <c r="L35" i="1"/>
  <c r="K35" i="1"/>
  <c r="C35" i="1"/>
  <c r="AO34" i="1"/>
  <c r="L34" i="1"/>
  <c r="K34" i="1"/>
  <c r="C34" i="1"/>
  <c r="AO33" i="1"/>
  <c r="L33" i="1"/>
  <c r="K33" i="1"/>
  <c r="C33" i="1"/>
  <c r="AO32" i="1"/>
  <c r="L32" i="1"/>
  <c r="K32" i="1"/>
  <c r="C32" i="1"/>
  <c r="AO31" i="1"/>
  <c r="L31" i="1"/>
  <c r="K31" i="1"/>
  <c r="C31" i="1"/>
  <c r="AO30" i="1"/>
  <c r="L30" i="1"/>
  <c r="K30" i="1"/>
  <c r="C30" i="1"/>
  <c r="AO29" i="1"/>
  <c r="L29" i="1"/>
  <c r="K29" i="1"/>
  <c r="C29" i="1"/>
  <c r="AO28" i="1"/>
  <c r="L28" i="1"/>
  <c r="K28" i="1"/>
  <c r="C28" i="1"/>
  <c r="AO27" i="1"/>
  <c r="L27" i="1"/>
  <c r="K27" i="1"/>
  <c r="C27" i="1"/>
  <c r="AO26" i="1"/>
  <c r="L26" i="1"/>
  <c r="K26" i="1"/>
  <c r="C26" i="1"/>
  <c r="AO25" i="1"/>
  <c r="L25" i="1"/>
  <c r="K25" i="1"/>
  <c r="C25" i="1"/>
  <c r="AO24" i="1"/>
  <c r="L24" i="1"/>
  <c r="K24" i="1"/>
  <c r="C24" i="1"/>
  <c r="AO23" i="1"/>
  <c r="L23" i="1"/>
  <c r="K23" i="1"/>
  <c r="C23" i="1"/>
  <c r="AO22" i="1"/>
  <c r="L22" i="1"/>
  <c r="K22" i="1"/>
  <c r="C22" i="1"/>
  <c r="AO21" i="1"/>
  <c r="L21" i="1"/>
  <c r="K21" i="1"/>
  <c r="C21" i="1"/>
  <c r="AO20" i="1"/>
  <c r="L20" i="1"/>
  <c r="K20" i="1"/>
  <c r="C20" i="1"/>
  <c r="AO19" i="1"/>
  <c r="L19" i="1"/>
  <c r="K19" i="1"/>
  <c r="C19" i="1"/>
  <c r="AO18" i="1"/>
  <c r="L18" i="1"/>
  <c r="K18" i="1"/>
  <c r="C18" i="1"/>
  <c r="AO17" i="1"/>
  <c r="L17" i="1"/>
  <c r="K17" i="1"/>
  <c r="C17" i="1"/>
  <c r="AO16" i="1"/>
  <c r="L16" i="1"/>
  <c r="K16" i="1"/>
  <c r="C16" i="1"/>
  <c r="AO15" i="1"/>
  <c r="L15" i="1"/>
  <c r="K15" i="1"/>
  <c r="C15" i="1"/>
  <c r="AO14" i="1"/>
  <c r="L14" i="1"/>
  <c r="K14" i="1"/>
  <c r="C14" i="1"/>
  <c r="AO13" i="1"/>
  <c r="L13" i="1"/>
  <c r="K13" i="1"/>
  <c r="C13" i="1"/>
  <c r="AO12" i="1"/>
  <c r="L12" i="1"/>
  <c r="K12" i="1"/>
  <c r="C12" i="1"/>
  <c r="AO11" i="1"/>
  <c r="L11" i="1"/>
  <c r="K11" i="1"/>
  <c r="C11" i="1"/>
  <c r="AO10" i="1"/>
  <c r="L10" i="1"/>
  <c r="K10" i="1"/>
  <c r="C10" i="1"/>
  <c r="AO9" i="1"/>
  <c r="L9" i="1"/>
  <c r="K9" i="1"/>
  <c r="C9" i="1"/>
  <c r="AO8" i="1"/>
  <c r="L8" i="1"/>
  <c r="K8" i="1"/>
  <c r="C8" i="1"/>
  <c r="AO7" i="1"/>
  <c r="L7" i="1"/>
  <c r="K7" i="1"/>
  <c r="C7" i="1"/>
  <c r="AO6" i="1"/>
  <c r="L6" i="1"/>
  <c r="K6" i="1"/>
  <c r="C6" i="1"/>
  <c r="AO5" i="1"/>
  <c r="L5" i="1"/>
  <c r="K5" i="1"/>
  <c r="AO4" i="1"/>
  <c r="L4" i="1"/>
  <c r="K4" i="1"/>
  <c r="C4" i="1"/>
  <c r="AO3" i="1"/>
  <c r="L3" i="1"/>
  <c r="K3" i="1"/>
  <c r="C3" i="1"/>
  <c r="AO2" i="1"/>
  <c r="L2" i="1"/>
  <c r="K2" i="1"/>
  <c r="C2" i="1"/>
  <c r="AO322" i="1" l="1"/>
</calcChain>
</file>

<file path=xl/sharedStrings.xml><?xml version="1.0" encoding="utf-8"?>
<sst xmlns="http://schemas.openxmlformats.org/spreadsheetml/2006/main" count="1606" uniqueCount="366">
  <si>
    <t>PO DATE</t>
  </si>
  <si>
    <t>Factory</t>
  </si>
  <si>
    <t>PO#NO</t>
  </si>
  <si>
    <t>sku</t>
  </si>
  <si>
    <t>COLOR TOP</t>
  </si>
  <si>
    <t>CFM XFD</t>
  </si>
  <si>
    <t>MPI New RTA</t>
  </si>
  <si>
    <t>HSK Cfm ETD 12/12</t>
  </si>
  <si>
    <t>ETD sort based on XFD Jan-22</t>
  </si>
  <si>
    <t>Gap before add mold</t>
  </si>
  <si>
    <t>Gap ETD after Add mold</t>
  </si>
  <si>
    <t>QTY</t>
  </si>
  <si>
    <t>Blc Del 1/24</t>
  </si>
  <si>
    <t>G</t>
  </si>
  <si>
    <t>TOTAL</t>
  </si>
  <si>
    <t>PWI-2</t>
  </si>
  <si>
    <t>U010881</t>
  </si>
  <si>
    <t>U9060ECA</t>
  </si>
  <si>
    <t>SEA SALT 036-90-02 COLORO</t>
  </si>
  <si>
    <t>U</t>
  </si>
  <si>
    <t>MPI</t>
  </si>
  <si>
    <t>N01NB0715</t>
  </si>
  <si>
    <t>U9060WHT</t>
  </si>
  <si>
    <t>NB 102 WHITE MUNSELL</t>
  </si>
  <si>
    <t>H012548</t>
  </si>
  <si>
    <t>U9060BLK</t>
  </si>
  <si>
    <t>MARBLEHEAD/NB-F17-2421 CSI</t>
  </si>
  <si>
    <t>7781501</t>
  </si>
  <si>
    <t>H012557</t>
  </si>
  <si>
    <t>H008448</t>
  </si>
  <si>
    <t>H008450</t>
  </si>
  <si>
    <t>C095015</t>
  </si>
  <si>
    <t>H011129</t>
  </si>
  <si>
    <t>7781090</t>
  </si>
  <si>
    <t>U9060GRY</t>
  </si>
  <si>
    <t>N02NB0235</t>
  </si>
  <si>
    <t>U9060TMB</t>
  </si>
  <si>
    <t>ANGORA/039-90-05 COLORO</t>
  </si>
  <si>
    <t>N02NB0126</t>
  </si>
  <si>
    <t>U9060ZGE</t>
  </si>
  <si>
    <t>BLACK/145-17-00 COLORO</t>
  </si>
  <si>
    <t>N02NB0320</t>
  </si>
  <si>
    <t>N02NB0168</t>
  </si>
  <si>
    <t>N02NB0282</t>
  </si>
  <si>
    <t>N02NB0324</t>
  </si>
  <si>
    <t>N02NB0326</t>
  </si>
  <si>
    <t>N02NB0325</t>
  </si>
  <si>
    <t>N02NB0329</t>
  </si>
  <si>
    <t>N02NB0331</t>
  </si>
  <si>
    <t>N02NB0321</t>
  </si>
  <si>
    <t>U9060EEI</t>
  </si>
  <si>
    <t>SEA SALT/036-90-02 COLORO</t>
  </si>
  <si>
    <t>N02NB0263</t>
  </si>
  <si>
    <t>N02NB0264</t>
  </si>
  <si>
    <t>N02NB0262</t>
  </si>
  <si>
    <t>N02NB0258</t>
  </si>
  <si>
    <t>N02NB0334</t>
  </si>
  <si>
    <t>C095020</t>
  </si>
  <si>
    <t>7781267</t>
  </si>
  <si>
    <t>7781117</t>
  </si>
  <si>
    <t>H012462</t>
  </si>
  <si>
    <t>7781183</t>
  </si>
  <si>
    <t>H012463</t>
  </si>
  <si>
    <t>U013063</t>
  </si>
  <si>
    <t>H012560</t>
  </si>
  <si>
    <t>7786417</t>
  </si>
  <si>
    <t>7788662</t>
  </si>
  <si>
    <t>U9060NRI</t>
  </si>
  <si>
    <t>BLACKTOP/000-27-00 COLORO</t>
  </si>
  <si>
    <t>7788534</t>
  </si>
  <si>
    <t>H019367</t>
  </si>
  <si>
    <t>7781279</t>
  </si>
  <si>
    <t>U014612</t>
  </si>
  <si>
    <t>U014614</t>
  </si>
  <si>
    <t>U014570</t>
  </si>
  <si>
    <t>N02NB0128</t>
  </si>
  <si>
    <t>N02NB0120</t>
  </si>
  <si>
    <t>N02NB0129</t>
  </si>
  <si>
    <t>N02NB0118</t>
  </si>
  <si>
    <t>N02NB0122</t>
  </si>
  <si>
    <t>N02NB0113</t>
  </si>
  <si>
    <t>N02NB0234</t>
  </si>
  <si>
    <t>N02NB0119</t>
  </si>
  <si>
    <t>U9060ZGF</t>
  </si>
  <si>
    <t>N02NB0114</t>
  </si>
  <si>
    <t>H012471</t>
  </si>
  <si>
    <t>H012521</t>
  </si>
  <si>
    <t>N02NB0115</t>
  </si>
  <si>
    <t>U9060EEJ</t>
  </si>
  <si>
    <t>N02NB0333</t>
  </si>
  <si>
    <t>U9060EEK</t>
  </si>
  <si>
    <t>N02NB0112</t>
  </si>
  <si>
    <t>N02NB0330</t>
  </si>
  <si>
    <t>N02NB0323</t>
  </si>
  <si>
    <t>N02NB0322</t>
  </si>
  <si>
    <t>N02NB0116</t>
  </si>
  <si>
    <t>N02NB0117</t>
  </si>
  <si>
    <t>U014524</t>
  </si>
  <si>
    <t>U014532</t>
  </si>
  <si>
    <t>U014605</t>
  </si>
  <si>
    <t>N02NB0332</t>
  </si>
  <si>
    <t>N02NB0328</t>
  </si>
  <si>
    <t>U014608</t>
  </si>
  <si>
    <t>U014609</t>
  </si>
  <si>
    <t>U014610</t>
  </si>
  <si>
    <t>U014619</t>
  </si>
  <si>
    <t>U014623</t>
  </si>
  <si>
    <t>U014469</t>
  </si>
  <si>
    <t>7780665</t>
  </si>
  <si>
    <t>U014625</t>
  </si>
  <si>
    <t>U014627</t>
  </si>
  <si>
    <t>U014577</t>
  </si>
  <si>
    <t>7780907</t>
  </si>
  <si>
    <t>U014471</t>
  </si>
  <si>
    <t>U014606</t>
  </si>
  <si>
    <t>U014607</t>
  </si>
  <si>
    <t>U014616</t>
  </si>
  <si>
    <t>U014626</t>
  </si>
  <si>
    <t>U014537</t>
  </si>
  <si>
    <t>U015003</t>
  </si>
  <si>
    <t>U014518</t>
  </si>
  <si>
    <t>U014536</t>
  </si>
  <si>
    <t>U014540</t>
  </si>
  <si>
    <t>U014554</t>
  </si>
  <si>
    <t>U014533</t>
  </si>
  <si>
    <t>U014538</t>
  </si>
  <si>
    <t>7785428</t>
  </si>
  <si>
    <t>7786890</t>
  </si>
  <si>
    <t>U014528</t>
  </si>
  <si>
    <t>U014620</t>
  </si>
  <si>
    <t>U014996</t>
  </si>
  <si>
    <t>U014581</t>
  </si>
  <si>
    <t>U014573</t>
  </si>
  <si>
    <t>U014580</t>
  </si>
  <si>
    <t>7781256</t>
  </si>
  <si>
    <t>U9060NRJ</t>
  </si>
  <si>
    <t>N02NB0130</t>
  </si>
  <si>
    <t>N02NB0131</t>
  </si>
  <si>
    <t>N02NB0135</t>
  </si>
  <si>
    <t>N02NB0121</t>
  </si>
  <si>
    <t>N02NB0176</t>
  </si>
  <si>
    <t>N02NB0140</t>
  </si>
  <si>
    <t>U9060EEB</t>
  </si>
  <si>
    <t>REFLECTION/043-89-00 COLORO</t>
  </si>
  <si>
    <t>N02NB0137</t>
  </si>
  <si>
    <t>N02NB0178</t>
  </si>
  <si>
    <t>N02NB0141</t>
  </si>
  <si>
    <t>N02NB0142</t>
  </si>
  <si>
    <t>N02NB0256</t>
  </si>
  <si>
    <t>N02NB0257</t>
  </si>
  <si>
    <t>N02NB0132</t>
  </si>
  <si>
    <t>N02NB0177</t>
  </si>
  <si>
    <t>U014483</t>
  </si>
  <si>
    <t>U014485</t>
  </si>
  <si>
    <t>U014565</t>
  </si>
  <si>
    <t>7781250</t>
  </si>
  <si>
    <t>U014569</t>
  </si>
  <si>
    <t>U014481</t>
  </si>
  <si>
    <t>U014482</t>
  </si>
  <si>
    <t>U014484</t>
  </si>
  <si>
    <t>U014488</t>
  </si>
  <si>
    <t>U014574</t>
  </si>
  <si>
    <t>U014576</t>
  </si>
  <si>
    <t>7781291</t>
  </si>
  <si>
    <t>7781012</t>
  </si>
  <si>
    <t>7781303</t>
  </si>
  <si>
    <t>7781126</t>
  </si>
  <si>
    <t>7781171</t>
  </si>
  <si>
    <t>7781177</t>
  </si>
  <si>
    <t>U014487</t>
  </si>
  <si>
    <t>U016465</t>
  </si>
  <si>
    <t>N02NB0233</t>
  </si>
  <si>
    <t>U9060AGA</t>
  </si>
  <si>
    <t>N02NB0493</t>
  </si>
  <si>
    <t>H011119</t>
  </si>
  <si>
    <t>H011125</t>
  </si>
  <si>
    <t>H011126</t>
  </si>
  <si>
    <t>H011132</t>
  </si>
  <si>
    <t>C095716</t>
  </si>
  <si>
    <t>C095717</t>
  </si>
  <si>
    <t>C095727</t>
  </si>
  <si>
    <t>H012494</t>
  </si>
  <si>
    <t>C095719</t>
  </si>
  <si>
    <t>C095730</t>
  </si>
  <si>
    <t>U015009</t>
  </si>
  <si>
    <t>U014999</t>
  </si>
  <si>
    <t>U015007</t>
  </si>
  <si>
    <t>U014995</t>
  </si>
  <si>
    <t>7789891</t>
  </si>
  <si>
    <t>H011124</t>
  </si>
  <si>
    <t>H011130</t>
  </si>
  <si>
    <t>C095718</t>
  </si>
  <si>
    <t>C095721</t>
  </si>
  <si>
    <t>C095729</t>
  </si>
  <si>
    <t>C095723</t>
  </si>
  <si>
    <t>N03NB0026</t>
  </si>
  <si>
    <t>N03NB0029</t>
  </si>
  <si>
    <t>U014977</t>
  </si>
  <si>
    <t>U014978</t>
  </si>
  <si>
    <t>U014991</t>
  </si>
  <si>
    <t>U015001</t>
  </si>
  <si>
    <t>U015010</t>
  </si>
  <si>
    <t>7785710</t>
  </si>
  <si>
    <t>N03NB0077</t>
  </si>
  <si>
    <t>U9060ERD</t>
  </si>
  <si>
    <t>GREY MATTER/017-79-00 COLORO</t>
  </si>
  <si>
    <t>N03NB0078</t>
  </si>
  <si>
    <t>N03NB0086</t>
  </si>
  <si>
    <t>N03NB0088</t>
  </si>
  <si>
    <t>N03NB0087</t>
  </si>
  <si>
    <t>N03NB0118</t>
  </si>
  <si>
    <t>H011131</t>
  </si>
  <si>
    <t>N03NB0117</t>
  </si>
  <si>
    <t>H008438</t>
  </si>
  <si>
    <t>H011123</t>
  </si>
  <si>
    <t>7786007</t>
  </si>
  <si>
    <t>7786914</t>
  </si>
  <si>
    <t>7785368</t>
  </si>
  <si>
    <t>7785431</t>
  </si>
  <si>
    <t>7785647</t>
  </si>
  <si>
    <t>N03NB0089</t>
  </si>
  <si>
    <t>N03NB0071</t>
  </si>
  <si>
    <t>N03NB0068</t>
  </si>
  <si>
    <t>N03NB0072</t>
  </si>
  <si>
    <t>N03NB0070</t>
  </si>
  <si>
    <t>N03NB0069</t>
  </si>
  <si>
    <t>N03NB0075</t>
  </si>
  <si>
    <t>N03NB0076</t>
  </si>
  <si>
    <t>N03NB0084</t>
  </si>
  <si>
    <t>N03NB0085</t>
  </si>
  <si>
    <t>7785759</t>
  </si>
  <si>
    <t>U9060ECB</t>
  </si>
  <si>
    <t>H023826</t>
  </si>
  <si>
    <t>N03NB0387</t>
  </si>
  <si>
    <t>N03NB0390</t>
  </si>
  <si>
    <t>N03NB0388</t>
  </si>
  <si>
    <t>N03NB0389</t>
  </si>
  <si>
    <t>N03NB0391</t>
  </si>
  <si>
    <t>N03NB0407</t>
  </si>
  <si>
    <t>U9060AUB</t>
  </si>
  <si>
    <t>N03NB0408</t>
  </si>
  <si>
    <t>H028058</t>
  </si>
  <si>
    <t>H028059</t>
  </si>
  <si>
    <t>H028057</t>
  </si>
  <si>
    <t>H028060</t>
  </si>
  <si>
    <t>H028061</t>
  </si>
  <si>
    <t>U027814</t>
  </si>
  <si>
    <t>U027807</t>
  </si>
  <si>
    <t>U9060ERA</t>
  </si>
  <si>
    <t>SLATE GREY/000-55-00 COLORO</t>
  </si>
  <si>
    <t>U027818</t>
  </si>
  <si>
    <t>7795460</t>
  </si>
  <si>
    <t>7794804</t>
  </si>
  <si>
    <t>7794970</t>
  </si>
  <si>
    <t>7794342</t>
  </si>
  <si>
    <t>7794378</t>
  </si>
  <si>
    <t>7793234</t>
  </si>
  <si>
    <t>N03NB0074</t>
  </si>
  <si>
    <t>N03NB0090</t>
  </si>
  <si>
    <t>N03NB0083</t>
  </si>
  <si>
    <t>N03NB0091</t>
  </si>
  <si>
    <t>N03NB0092</t>
  </si>
  <si>
    <t>N03NB0093</t>
  </si>
  <si>
    <t>N03NB0073</t>
  </si>
  <si>
    <t>N03NB0094</t>
  </si>
  <si>
    <t>N03NB0098</t>
  </si>
  <si>
    <t>N03NB0096</t>
  </si>
  <si>
    <t>N03NB0095</t>
  </si>
  <si>
    <t>N03NB0119</t>
  </si>
  <si>
    <t>N03NB0402</t>
  </si>
  <si>
    <t>N03NB0403</t>
  </si>
  <si>
    <t>N03NB0406</t>
  </si>
  <si>
    <t>H011121</t>
  </si>
  <si>
    <t>H011118</t>
  </si>
  <si>
    <t>H011128</t>
  </si>
  <si>
    <t>N03NB0433</t>
  </si>
  <si>
    <t>N03NB0434</t>
  </si>
  <si>
    <t>N03NB0435</t>
  </si>
  <si>
    <t>N03NB0436</t>
  </si>
  <si>
    <t>N03NB0437</t>
  </si>
  <si>
    <t>N03NB0438</t>
  </si>
  <si>
    <t>H008428</t>
  </si>
  <si>
    <t>H011122</t>
  </si>
  <si>
    <t>N04NB0059</t>
  </si>
  <si>
    <t>U9060PSD</t>
  </si>
  <si>
    <t>NB 103 WHITE/24-91-00 COLORO</t>
  </si>
  <si>
    <t>N04NB0060</t>
  </si>
  <si>
    <t>N04NB0052</t>
  </si>
  <si>
    <t>U9060PSC</t>
  </si>
  <si>
    <t>N04NB0053</t>
  </si>
  <si>
    <t>N04NB0061</t>
  </si>
  <si>
    <t>N04NB0062</t>
  </si>
  <si>
    <t>N04NB0066</t>
  </si>
  <si>
    <t>N04NB0069</t>
  </si>
  <si>
    <t>N04NB0054</t>
  </si>
  <si>
    <t>N04NB0055</t>
  </si>
  <si>
    <t>N04NB0056</t>
  </si>
  <si>
    <t>N04NB0057</t>
  </si>
  <si>
    <t>N04NB0064</t>
  </si>
  <si>
    <t>N04NB0070</t>
  </si>
  <si>
    <t>N04NB0071</t>
  </si>
  <si>
    <t>N04NB0058</t>
  </si>
  <si>
    <t>N04NB0015</t>
  </si>
  <si>
    <t>N04NB0165</t>
  </si>
  <si>
    <t>N04NB0167</t>
  </si>
  <si>
    <t>N04NB0170</t>
  </si>
  <si>
    <t>N04NB0171</t>
  </si>
  <si>
    <t>N04NB0166</t>
  </si>
  <si>
    <t>N04NB0168</t>
  </si>
  <si>
    <t>N04NB0063</t>
  </si>
  <si>
    <t>N04NB0068</t>
  </si>
  <si>
    <t>N04NB0065</t>
  </si>
  <si>
    <t>H011120</t>
  </si>
  <si>
    <t>N04NB0072</t>
  </si>
  <si>
    <t>N04NB0079</t>
  </si>
  <si>
    <t>N04NB0083</t>
  </si>
  <si>
    <t>N04NB0016</t>
  </si>
  <si>
    <t>N05NB0003</t>
  </si>
  <si>
    <t>N05NB0077</t>
  </si>
  <si>
    <t>N05NB0079</t>
  </si>
  <si>
    <t>H028328</t>
  </si>
  <si>
    <t>H028330</t>
  </si>
  <si>
    <t>H028402</t>
  </si>
  <si>
    <t>H028403</t>
  </si>
  <si>
    <t>H028405</t>
  </si>
  <si>
    <t>H028315</t>
  </si>
  <si>
    <t>H028397</t>
  </si>
  <si>
    <t>H028400</t>
  </si>
  <si>
    <t>H028401</t>
  </si>
  <si>
    <t>H028404</t>
  </si>
  <si>
    <t>H028318</t>
  </si>
  <si>
    <t>H028324</t>
  </si>
  <si>
    <t>H028387</t>
  </si>
  <si>
    <t>N05NB0076</t>
  </si>
  <si>
    <t>H028327</t>
  </si>
  <si>
    <t>H028386</t>
  </si>
  <si>
    <t>H028388</t>
  </si>
  <si>
    <t>H028392</t>
  </si>
  <si>
    <t>H028316</t>
  </si>
  <si>
    <t>H028395</t>
  </si>
  <si>
    <t>N05NB0075</t>
  </si>
  <si>
    <t>N05NB0073</t>
  </si>
  <si>
    <t>N05NB0004</t>
  </si>
  <si>
    <t>H028393</t>
  </si>
  <si>
    <t>H028382</t>
  </si>
  <si>
    <t>H028323</t>
  </si>
  <si>
    <t>H028398</t>
  </si>
  <si>
    <t>H028399</t>
  </si>
  <si>
    <t>H028383</t>
  </si>
  <si>
    <t>H028385</t>
  </si>
  <si>
    <t>H028389</t>
  </si>
  <si>
    <t>H028329</t>
  </si>
  <si>
    <t>U9060ERB</t>
  </si>
  <si>
    <t>H028326</t>
  </si>
  <si>
    <t>U9060ERC</t>
  </si>
  <si>
    <t>SHIPYARD/035-73-04 COLORO</t>
  </si>
  <si>
    <t>H028363</t>
  </si>
  <si>
    <t>H028368</t>
  </si>
  <si>
    <t>H028394</t>
  </si>
  <si>
    <t>H028396</t>
  </si>
  <si>
    <t>N06NB0001</t>
  </si>
  <si>
    <t>N07NB0002</t>
  </si>
  <si>
    <t>N07NB0001</t>
  </si>
  <si>
    <t>N08NB0001</t>
  </si>
  <si>
    <t>N08NB0002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</si>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</sst>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/d;@"/>
    <numFmt numFmtId="166" formatCode="_(* #,##0_);_(* \(#,##0\);_(* &quot;-&quot;??_);_(@_)"/>
    <numFmt numFmtId="167" formatCode="[$-409]d\-mmm\-yy;@"/>
    <numFmt numFmtId="168" formatCode="_(* #,##0_);_(* \(#,##0\);_(* &quot;-&quot;_);_(@_)"/>
    <numFmt numFmtId="169" formatCode="General_)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돋움"/>
      <family val="3"/>
      <charset val="129"/>
    </font>
    <font>
      <b/>
      <sz val="10"/>
      <name val="Aptos Narrow"/>
      <family val="2"/>
      <scheme val="minor"/>
    </font>
    <font>
      <b/>
      <sz val="9"/>
      <name val="Aptos Narrow"/>
      <family val="2"/>
      <scheme val="minor"/>
    </font>
    <font>
      <sz val="10"/>
      <color rgb="FF00B050"/>
      <name val="Aptos Narrow"/>
      <family val="2"/>
      <scheme val="minor"/>
    </font>
    <font>
      <b/>
      <sz val="10"/>
      <color rgb="FF00B05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FF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00CC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76">
    <xf numFmtId="0" fontId="0" fillId="0" borderId="0" xfId="0"/>
    <xf numFmtId="164" fontId="3" fillId="2" borderId="1" xfId="2" applyNumberFormat="1" applyFont="1" applyFill="1" applyBorder="1" applyAlignment="1">
      <alignment horizontal="center" vertical="center" shrinkToFit="1"/>
    </xf>
    <xf numFmtId="49" fontId="3" fillId="3" borderId="1" xfId="2" applyNumberFormat="1" applyFont="1" applyFill="1" applyBorder="1" applyAlignment="1">
      <alignment horizontal="center" vertical="center" shrinkToFit="1"/>
    </xf>
    <xf numFmtId="49" fontId="3" fillId="2" borderId="1" xfId="2" applyNumberFormat="1" applyFont="1" applyFill="1" applyBorder="1" applyAlignment="1">
      <alignment horizontal="center" vertical="center" shrinkToFit="1"/>
    </xf>
    <xf numFmtId="0" fontId="3" fillId="2" borderId="1" xfId="2" applyFont="1" applyFill="1" applyBorder="1" applyAlignment="1">
      <alignment horizontal="center" vertical="center" shrinkToFit="1"/>
    </xf>
    <xf numFmtId="49" fontId="4" fillId="4" borderId="1" xfId="2" applyNumberFormat="1" applyFont="1" applyFill="1" applyBorder="1" applyAlignment="1">
      <alignment horizontal="center" vertical="center" wrapText="1" shrinkToFit="1"/>
    </xf>
    <xf numFmtId="0" fontId="3" fillId="5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 wrapText="1" shrinkToFit="1"/>
    </xf>
    <xf numFmtId="49" fontId="3" fillId="3" borderId="1" xfId="2" quotePrefix="1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166" fontId="3" fillId="2" borderId="1" xfId="1" applyNumberFormat="1" applyFont="1" applyFill="1" applyBorder="1" applyAlignment="1" applyProtection="1">
      <alignment horizontal="center" vertical="center"/>
    </xf>
    <xf numFmtId="164" fontId="5" fillId="0" borderId="2" xfId="0" quotePrefix="1" applyNumberFormat="1" applyFont="1" applyBorder="1" applyAlignment="1">
      <alignment horizontal="center" vertical="center"/>
    </xf>
    <xf numFmtId="164" fontId="5" fillId="8" borderId="2" xfId="0" quotePrefix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16" fontId="6" fillId="4" borderId="2" xfId="2" applyNumberFormat="1" applyFont="1" applyFill="1" applyBorder="1" applyAlignment="1">
      <alignment horizontal="center" vertical="center" wrapText="1"/>
    </xf>
    <xf numFmtId="167" fontId="5" fillId="5" borderId="2" xfId="0" applyNumberFormat="1" applyFont="1" applyFill="1" applyBorder="1" applyAlignment="1">
      <alignment horizontal="center" vertical="center"/>
    </xf>
    <xf numFmtId="167" fontId="5" fillId="6" borderId="2" xfId="0" applyNumberFormat="1" applyFont="1" applyFill="1" applyBorder="1" applyAlignment="1">
      <alignment horizontal="center" vertical="center"/>
    </xf>
    <xf numFmtId="167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168" fontId="5" fillId="3" borderId="2" xfId="0" applyNumberFormat="1" applyFont="1" applyFill="1" applyBorder="1" applyAlignment="1">
      <alignment horizontal="center" vertical="center"/>
    </xf>
    <xf numFmtId="166" fontId="5" fillId="0" borderId="2" xfId="1" applyNumberFormat="1" applyFont="1" applyFill="1" applyBorder="1" applyAlignment="1" applyProtection="1">
      <alignment horizontal="left" vertical="center" shrinkToFit="1"/>
    </xf>
    <xf numFmtId="166" fontId="7" fillId="0" borderId="2" xfId="1" applyNumberFormat="1" applyFont="1" applyBorder="1" applyAlignment="1">
      <alignment horizontal="center"/>
    </xf>
    <xf numFmtId="166" fontId="6" fillId="0" borderId="2" xfId="1" applyNumberFormat="1" applyFont="1" applyFill="1" applyBorder="1" applyAlignment="1" applyProtection="1">
      <alignment horizontal="left" vertical="center" shrinkToFit="1"/>
    </xf>
    <xf numFmtId="164" fontId="5" fillId="9" borderId="2" xfId="0" quotePrefix="1" applyNumberFormat="1" applyFont="1" applyFill="1" applyBorder="1" applyAlignment="1">
      <alignment horizontal="center" vertical="center"/>
    </xf>
    <xf numFmtId="164" fontId="8" fillId="0" borderId="2" xfId="0" quotePrefix="1" applyNumberFormat="1" applyFont="1" applyBorder="1" applyAlignment="1">
      <alignment horizontal="center" vertical="center"/>
    </xf>
    <xf numFmtId="164" fontId="8" fillId="8" borderId="2" xfId="0" quotePrefix="1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" fontId="3" fillId="4" borderId="2" xfId="2" applyNumberFormat="1" applyFont="1" applyFill="1" applyBorder="1" applyAlignment="1">
      <alignment horizontal="center" vertical="center" wrapText="1"/>
    </xf>
    <xf numFmtId="167" fontId="8" fillId="5" borderId="2" xfId="0" applyNumberFormat="1" applyFont="1" applyFill="1" applyBorder="1" applyAlignment="1">
      <alignment horizontal="center" vertical="center"/>
    </xf>
    <xf numFmtId="167" fontId="8" fillId="6" borderId="2" xfId="0" applyNumberFormat="1" applyFont="1" applyFill="1" applyBorder="1" applyAlignment="1">
      <alignment horizontal="center" vertical="center"/>
    </xf>
    <xf numFmtId="167" fontId="8" fillId="7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8" fontId="8" fillId="0" borderId="2" xfId="0" applyNumberFormat="1" applyFont="1" applyBorder="1" applyAlignment="1">
      <alignment horizontal="center" vertical="center"/>
    </xf>
    <xf numFmtId="168" fontId="8" fillId="3" borderId="2" xfId="0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 applyProtection="1">
      <alignment horizontal="left" vertical="center" shrinkToFit="1"/>
    </xf>
    <xf numFmtId="166" fontId="9" fillId="0" borderId="2" xfId="1" applyNumberFormat="1" applyFont="1" applyBorder="1" applyAlignment="1">
      <alignment horizontal="center"/>
    </xf>
    <xf numFmtId="166" fontId="3" fillId="0" borderId="2" xfId="1" applyNumberFormat="1" applyFont="1" applyFill="1" applyBorder="1" applyAlignment="1" applyProtection="1">
      <alignment horizontal="left" vertical="center" shrinkToFit="1"/>
    </xf>
    <xf numFmtId="164" fontId="8" fillId="9" borderId="2" xfId="0" quotePrefix="1" applyNumberFormat="1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 applyProtection="1">
      <alignment horizontal="left" vertical="center" shrinkToFit="1"/>
    </xf>
    <xf numFmtId="166" fontId="8" fillId="0" borderId="2" xfId="1" applyNumberFormat="1" applyFont="1" applyBorder="1" applyAlignment="1">
      <alignment vertical="center"/>
    </xf>
    <xf numFmtId="166" fontId="8" fillId="0" borderId="0" xfId="1" applyNumberFormat="1" applyFont="1" applyBorder="1" applyAlignment="1">
      <alignment vertical="center"/>
    </xf>
    <xf numFmtId="164" fontId="10" fillId="0" borderId="2" xfId="0" quotePrefix="1" applyNumberFormat="1" applyFont="1" applyBorder="1" applyAlignment="1">
      <alignment horizontal="center" vertical="center"/>
    </xf>
    <xf numFmtId="164" fontId="10" fillId="8" borderId="2" xfId="0" quotePrefix="1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16" fontId="11" fillId="4" borderId="2" xfId="2" applyNumberFormat="1" applyFont="1" applyFill="1" applyBorder="1" applyAlignment="1">
      <alignment horizontal="center" vertical="center" wrapText="1"/>
    </xf>
    <xf numFmtId="167" fontId="10" fillId="5" borderId="2" xfId="0" applyNumberFormat="1" applyFont="1" applyFill="1" applyBorder="1" applyAlignment="1">
      <alignment horizontal="center" vertical="center"/>
    </xf>
    <xf numFmtId="167" fontId="10" fillId="6" borderId="2" xfId="0" applyNumberFormat="1" applyFont="1" applyFill="1" applyBorder="1" applyAlignment="1">
      <alignment horizontal="center" vertical="center"/>
    </xf>
    <xf numFmtId="167" fontId="10" fillId="7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3" borderId="2" xfId="0" applyNumberFormat="1" applyFont="1" applyFill="1" applyBorder="1" applyAlignment="1">
      <alignment horizontal="center" vertical="center"/>
    </xf>
    <xf numFmtId="166" fontId="10" fillId="0" borderId="2" xfId="1" applyNumberFormat="1" applyFont="1" applyFill="1" applyBorder="1" applyAlignment="1" applyProtection="1">
      <alignment horizontal="left" vertical="center" shrinkToFit="1"/>
    </xf>
    <xf numFmtId="166" fontId="12" fillId="0" borderId="2" xfId="1" applyNumberFormat="1" applyFont="1" applyBorder="1" applyAlignment="1">
      <alignment horizontal="center"/>
    </xf>
    <xf numFmtId="166" fontId="10" fillId="0" borderId="0" xfId="1" applyNumberFormat="1" applyFont="1" applyBorder="1" applyAlignment="1">
      <alignment vertical="center"/>
    </xf>
    <xf numFmtId="166" fontId="11" fillId="0" borderId="2" xfId="1" applyNumberFormat="1" applyFont="1" applyFill="1" applyBorder="1" applyAlignment="1" applyProtection="1">
      <alignment horizontal="left" vertical="center" shrinkToFit="1"/>
    </xf>
    <xf numFmtId="164" fontId="10" fillId="9" borderId="2" xfId="0" quotePrefix="1" applyNumberFormat="1" applyFont="1" applyFill="1" applyBorder="1" applyAlignment="1">
      <alignment horizontal="center" vertical="center"/>
    </xf>
    <xf numFmtId="16" fontId="3" fillId="11" borderId="2" xfId="2" applyNumberFormat="1" applyFont="1" applyFill="1" applyBorder="1" applyAlignment="1">
      <alignment horizontal="center" vertical="center" wrapText="1"/>
    </xf>
    <xf numFmtId="167" fontId="8" fillId="0" borderId="2" xfId="0" applyNumberFormat="1" applyFont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vertical="center"/>
    </xf>
    <xf numFmtId="169" fontId="3" fillId="12" borderId="1" xfId="0" applyNumberFormat="1" applyFont="1" applyFill="1" applyBorder="1" applyAlignment="1">
      <alignment horizontal="left" vertical="center"/>
    </xf>
    <xf numFmtId="169" fontId="14" fillId="12" borderId="1" xfId="0" applyNumberFormat="1" applyFont="1" applyFill="1" applyBorder="1" applyAlignment="1">
      <alignment horizontal="left" vertical="center"/>
    </xf>
    <xf numFmtId="0" fontId="13" fillId="12" borderId="1" xfId="0" applyFont="1" applyFill="1" applyBorder="1" applyAlignment="1">
      <alignment horizontal="left" vertical="center"/>
    </xf>
    <xf numFmtId="169" fontId="15" fillId="12" borderId="1" xfId="0" applyNumberFormat="1" applyFont="1" applyFill="1" applyBorder="1" applyAlignment="1">
      <alignment horizontal="center" vertical="center"/>
    </xf>
    <xf numFmtId="166" fontId="14" fillId="12" borderId="1" xfId="1" applyNumberFormat="1" applyFont="1" applyFill="1" applyBorder="1" applyAlignment="1" applyProtection="1">
      <alignment horizontal="center" vertical="center" shrinkToFit="1"/>
    </xf>
    <xf numFmtId="0" fontId="14" fillId="12" borderId="1" xfId="1" applyNumberFormat="1" applyFont="1" applyFill="1" applyBorder="1" applyAlignment="1" applyProtection="1">
      <alignment horizontal="center" vertical="center" shrinkToFit="1"/>
    </xf>
  </cellXfs>
  <cellStyles count="3">
    <cellStyle name="Comma" xfId="1" builtinId="3"/>
    <cellStyle name="Normal" xfId="0" builtinId="0"/>
    <cellStyle name="표준 2" xfId="2" xr:uid="{73C6E108-5588-447C-BFE9-7E55F41B25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02D1-5787-4EC9-8879-B4DC4CCFFA52}">
  <dimension ref="A1:AO322"/>
  <sheetViews>
    <sheetView tabSelected="1" workbookViewId="0">
      <selection activeCell="F3" sqref="F3"/>
    </sheetView>
  </sheetViews>
  <sheetFormatPr defaultRowHeight="14.25"/>
  <sheetData>
    <row r="1" spans="1:41" ht="39.4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9" t="s">
        <v>10</v>
      </c>
      <c r="M1" s="3" t="s">
        <v>11</v>
      </c>
      <c r="N1" s="10" t="s">
        <v>12</v>
      </c>
      <c r="O1" s="11" t="s">
        <v>13</v>
      </c>
      <c r="P1" s="12">
        <v>4</v>
      </c>
      <c r="Q1" s="12">
        <v>4.5</v>
      </c>
      <c r="R1" s="12">
        <v>5</v>
      </c>
      <c r="S1" s="12">
        <v>5.5</v>
      </c>
      <c r="T1" s="12">
        <v>6</v>
      </c>
      <c r="U1" s="12">
        <v>6.5</v>
      </c>
      <c r="V1" s="12">
        <v>7</v>
      </c>
      <c r="W1" s="12">
        <v>7.5</v>
      </c>
      <c r="X1" s="12">
        <v>8</v>
      </c>
      <c r="Y1" s="12">
        <v>8.5</v>
      </c>
      <c r="Z1" s="12">
        <v>9</v>
      </c>
      <c r="AA1" s="12">
        <v>9.5</v>
      </c>
      <c r="AB1" s="12">
        <v>10</v>
      </c>
      <c r="AC1" s="12">
        <v>10.5</v>
      </c>
      <c r="AD1" s="12">
        <v>11</v>
      </c>
      <c r="AE1" s="12">
        <v>11.5</v>
      </c>
      <c r="AF1" s="12">
        <v>12</v>
      </c>
      <c r="AG1" s="12">
        <v>12.5</v>
      </c>
      <c r="AH1" s="12">
        <v>13</v>
      </c>
      <c r="AI1" s="12">
        <v>13.5</v>
      </c>
      <c r="AJ1" s="12">
        <v>14</v>
      </c>
      <c r="AK1" s="12">
        <v>14.5</v>
      </c>
      <c r="AL1" s="12">
        <v>15</v>
      </c>
      <c r="AM1" s="12">
        <v>16</v>
      </c>
      <c r="AN1" s="12">
        <v>17</v>
      </c>
      <c r="AO1" s="13" t="s">
        <v>14</v>
      </c>
    </row>
    <row r="2" spans="1:41">
      <c r="A2" s="14">
        <v>45603</v>
      </c>
      <c r="B2" s="15" t="s">
        <v>15</v>
      </c>
      <c r="C2" s="16" t="str">
        <f t="shared" ref="C2:C65" si="0">D2&amp;"-"&amp;M2</f>
        <v>U010881-4740</v>
      </c>
      <c r="D2" s="17" t="s">
        <v>16</v>
      </c>
      <c r="E2" s="18" t="s">
        <v>17</v>
      </c>
      <c r="F2" s="18" t="s">
        <v>18</v>
      </c>
      <c r="G2" s="19">
        <v>45688</v>
      </c>
      <c r="H2" s="20">
        <v>45680</v>
      </c>
      <c r="I2" s="21">
        <v>45679</v>
      </c>
      <c r="J2" s="22">
        <v>45671</v>
      </c>
      <c r="K2" s="23">
        <f t="shared" ref="K2:K65" si="1">+I2-G2</f>
        <v>-9</v>
      </c>
      <c r="L2" s="23">
        <f t="shared" ref="L2:L65" si="2">+J2-G2</f>
        <v>-17</v>
      </c>
      <c r="M2" s="24">
        <v>4740</v>
      </c>
      <c r="N2" s="25">
        <v>630</v>
      </c>
      <c r="O2" s="23" t="s">
        <v>19</v>
      </c>
      <c r="P2" s="26">
        <v>0</v>
      </c>
      <c r="Q2" s="26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8">
        <f t="shared" ref="AO2:AO65" si="3">SUM(P2:AN2)</f>
        <v>0</v>
      </c>
    </row>
    <row r="3" spans="1:41">
      <c r="A3" s="14">
        <v>45626</v>
      </c>
      <c r="B3" s="29" t="s">
        <v>20</v>
      </c>
      <c r="C3" s="16" t="str">
        <f t="shared" si="0"/>
        <v>N01NB0715-3012</v>
      </c>
      <c r="D3" s="17" t="s">
        <v>21</v>
      </c>
      <c r="E3" s="18" t="s">
        <v>22</v>
      </c>
      <c r="F3" s="18" t="s">
        <v>23</v>
      </c>
      <c r="G3" s="19">
        <v>45695</v>
      </c>
      <c r="H3" s="20">
        <v>45672</v>
      </c>
      <c r="I3" s="21">
        <v>45672</v>
      </c>
      <c r="J3" s="22">
        <v>45677</v>
      </c>
      <c r="K3" s="23">
        <f t="shared" si="1"/>
        <v>-23</v>
      </c>
      <c r="L3" s="23">
        <f t="shared" si="2"/>
        <v>-18</v>
      </c>
      <c r="M3" s="24">
        <v>3012</v>
      </c>
      <c r="N3" s="25">
        <v>1422</v>
      </c>
      <c r="O3" s="23" t="s">
        <v>19</v>
      </c>
      <c r="P3" s="26">
        <v>0</v>
      </c>
      <c r="Q3" s="26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8">
        <f t="shared" si="3"/>
        <v>0</v>
      </c>
    </row>
    <row r="4" spans="1:41">
      <c r="A4" s="14">
        <v>45623</v>
      </c>
      <c r="B4" s="15" t="s">
        <v>15</v>
      </c>
      <c r="C4" s="16" t="str">
        <f t="shared" si="0"/>
        <v>H012548-1032</v>
      </c>
      <c r="D4" s="17" t="s">
        <v>24</v>
      </c>
      <c r="E4" s="18" t="s">
        <v>25</v>
      </c>
      <c r="F4" s="18" t="s">
        <v>26</v>
      </c>
      <c r="G4" s="19">
        <v>45695</v>
      </c>
      <c r="H4" s="20">
        <v>45684</v>
      </c>
      <c r="I4" s="21">
        <v>45680</v>
      </c>
      <c r="J4" s="22">
        <v>45677</v>
      </c>
      <c r="K4" s="23">
        <f t="shared" si="1"/>
        <v>-15</v>
      </c>
      <c r="L4" s="23">
        <f t="shared" si="2"/>
        <v>-18</v>
      </c>
      <c r="M4" s="24">
        <v>1032</v>
      </c>
      <c r="N4" s="25">
        <v>168</v>
      </c>
      <c r="O4" s="23" t="s">
        <v>19</v>
      </c>
      <c r="P4" s="26">
        <v>0</v>
      </c>
      <c r="Q4" s="26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25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8">
        <f t="shared" si="3"/>
        <v>25</v>
      </c>
    </row>
    <row r="5" spans="1:41">
      <c r="A5" s="14">
        <v>45622</v>
      </c>
      <c r="B5" s="15" t="s">
        <v>15</v>
      </c>
      <c r="C5" s="16" t="str">
        <f>D5&amp;"-"&amp;M5</f>
        <v>7781501-2760</v>
      </c>
      <c r="D5" s="17" t="s">
        <v>27</v>
      </c>
      <c r="E5" s="18" t="s">
        <v>25</v>
      </c>
      <c r="F5" s="18" t="s">
        <v>26</v>
      </c>
      <c r="G5" s="19">
        <v>45695</v>
      </c>
      <c r="H5" s="20">
        <v>45683</v>
      </c>
      <c r="I5" s="21">
        <v>45682</v>
      </c>
      <c r="J5" s="22">
        <v>45679</v>
      </c>
      <c r="K5" s="23">
        <f t="shared" si="1"/>
        <v>-13</v>
      </c>
      <c r="L5" s="23">
        <f t="shared" si="2"/>
        <v>-16</v>
      </c>
      <c r="M5" s="24">
        <v>2760</v>
      </c>
      <c r="N5" s="25">
        <v>156</v>
      </c>
      <c r="O5" s="23" t="s">
        <v>19</v>
      </c>
      <c r="P5" s="26">
        <v>0</v>
      </c>
      <c r="Q5" s="26">
        <v>0</v>
      </c>
      <c r="R5" s="27">
        <v>0</v>
      </c>
      <c r="S5" s="27">
        <v>141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8">
        <f t="shared" si="3"/>
        <v>141</v>
      </c>
    </row>
    <row r="6" spans="1:41">
      <c r="A6" s="14">
        <v>45623</v>
      </c>
      <c r="B6" s="15" t="s">
        <v>15</v>
      </c>
      <c r="C6" s="16" t="str">
        <f t="shared" si="0"/>
        <v>H012557-1524</v>
      </c>
      <c r="D6" s="17" t="s">
        <v>28</v>
      </c>
      <c r="E6" s="18" t="s">
        <v>25</v>
      </c>
      <c r="F6" s="18" t="s">
        <v>26</v>
      </c>
      <c r="G6" s="19">
        <v>45695</v>
      </c>
      <c r="H6" s="20">
        <v>45685</v>
      </c>
      <c r="I6" s="21">
        <v>45682</v>
      </c>
      <c r="J6" s="22">
        <v>45679</v>
      </c>
      <c r="K6" s="23">
        <f t="shared" si="1"/>
        <v>-13</v>
      </c>
      <c r="L6" s="23">
        <f t="shared" si="2"/>
        <v>-16</v>
      </c>
      <c r="M6" s="24">
        <v>1524</v>
      </c>
      <c r="N6" s="25">
        <v>708</v>
      </c>
      <c r="O6" s="23" t="s">
        <v>19</v>
      </c>
      <c r="P6" s="26">
        <v>0</v>
      </c>
      <c r="Q6" s="26">
        <v>111</v>
      </c>
      <c r="R6" s="27">
        <v>0</v>
      </c>
      <c r="S6" s="27">
        <v>240</v>
      </c>
      <c r="T6" s="27">
        <v>0</v>
      </c>
      <c r="U6" s="27">
        <v>22</v>
      </c>
      <c r="V6" s="27">
        <v>0</v>
      </c>
      <c r="W6" s="27">
        <v>84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8">
        <f t="shared" si="3"/>
        <v>457</v>
      </c>
    </row>
    <row r="7" spans="1:41">
      <c r="A7" s="14">
        <v>45575</v>
      </c>
      <c r="B7" s="15" t="s">
        <v>15</v>
      </c>
      <c r="C7" s="16" t="str">
        <f t="shared" si="0"/>
        <v>H008448-300</v>
      </c>
      <c r="D7" s="17" t="s">
        <v>29</v>
      </c>
      <c r="E7" s="18" t="s">
        <v>17</v>
      </c>
      <c r="F7" s="18" t="s">
        <v>18</v>
      </c>
      <c r="G7" s="19">
        <v>45695</v>
      </c>
      <c r="H7" s="20">
        <v>45680</v>
      </c>
      <c r="I7" s="21">
        <v>45687</v>
      </c>
      <c r="J7" s="22">
        <v>45679</v>
      </c>
      <c r="K7" s="23">
        <f t="shared" si="1"/>
        <v>-8</v>
      </c>
      <c r="L7" s="23">
        <f t="shared" si="2"/>
        <v>-16</v>
      </c>
      <c r="M7" s="24">
        <v>300</v>
      </c>
      <c r="N7" s="25">
        <v>42</v>
      </c>
      <c r="O7" s="23" t="s">
        <v>19</v>
      </c>
      <c r="P7" s="26">
        <v>0</v>
      </c>
      <c r="Q7" s="26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8">
        <f t="shared" si="3"/>
        <v>0</v>
      </c>
    </row>
    <row r="8" spans="1:41">
      <c r="A8" s="14">
        <v>45575</v>
      </c>
      <c r="B8" s="15" t="s">
        <v>15</v>
      </c>
      <c r="C8" s="16" t="str">
        <f t="shared" si="0"/>
        <v>H008450-1500</v>
      </c>
      <c r="D8" s="17" t="s">
        <v>30</v>
      </c>
      <c r="E8" s="18" t="s">
        <v>17</v>
      </c>
      <c r="F8" s="18" t="s">
        <v>18</v>
      </c>
      <c r="G8" s="19">
        <v>45695</v>
      </c>
      <c r="H8" s="20">
        <v>45684</v>
      </c>
      <c r="I8" s="21">
        <v>45687</v>
      </c>
      <c r="J8" s="22">
        <v>45679</v>
      </c>
      <c r="K8" s="23">
        <f t="shared" si="1"/>
        <v>-8</v>
      </c>
      <c r="L8" s="23">
        <f t="shared" si="2"/>
        <v>-16</v>
      </c>
      <c r="M8" s="24">
        <v>1500</v>
      </c>
      <c r="N8" s="25">
        <v>408</v>
      </c>
      <c r="O8" s="23" t="s">
        <v>19</v>
      </c>
      <c r="P8" s="26">
        <v>0</v>
      </c>
      <c r="Q8" s="26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8">
        <f t="shared" si="3"/>
        <v>0</v>
      </c>
    </row>
    <row r="9" spans="1:41">
      <c r="A9" s="14">
        <v>45622</v>
      </c>
      <c r="B9" s="15" t="s">
        <v>15</v>
      </c>
      <c r="C9" s="16" t="str">
        <f t="shared" si="0"/>
        <v>C095015-1482</v>
      </c>
      <c r="D9" s="17" t="s">
        <v>31</v>
      </c>
      <c r="E9" s="18" t="s">
        <v>17</v>
      </c>
      <c r="F9" s="18" t="s">
        <v>18</v>
      </c>
      <c r="G9" s="19">
        <v>45695</v>
      </c>
      <c r="H9" s="20">
        <v>45686</v>
      </c>
      <c r="I9" s="21">
        <v>45688</v>
      </c>
      <c r="J9" s="22">
        <v>45679</v>
      </c>
      <c r="K9" s="23">
        <f t="shared" si="1"/>
        <v>-7</v>
      </c>
      <c r="L9" s="23">
        <f t="shared" si="2"/>
        <v>-16</v>
      </c>
      <c r="M9" s="24">
        <v>1482</v>
      </c>
      <c r="N9" s="25">
        <v>342</v>
      </c>
      <c r="O9" s="23" t="s">
        <v>19</v>
      </c>
      <c r="P9" s="26">
        <v>0</v>
      </c>
      <c r="Q9" s="26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8">
        <f t="shared" si="3"/>
        <v>0</v>
      </c>
    </row>
    <row r="10" spans="1:41">
      <c r="A10" s="14">
        <v>45610</v>
      </c>
      <c r="B10" s="15" t="s">
        <v>15</v>
      </c>
      <c r="C10" s="16" t="str">
        <f t="shared" si="0"/>
        <v>H011129-1590</v>
      </c>
      <c r="D10" s="17" t="s">
        <v>32</v>
      </c>
      <c r="E10" s="18" t="s">
        <v>17</v>
      </c>
      <c r="F10" s="18" t="s">
        <v>18</v>
      </c>
      <c r="G10" s="19">
        <v>45695</v>
      </c>
      <c r="H10" s="20">
        <v>45685</v>
      </c>
      <c r="I10" s="21">
        <v>45688</v>
      </c>
      <c r="J10" s="22">
        <v>45679</v>
      </c>
      <c r="K10" s="23">
        <f t="shared" si="1"/>
        <v>-7</v>
      </c>
      <c r="L10" s="23">
        <f t="shared" si="2"/>
        <v>-16</v>
      </c>
      <c r="M10" s="24">
        <v>1590</v>
      </c>
      <c r="N10" s="25">
        <v>558</v>
      </c>
      <c r="O10" s="23" t="s">
        <v>19</v>
      </c>
      <c r="P10" s="26">
        <v>0</v>
      </c>
      <c r="Q10" s="26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8">
        <f t="shared" si="3"/>
        <v>0</v>
      </c>
    </row>
    <row r="11" spans="1:41">
      <c r="A11" s="30">
        <v>45616</v>
      </c>
      <c r="B11" s="31" t="s">
        <v>15</v>
      </c>
      <c r="C11" s="32" t="str">
        <f t="shared" si="0"/>
        <v>7781090-4002</v>
      </c>
      <c r="D11" s="33" t="s">
        <v>33</v>
      </c>
      <c r="E11" s="34" t="s">
        <v>34</v>
      </c>
      <c r="F11" s="34" t="s">
        <v>23</v>
      </c>
      <c r="G11" s="35">
        <v>45702</v>
      </c>
      <c r="H11" s="36">
        <v>45684</v>
      </c>
      <c r="I11" s="37">
        <v>45677</v>
      </c>
      <c r="J11" s="38">
        <v>45677</v>
      </c>
      <c r="K11" s="39">
        <f t="shared" si="1"/>
        <v>-25</v>
      </c>
      <c r="L11" s="39">
        <f t="shared" si="2"/>
        <v>-25</v>
      </c>
      <c r="M11" s="40">
        <v>4002</v>
      </c>
      <c r="N11" s="41">
        <v>174</v>
      </c>
      <c r="O11" s="39" t="s">
        <v>19</v>
      </c>
      <c r="P11" s="42">
        <v>0</v>
      </c>
      <c r="Q11" s="42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4">
        <f t="shared" si="3"/>
        <v>0</v>
      </c>
    </row>
    <row r="12" spans="1:41">
      <c r="A12" s="30">
        <v>45632</v>
      </c>
      <c r="B12" s="45" t="s">
        <v>20</v>
      </c>
      <c r="C12" s="32" t="str">
        <f t="shared" si="0"/>
        <v>N02NB0235-492</v>
      </c>
      <c r="D12" s="33" t="s">
        <v>35</v>
      </c>
      <c r="E12" s="34" t="s">
        <v>36</v>
      </c>
      <c r="F12" s="34" t="s">
        <v>37</v>
      </c>
      <c r="G12" s="35">
        <v>45702</v>
      </c>
      <c r="H12" s="36">
        <v>45677</v>
      </c>
      <c r="I12" s="37">
        <v>45677</v>
      </c>
      <c r="J12" s="38">
        <v>45677</v>
      </c>
      <c r="K12" s="39">
        <f t="shared" si="1"/>
        <v>-25</v>
      </c>
      <c r="L12" s="39">
        <f t="shared" si="2"/>
        <v>-25</v>
      </c>
      <c r="M12" s="40">
        <v>492</v>
      </c>
      <c r="N12" s="41">
        <v>492</v>
      </c>
      <c r="O12" s="39" t="s">
        <v>19</v>
      </c>
      <c r="P12" s="42">
        <v>0</v>
      </c>
      <c r="Q12" s="42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6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4">
        <f t="shared" si="3"/>
        <v>6</v>
      </c>
    </row>
    <row r="13" spans="1:41">
      <c r="A13" s="30">
        <v>45632</v>
      </c>
      <c r="B13" s="45" t="s">
        <v>20</v>
      </c>
      <c r="C13" s="32" t="str">
        <f t="shared" si="0"/>
        <v>N02NB0126-912</v>
      </c>
      <c r="D13" s="33" t="s">
        <v>38</v>
      </c>
      <c r="E13" s="34" t="s">
        <v>39</v>
      </c>
      <c r="F13" s="34" t="s">
        <v>40</v>
      </c>
      <c r="G13" s="35">
        <v>45702</v>
      </c>
      <c r="H13" s="36">
        <v>45677</v>
      </c>
      <c r="I13" s="37">
        <v>45677</v>
      </c>
      <c r="J13" s="38">
        <v>45677</v>
      </c>
      <c r="K13" s="39">
        <f t="shared" si="1"/>
        <v>-25</v>
      </c>
      <c r="L13" s="39">
        <f t="shared" si="2"/>
        <v>-25</v>
      </c>
      <c r="M13" s="40">
        <v>912</v>
      </c>
      <c r="N13" s="41">
        <v>156</v>
      </c>
      <c r="O13" s="39" t="s">
        <v>19</v>
      </c>
      <c r="P13" s="42">
        <v>0</v>
      </c>
      <c r="Q13" s="42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4">
        <f t="shared" si="3"/>
        <v>0</v>
      </c>
    </row>
    <row r="14" spans="1:41">
      <c r="A14" s="30">
        <v>45632</v>
      </c>
      <c r="B14" s="45" t="s">
        <v>20</v>
      </c>
      <c r="C14" s="32" t="str">
        <f t="shared" si="0"/>
        <v>N02NB0320-156</v>
      </c>
      <c r="D14" s="33" t="s">
        <v>41</v>
      </c>
      <c r="E14" s="34" t="s">
        <v>36</v>
      </c>
      <c r="F14" s="34" t="s">
        <v>37</v>
      </c>
      <c r="G14" s="35">
        <v>45702</v>
      </c>
      <c r="H14" s="36">
        <v>45678</v>
      </c>
      <c r="I14" s="37">
        <v>45678</v>
      </c>
      <c r="J14" s="38">
        <v>45678</v>
      </c>
      <c r="K14" s="39">
        <f t="shared" si="1"/>
        <v>-24</v>
      </c>
      <c r="L14" s="39">
        <f t="shared" si="2"/>
        <v>-24</v>
      </c>
      <c r="M14" s="40">
        <v>156</v>
      </c>
      <c r="N14" s="41">
        <v>156</v>
      </c>
      <c r="O14" s="39" t="s">
        <v>19</v>
      </c>
      <c r="P14" s="42">
        <v>0</v>
      </c>
      <c r="Q14" s="42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4">
        <f t="shared" si="3"/>
        <v>0</v>
      </c>
    </row>
    <row r="15" spans="1:41">
      <c r="A15" s="30">
        <v>45632</v>
      </c>
      <c r="B15" s="45" t="s">
        <v>20</v>
      </c>
      <c r="C15" s="32" t="str">
        <f t="shared" si="0"/>
        <v>N02NB0168-414</v>
      </c>
      <c r="D15" s="33" t="s">
        <v>42</v>
      </c>
      <c r="E15" s="34" t="s">
        <v>39</v>
      </c>
      <c r="F15" s="34" t="s">
        <v>40</v>
      </c>
      <c r="G15" s="35">
        <v>45702</v>
      </c>
      <c r="H15" s="36">
        <v>45678</v>
      </c>
      <c r="I15" s="37">
        <v>45678</v>
      </c>
      <c r="J15" s="38">
        <v>45678</v>
      </c>
      <c r="K15" s="39">
        <f t="shared" si="1"/>
        <v>-24</v>
      </c>
      <c r="L15" s="39">
        <f t="shared" si="2"/>
        <v>-24</v>
      </c>
      <c r="M15" s="40">
        <v>414</v>
      </c>
      <c r="N15" s="41">
        <v>72</v>
      </c>
      <c r="O15" s="39" t="s">
        <v>19</v>
      </c>
      <c r="P15" s="42">
        <v>0</v>
      </c>
      <c r="Q15" s="42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4">
        <f t="shared" si="3"/>
        <v>0</v>
      </c>
    </row>
    <row r="16" spans="1:41">
      <c r="A16" s="30">
        <v>45632</v>
      </c>
      <c r="B16" s="45" t="s">
        <v>20</v>
      </c>
      <c r="C16" s="32" t="str">
        <f t="shared" si="0"/>
        <v>N02NB0282-504</v>
      </c>
      <c r="D16" s="33" t="s">
        <v>43</v>
      </c>
      <c r="E16" s="34" t="s">
        <v>39</v>
      </c>
      <c r="F16" s="34" t="s">
        <v>40</v>
      </c>
      <c r="G16" s="35">
        <v>45702</v>
      </c>
      <c r="H16" s="36">
        <v>45678</v>
      </c>
      <c r="I16" s="37">
        <v>45678</v>
      </c>
      <c r="J16" s="38">
        <v>45678</v>
      </c>
      <c r="K16" s="39">
        <f t="shared" si="1"/>
        <v>-24</v>
      </c>
      <c r="L16" s="39">
        <f t="shared" si="2"/>
        <v>-24</v>
      </c>
      <c r="M16" s="40">
        <v>504</v>
      </c>
      <c r="N16" s="41">
        <v>72</v>
      </c>
      <c r="O16" s="39" t="s">
        <v>19</v>
      </c>
      <c r="P16" s="42">
        <v>0</v>
      </c>
      <c r="Q16" s="42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4">
        <f t="shared" si="3"/>
        <v>0</v>
      </c>
    </row>
    <row r="17" spans="1:41">
      <c r="A17" s="30">
        <v>45632</v>
      </c>
      <c r="B17" s="45" t="s">
        <v>20</v>
      </c>
      <c r="C17" s="32" t="str">
        <f t="shared" si="0"/>
        <v>N02NB0324-540</v>
      </c>
      <c r="D17" s="33" t="s">
        <v>44</v>
      </c>
      <c r="E17" s="34" t="s">
        <v>36</v>
      </c>
      <c r="F17" s="34" t="s">
        <v>37</v>
      </c>
      <c r="G17" s="35">
        <v>45702</v>
      </c>
      <c r="H17" s="36">
        <v>45678</v>
      </c>
      <c r="I17" s="37">
        <v>45678</v>
      </c>
      <c r="J17" s="38">
        <v>45678</v>
      </c>
      <c r="K17" s="39">
        <f t="shared" si="1"/>
        <v>-24</v>
      </c>
      <c r="L17" s="39">
        <f t="shared" si="2"/>
        <v>-24</v>
      </c>
      <c r="M17" s="40">
        <v>540</v>
      </c>
      <c r="N17" s="41">
        <v>540</v>
      </c>
      <c r="O17" s="39" t="s">
        <v>19</v>
      </c>
      <c r="P17" s="42">
        <v>0</v>
      </c>
      <c r="Q17" s="42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30</v>
      </c>
      <c r="AC17" s="43">
        <v>66</v>
      </c>
      <c r="AD17" s="43">
        <v>30</v>
      </c>
      <c r="AE17" s="43">
        <v>0</v>
      </c>
      <c r="AF17" s="43">
        <v>15</v>
      </c>
      <c r="AG17" s="43">
        <v>0</v>
      </c>
      <c r="AH17" s="43">
        <v>0</v>
      </c>
      <c r="AI17" s="43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4">
        <f t="shared" si="3"/>
        <v>141</v>
      </c>
    </row>
    <row r="18" spans="1:41">
      <c r="A18" s="30">
        <v>45632</v>
      </c>
      <c r="B18" s="45" t="s">
        <v>20</v>
      </c>
      <c r="C18" s="32" t="str">
        <f t="shared" si="0"/>
        <v>N02NB0326-774</v>
      </c>
      <c r="D18" s="33" t="s">
        <v>45</v>
      </c>
      <c r="E18" s="34" t="s">
        <v>36</v>
      </c>
      <c r="F18" s="34" t="s">
        <v>37</v>
      </c>
      <c r="G18" s="35">
        <v>45702</v>
      </c>
      <c r="H18" s="36">
        <v>45678</v>
      </c>
      <c r="I18" s="37">
        <v>45678</v>
      </c>
      <c r="J18" s="38">
        <v>45678</v>
      </c>
      <c r="K18" s="39">
        <f t="shared" si="1"/>
        <v>-24</v>
      </c>
      <c r="L18" s="39">
        <f t="shared" si="2"/>
        <v>-24</v>
      </c>
      <c r="M18" s="40">
        <v>774</v>
      </c>
      <c r="N18" s="41">
        <v>774</v>
      </c>
      <c r="O18" s="39" t="s">
        <v>19</v>
      </c>
      <c r="P18" s="42">
        <v>0</v>
      </c>
      <c r="Q18" s="42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81</v>
      </c>
      <c r="AA18" s="43">
        <v>177</v>
      </c>
      <c r="AB18" s="43">
        <v>96</v>
      </c>
      <c r="AC18" s="43">
        <v>72</v>
      </c>
      <c r="AD18" s="43">
        <v>60</v>
      </c>
      <c r="AE18" s="43">
        <v>132</v>
      </c>
      <c r="AF18" s="43">
        <v>42</v>
      </c>
      <c r="AG18" s="43">
        <v>0</v>
      </c>
      <c r="AH18" s="43">
        <v>0</v>
      </c>
      <c r="AI18" s="43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4">
        <f t="shared" si="3"/>
        <v>660</v>
      </c>
    </row>
    <row r="19" spans="1:41">
      <c r="A19" s="30">
        <v>45632</v>
      </c>
      <c r="B19" s="45" t="s">
        <v>20</v>
      </c>
      <c r="C19" s="32" t="str">
        <f t="shared" si="0"/>
        <v>N02NB0325-882</v>
      </c>
      <c r="D19" s="33" t="s">
        <v>46</v>
      </c>
      <c r="E19" s="34" t="s">
        <v>36</v>
      </c>
      <c r="F19" s="34" t="s">
        <v>37</v>
      </c>
      <c r="G19" s="35">
        <v>45702</v>
      </c>
      <c r="H19" s="36">
        <v>45678</v>
      </c>
      <c r="I19" s="37">
        <v>45678</v>
      </c>
      <c r="J19" s="38">
        <v>45678</v>
      </c>
      <c r="K19" s="39">
        <f t="shared" si="1"/>
        <v>-24</v>
      </c>
      <c r="L19" s="39">
        <f t="shared" si="2"/>
        <v>-24</v>
      </c>
      <c r="M19" s="40">
        <v>882</v>
      </c>
      <c r="N19" s="41">
        <v>882</v>
      </c>
      <c r="O19" s="39" t="s">
        <v>19</v>
      </c>
      <c r="P19" s="42">
        <v>0</v>
      </c>
      <c r="Q19" s="42">
        <v>20</v>
      </c>
      <c r="R19" s="43">
        <v>86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77</v>
      </c>
      <c r="Y19" s="43">
        <v>95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4">
        <f t="shared" si="3"/>
        <v>278</v>
      </c>
    </row>
    <row r="20" spans="1:41">
      <c r="A20" s="30">
        <v>45632</v>
      </c>
      <c r="B20" s="45" t="s">
        <v>20</v>
      </c>
      <c r="C20" s="32" t="str">
        <f t="shared" si="0"/>
        <v>N02NB0329-1050</v>
      </c>
      <c r="D20" s="33" t="s">
        <v>47</v>
      </c>
      <c r="E20" s="34" t="s">
        <v>36</v>
      </c>
      <c r="F20" s="34" t="s">
        <v>37</v>
      </c>
      <c r="G20" s="35">
        <v>45702</v>
      </c>
      <c r="H20" s="36">
        <v>45678</v>
      </c>
      <c r="I20" s="37">
        <v>45678</v>
      </c>
      <c r="J20" s="38">
        <v>45678</v>
      </c>
      <c r="K20" s="39">
        <f t="shared" si="1"/>
        <v>-24</v>
      </c>
      <c r="L20" s="39">
        <f t="shared" si="2"/>
        <v>-24</v>
      </c>
      <c r="M20" s="40">
        <v>1050</v>
      </c>
      <c r="N20" s="41">
        <v>1050</v>
      </c>
      <c r="O20" s="39" t="s">
        <v>19</v>
      </c>
      <c r="P20" s="42">
        <v>0</v>
      </c>
      <c r="Q20" s="42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175</v>
      </c>
      <c r="AA20" s="43">
        <v>175</v>
      </c>
      <c r="AB20" s="43">
        <v>175</v>
      </c>
      <c r="AC20" s="43">
        <v>175</v>
      </c>
      <c r="AD20" s="43">
        <v>0</v>
      </c>
      <c r="AE20" s="43">
        <v>175</v>
      </c>
      <c r="AF20" s="43">
        <v>0</v>
      </c>
      <c r="AG20" s="43">
        <v>0</v>
      </c>
      <c r="AH20" s="43">
        <v>148</v>
      </c>
      <c r="AI20" s="43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4">
        <f t="shared" si="3"/>
        <v>1023</v>
      </c>
    </row>
    <row r="21" spans="1:41">
      <c r="A21" s="30">
        <v>45632</v>
      </c>
      <c r="B21" s="45" t="s">
        <v>20</v>
      </c>
      <c r="C21" s="32" t="str">
        <f t="shared" si="0"/>
        <v>N02NB0331-1800</v>
      </c>
      <c r="D21" s="33" t="s">
        <v>48</v>
      </c>
      <c r="E21" s="34" t="s">
        <v>36</v>
      </c>
      <c r="F21" s="34" t="s">
        <v>37</v>
      </c>
      <c r="G21" s="35">
        <v>45702</v>
      </c>
      <c r="H21" s="36">
        <v>45678</v>
      </c>
      <c r="I21" s="37">
        <v>45678</v>
      </c>
      <c r="J21" s="38">
        <v>45678</v>
      </c>
      <c r="K21" s="39">
        <f t="shared" si="1"/>
        <v>-24</v>
      </c>
      <c r="L21" s="39">
        <f t="shared" si="2"/>
        <v>-24</v>
      </c>
      <c r="M21" s="40">
        <v>1800</v>
      </c>
      <c r="N21" s="41">
        <v>1800</v>
      </c>
      <c r="O21" s="39" t="s">
        <v>19</v>
      </c>
      <c r="P21" s="42">
        <v>0</v>
      </c>
      <c r="Q21" s="42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196</v>
      </c>
      <c r="X21" s="43">
        <v>200</v>
      </c>
      <c r="Y21" s="43">
        <v>200</v>
      </c>
      <c r="Z21" s="43">
        <v>200</v>
      </c>
      <c r="AA21" s="43">
        <v>200</v>
      </c>
      <c r="AB21" s="43">
        <v>200</v>
      </c>
      <c r="AC21" s="43">
        <v>200</v>
      </c>
      <c r="AD21" s="43">
        <v>200</v>
      </c>
      <c r="AE21" s="43">
        <v>0</v>
      </c>
      <c r="AF21" s="43">
        <v>200</v>
      </c>
      <c r="AG21" s="43">
        <v>0</v>
      </c>
      <c r="AH21" s="43">
        <v>0</v>
      </c>
      <c r="AI21" s="43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4">
        <f t="shared" si="3"/>
        <v>1796</v>
      </c>
    </row>
    <row r="22" spans="1:41">
      <c r="A22" s="30">
        <v>45632</v>
      </c>
      <c r="B22" s="45" t="s">
        <v>20</v>
      </c>
      <c r="C22" s="32" t="str">
        <f t="shared" si="0"/>
        <v>N02NB0321-2028</v>
      </c>
      <c r="D22" s="33" t="s">
        <v>49</v>
      </c>
      <c r="E22" s="34" t="s">
        <v>50</v>
      </c>
      <c r="F22" s="34" t="s">
        <v>51</v>
      </c>
      <c r="G22" s="35">
        <v>45702</v>
      </c>
      <c r="H22" s="36">
        <v>45680</v>
      </c>
      <c r="I22" s="37">
        <v>45680</v>
      </c>
      <c r="J22" s="38">
        <v>45680</v>
      </c>
      <c r="K22" s="39">
        <f t="shared" si="1"/>
        <v>-22</v>
      </c>
      <c r="L22" s="39">
        <f t="shared" si="2"/>
        <v>-22</v>
      </c>
      <c r="M22" s="40">
        <v>2028</v>
      </c>
      <c r="N22" s="41">
        <v>282</v>
      </c>
      <c r="O22" s="39" t="s">
        <v>19</v>
      </c>
      <c r="P22" s="42">
        <v>0</v>
      </c>
      <c r="Q22" s="42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4">
        <f t="shared" si="3"/>
        <v>0</v>
      </c>
    </row>
    <row r="23" spans="1:41">
      <c r="A23" s="30">
        <v>45632</v>
      </c>
      <c r="B23" s="45" t="s">
        <v>20</v>
      </c>
      <c r="C23" s="32" t="str">
        <f t="shared" si="0"/>
        <v>N02NB0263-12</v>
      </c>
      <c r="D23" s="33" t="s">
        <v>52</v>
      </c>
      <c r="E23" s="34" t="s">
        <v>50</v>
      </c>
      <c r="F23" s="34" t="s">
        <v>51</v>
      </c>
      <c r="G23" s="35">
        <v>45702</v>
      </c>
      <c r="H23" s="36">
        <v>45681</v>
      </c>
      <c r="I23" s="37">
        <v>45681</v>
      </c>
      <c r="J23" s="38">
        <v>45681</v>
      </c>
      <c r="K23" s="39">
        <f t="shared" si="1"/>
        <v>-21</v>
      </c>
      <c r="L23" s="39">
        <f t="shared" si="2"/>
        <v>-21</v>
      </c>
      <c r="M23" s="40">
        <v>12</v>
      </c>
      <c r="N23" s="41">
        <v>12</v>
      </c>
      <c r="O23" s="39" t="s">
        <v>19</v>
      </c>
      <c r="P23" s="42">
        <v>0</v>
      </c>
      <c r="Q23" s="42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4">
        <f t="shared" si="3"/>
        <v>0</v>
      </c>
    </row>
    <row r="24" spans="1:41">
      <c r="A24" s="30">
        <v>45632</v>
      </c>
      <c r="B24" s="45" t="s">
        <v>20</v>
      </c>
      <c r="C24" s="32" t="str">
        <f t="shared" si="0"/>
        <v>N02NB0264-36</v>
      </c>
      <c r="D24" s="33" t="s">
        <v>53</v>
      </c>
      <c r="E24" s="34" t="s">
        <v>50</v>
      </c>
      <c r="F24" s="34" t="s">
        <v>51</v>
      </c>
      <c r="G24" s="35">
        <v>45702</v>
      </c>
      <c r="H24" s="36">
        <v>45681</v>
      </c>
      <c r="I24" s="37">
        <v>45681</v>
      </c>
      <c r="J24" s="38">
        <v>45681</v>
      </c>
      <c r="K24" s="39">
        <f t="shared" si="1"/>
        <v>-21</v>
      </c>
      <c r="L24" s="39">
        <f t="shared" si="2"/>
        <v>-21</v>
      </c>
      <c r="M24" s="40">
        <v>36</v>
      </c>
      <c r="N24" s="41">
        <v>36</v>
      </c>
      <c r="O24" s="39" t="s">
        <v>19</v>
      </c>
      <c r="P24" s="42">
        <v>0</v>
      </c>
      <c r="Q24" s="42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4">
        <f t="shared" si="3"/>
        <v>0</v>
      </c>
    </row>
    <row r="25" spans="1:41">
      <c r="A25" s="30">
        <v>45632</v>
      </c>
      <c r="B25" s="45" t="s">
        <v>20</v>
      </c>
      <c r="C25" s="32" t="str">
        <f t="shared" si="0"/>
        <v>N02NB0262-108</v>
      </c>
      <c r="D25" s="33" t="s">
        <v>54</v>
      </c>
      <c r="E25" s="34" t="s">
        <v>50</v>
      </c>
      <c r="F25" s="34" t="s">
        <v>51</v>
      </c>
      <c r="G25" s="35">
        <v>45702</v>
      </c>
      <c r="H25" s="36">
        <v>45681</v>
      </c>
      <c r="I25" s="37">
        <v>45681</v>
      </c>
      <c r="J25" s="38">
        <v>45681</v>
      </c>
      <c r="K25" s="39">
        <f t="shared" si="1"/>
        <v>-21</v>
      </c>
      <c r="L25" s="39">
        <f t="shared" si="2"/>
        <v>-21</v>
      </c>
      <c r="M25" s="40">
        <v>108</v>
      </c>
      <c r="N25" s="41">
        <v>72</v>
      </c>
      <c r="O25" s="39" t="s">
        <v>19</v>
      </c>
      <c r="P25" s="42">
        <v>0</v>
      </c>
      <c r="Q25" s="42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4">
        <f t="shared" si="3"/>
        <v>0</v>
      </c>
    </row>
    <row r="26" spans="1:41">
      <c r="A26" s="30">
        <v>45632</v>
      </c>
      <c r="B26" s="45" t="s">
        <v>20</v>
      </c>
      <c r="C26" s="32" t="str">
        <f t="shared" si="0"/>
        <v>N02NB0258-336</v>
      </c>
      <c r="D26" s="33" t="s">
        <v>55</v>
      </c>
      <c r="E26" s="34" t="s">
        <v>50</v>
      </c>
      <c r="F26" s="34" t="s">
        <v>51</v>
      </c>
      <c r="G26" s="35">
        <v>45702</v>
      </c>
      <c r="H26" s="36">
        <v>45681</v>
      </c>
      <c r="I26" s="37">
        <v>45681</v>
      </c>
      <c r="J26" s="38">
        <v>45681</v>
      </c>
      <c r="K26" s="39">
        <f t="shared" si="1"/>
        <v>-21</v>
      </c>
      <c r="L26" s="39">
        <f t="shared" si="2"/>
        <v>-21</v>
      </c>
      <c r="M26" s="40">
        <v>336</v>
      </c>
      <c r="N26" s="41">
        <v>196</v>
      </c>
      <c r="O26" s="39" t="s">
        <v>19</v>
      </c>
      <c r="P26" s="42">
        <v>0</v>
      </c>
      <c r="Q26" s="42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4">
        <f t="shared" si="3"/>
        <v>0</v>
      </c>
    </row>
    <row r="27" spans="1:41">
      <c r="A27" s="30">
        <v>45632</v>
      </c>
      <c r="B27" s="45" t="s">
        <v>20</v>
      </c>
      <c r="C27" s="32" t="str">
        <f t="shared" si="0"/>
        <v>N02NB0334-714</v>
      </c>
      <c r="D27" s="33" t="s">
        <v>56</v>
      </c>
      <c r="E27" s="34" t="s">
        <v>36</v>
      </c>
      <c r="F27" s="34" t="s">
        <v>37</v>
      </c>
      <c r="G27" s="35">
        <v>45702</v>
      </c>
      <c r="H27" s="36">
        <v>45681</v>
      </c>
      <c r="I27" s="37">
        <v>45681</v>
      </c>
      <c r="J27" s="38">
        <v>45681</v>
      </c>
      <c r="K27" s="39">
        <f t="shared" si="1"/>
        <v>-21</v>
      </c>
      <c r="L27" s="39">
        <f t="shared" si="2"/>
        <v>-21</v>
      </c>
      <c r="M27" s="40">
        <v>714</v>
      </c>
      <c r="N27" s="41">
        <v>714</v>
      </c>
      <c r="O27" s="39" t="s">
        <v>19</v>
      </c>
      <c r="P27" s="42">
        <v>0</v>
      </c>
      <c r="Q27" s="42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24</v>
      </c>
      <c r="X27" s="43">
        <v>48</v>
      </c>
      <c r="Y27" s="43">
        <v>144</v>
      </c>
      <c r="Z27" s="43">
        <v>108</v>
      </c>
      <c r="AA27" s="43">
        <v>108</v>
      </c>
      <c r="AB27" s="43">
        <v>48</v>
      </c>
      <c r="AC27" s="43">
        <v>36</v>
      </c>
      <c r="AD27" s="43">
        <v>72</v>
      </c>
      <c r="AE27" s="43">
        <v>36</v>
      </c>
      <c r="AF27" s="43">
        <v>48</v>
      </c>
      <c r="AG27" s="43">
        <v>0</v>
      </c>
      <c r="AH27" s="43">
        <v>36</v>
      </c>
      <c r="AI27" s="43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4">
        <f t="shared" si="3"/>
        <v>708</v>
      </c>
    </row>
    <row r="28" spans="1:41">
      <c r="A28" s="30">
        <v>45622</v>
      </c>
      <c r="B28" s="31" t="s">
        <v>15</v>
      </c>
      <c r="C28" s="32" t="str">
        <f t="shared" si="0"/>
        <v>C095020-3630</v>
      </c>
      <c r="D28" s="33" t="s">
        <v>57</v>
      </c>
      <c r="E28" s="34" t="s">
        <v>34</v>
      </c>
      <c r="F28" s="34" t="s">
        <v>23</v>
      </c>
      <c r="G28" s="35">
        <v>45702</v>
      </c>
      <c r="H28" s="36">
        <v>45685</v>
      </c>
      <c r="I28" s="37">
        <v>45682</v>
      </c>
      <c r="J28" s="38">
        <v>45682</v>
      </c>
      <c r="K28" s="46">
        <f t="shared" si="1"/>
        <v>-20</v>
      </c>
      <c r="L28" s="46">
        <f t="shared" si="2"/>
        <v>-20</v>
      </c>
      <c r="M28" s="40">
        <v>3630</v>
      </c>
      <c r="N28" s="41">
        <v>1080</v>
      </c>
      <c r="O28" s="39" t="s">
        <v>19</v>
      </c>
      <c r="P28" s="42">
        <v>0</v>
      </c>
      <c r="Q28" s="42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4">
        <f t="shared" si="3"/>
        <v>0</v>
      </c>
    </row>
    <row r="29" spans="1:41">
      <c r="A29" s="30">
        <v>45616</v>
      </c>
      <c r="B29" s="31" t="s">
        <v>15</v>
      </c>
      <c r="C29" s="32" t="str">
        <f t="shared" si="0"/>
        <v>7781267-3456</v>
      </c>
      <c r="D29" s="33" t="s">
        <v>58</v>
      </c>
      <c r="E29" s="34" t="s">
        <v>25</v>
      </c>
      <c r="F29" s="34" t="s">
        <v>26</v>
      </c>
      <c r="G29" s="35">
        <v>45702</v>
      </c>
      <c r="H29" s="36">
        <v>45690</v>
      </c>
      <c r="I29" s="37">
        <v>45685</v>
      </c>
      <c r="J29" s="38">
        <v>45685</v>
      </c>
      <c r="K29" s="46">
        <f t="shared" si="1"/>
        <v>-17</v>
      </c>
      <c r="L29" s="46">
        <f t="shared" si="2"/>
        <v>-17</v>
      </c>
      <c r="M29" s="40">
        <v>3456</v>
      </c>
      <c r="N29" s="41">
        <v>2088</v>
      </c>
      <c r="O29" s="39" t="s">
        <v>19</v>
      </c>
      <c r="P29" s="42">
        <v>4</v>
      </c>
      <c r="Q29" s="42">
        <v>102</v>
      </c>
      <c r="R29" s="43">
        <v>0</v>
      </c>
      <c r="S29" s="43">
        <v>180</v>
      </c>
      <c r="T29" s="43">
        <v>0</v>
      </c>
      <c r="U29" s="43">
        <v>186</v>
      </c>
      <c r="V29" s="43">
        <v>0</v>
      </c>
      <c r="W29" s="43">
        <v>114</v>
      </c>
      <c r="X29" s="43">
        <v>32</v>
      </c>
      <c r="Y29" s="43">
        <v>93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4">
        <f t="shared" si="3"/>
        <v>711</v>
      </c>
    </row>
    <row r="30" spans="1:41">
      <c r="A30" s="30">
        <v>45616</v>
      </c>
      <c r="B30" s="31" t="s">
        <v>15</v>
      </c>
      <c r="C30" s="32" t="str">
        <f t="shared" si="0"/>
        <v>7781117-1008</v>
      </c>
      <c r="D30" s="33" t="s">
        <v>59</v>
      </c>
      <c r="E30" s="34" t="s">
        <v>25</v>
      </c>
      <c r="F30" s="34" t="s">
        <v>26</v>
      </c>
      <c r="G30" s="35">
        <v>45702</v>
      </c>
      <c r="H30" s="36">
        <v>45690</v>
      </c>
      <c r="I30" s="37">
        <v>45688</v>
      </c>
      <c r="J30" s="38">
        <v>45688</v>
      </c>
      <c r="K30" s="46">
        <f t="shared" si="1"/>
        <v>-14</v>
      </c>
      <c r="L30" s="46">
        <f t="shared" si="2"/>
        <v>-14</v>
      </c>
      <c r="M30" s="40">
        <v>1008</v>
      </c>
      <c r="N30" s="41">
        <v>1008</v>
      </c>
      <c r="O30" s="39" t="s">
        <v>19</v>
      </c>
      <c r="P30" s="42">
        <v>24</v>
      </c>
      <c r="Q30" s="42">
        <v>42</v>
      </c>
      <c r="R30" s="43">
        <v>0</v>
      </c>
      <c r="S30" s="43">
        <v>66</v>
      </c>
      <c r="T30" s="43">
        <v>0</v>
      </c>
      <c r="U30" s="43">
        <v>78</v>
      </c>
      <c r="V30" s="43">
        <v>0</v>
      </c>
      <c r="W30" s="43">
        <v>78</v>
      </c>
      <c r="X30" s="43">
        <v>66</v>
      </c>
      <c r="Y30" s="43">
        <v>66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4">
        <f t="shared" si="3"/>
        <v>420</v>
      </c>
    </row>
    <row r="31" spans="1:41">
      <c r="A31" s="30">
        <v>45623</v>
      </c>
      <c r="B31" s="31" t="s">
        <v>15</v>
      </c>
      <c r="C31" s="32" t="str">
        <f t="shared" si="0"/>
        <v>H012462-3180</v>
      </c>
      <c r="D31" s="33" t="s">
        <v>60</v>
      </c>
      <c r="E31" s="34" t="s">
        <v>34</v>
      </c>
      <c r="F31" s="34" t="s">
        <v>23</v>
      </c>
      <c r="G31" s="35">
        <v>45702</v>
      </c>
      <c r="H31" s="36">
        <v>45687</v>
      </c>
      <c r="I31" s="37">
        <v>45688</v>
      </c>
      <c r="J31" s="38">
        <v>45688</v>
      </c>
      <c r="K31" s="46">
        <f t="shared" si="1"/>
        <v>-14</v>
      </c>
      <c r="L31" s="46">
        <f t="shared" si="2"/>
        <v>-14</v>
      </c>
      <c r="M31" s="40">
        <v>3180</v>
      </c>
      <c r="N31" s="41">
        <v>1653</v>
      </c>
      <c r="O31" s="39" t="s">
        <v>19</v>
      </c>
      <c r="P31" s="42">
        <v>0</v>
      </c>
      <c r="Q31" s="42">
        <v>0</v>
      </c>
      <c r="R31" s="43">
        <v>0</v>
      </c>
      <c r="S31" s="43">
        <v>49</v>
      </c>
      <c r="T31" s="43">
        <v>0</v>
      </c>
      <c r="U31" s="43">
        <v>333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4">
        <f t="shared" si="3"/>
        <v>382</v>
      </c>
    </row>
    <row r="32" spans="1:41">
      <c r="A32" s="30">
        <v>45616</v>
      </c>
      <c r="B32" s="31" t="s">
        <v>15</v>
      </c>
      <c r="C32" s="32" t="str">
        <f t="shared" si="0"/>
        <v>7781183-3096</v>
      </c>
      <c r="D32" s="33" t="s">
        <v>61</v>
      </c>
      <c r="E32" s="34" t="s">
        <v>25</v>
      </c>
      <c r="F32" s="34" t="s">
        <v>26</v>
      </c>
      <c r="G32" s="35">
        <v>45702</v>
      </c>
      <c r="H32" s="36">
        <v>45693</v>
      </c>
      <c r="I32" s="37">
        <v>45689</v>
      </c>
      <c r="J32" s="38">
        <v>45689</v>
      </c>
      <c r="K32" s="46">
        <f t="shared" si="1"/>
        <v>-13</v>
      </c>
      <c r="L32" s="46">
        <f t="shared" si="2"/>
        <v>-13</v>
      </c>
      <c r="M32" s="40">
        <v>3096</v>
      </c>
      <c r="N32" s="41">
        <v>3096</v>
      </c>
      <c r="O32" s="39" t="s">
        <v>19</v>
      </c>
      <c r="P32" s="42">
        <v>150</v>
      </c>
      <c r="Q32" s="42">
        <v>168</v>
      </c>
      <c r="R32" s="43">
        <v>107</v>
      </c>
      <c r="S32" s="43">
        <v>264</v>
      </c>
      <c r="T32" s="43">
        <v>121</v>
      </c>
      <c r="U32" s="43">
        <v>402</v>
      </c>
      <c r="V32" s="43">
        <v>278</v>
      </c>
      <c r="W32" s="43">
        <v>282</v>
      </c>
      <c r="X32" s="43">
        <v>180</v>
      </c>
      <c r="Y32" s="43">
        <v>84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2">
        <v>5</v>
      </c>
      <c r="AK32" s="42">
        <v>0</v>
      </c>
      <c r="AL32" s="42">
        <v>0</v>
      </c>
      <c r="AM32" s="42">
        <v>0</v>
      </c>
      <c r="AN32" s="42">
        <v>0</v>
      </c>
      <c r="AO32" s="44">
        <f t="shared" si="3"/>
        <v>2041</v>
      </c>
    </row>
    <row r="33" spans="1:41">
      <c r="A33" s="30">
        <v>45623</v>
      </c>
      <c r="B33" s="31" t="s">
        <v>15</v>
      </c>
      <c r="C33" s="32" t="str">
        <f t="shared" si="0"/>
        <v>H012463-960</v>
      </c>
      <c r="D33" s="33" t="s">
        <v>62</v>
      </c>
      <c r="E33" s="34" t="s">
        <v>34</v>
      </c>
      <c r="F33" s="34" t="s">
        <v>23</v>
      </c>
      <c r="G33" s="35">
        <v>45702</v>
      </c>
      <c r="H33" s="36">
        <v>45685</v>
      </c>
      <c r="I33" s="37">
        <v>45689</v>
      </c>
      <c r="J33" s="38">
        <v>45689</v>
      </c>
      <c r="K33" s="46">
        <f t="shared" si="1"/>
        <v>-13</v>
      </c>
      <c r="L33" s="46">
        <f t="shared" si="2"/>
        <v>-13</v>
      </c>
      <c r="M33" s="40">
        <v>960</v>
      </c>
      <c r="N33" s="41">
        <v>266</v>
      </c>
      <c r="O33" s="39" t="s">
        <v>19</v>
      </c>
      <c r="P33" s="42">
        <v>0</v>
      </c>
      <c r="Q33" s="42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4">
        <f t="shared" si="3"/>
        <v>0</v>
      </c>
    </row>
    <row r="34" spans="1:41">
      <c r="A34" s="30">
        <v>45622</v>
      </c>
      <c r="B34" s="31" t="s">
        <v>15</v>
      </c>
      <c r="C34" s="32" t="str">
        <f t="shared" si="0"/>
        <v>U013063-3330</v>
      </c>
      <c r="D34" s="33" t="s">
        <v>63</v>
      </c>
      <c r="E34" s="34" t="s">
        <v>17</v>
      </c>
      <c r="F34" s="34" t="s">
        <v>18</v>
      </c>
      <c r="G34" s="35">
        <v>45702</v>
      </c>
      <c r="H34" s="36">
        <v>45690</v>
      </c>
      <c r="I34" s="37">
        <v>45691</v>
      </c>
      <c r="J34" s="38">
        <v>45691</v>
      </c>
      <c r="K34" s="46">
        <f t="shared" si="1"/>
        <v>-11</v>
      </c>
      <c r="L34" s="46">
        <f t="shared" si="2"/>
        <v>-11</v>
      </c>
      <c r="M34" s="40">
        <v>3330</v>
      </c>
      <c r="N34" s="41">
        <v>468</v>
      </c>
      <c r="O34" s="39" t="s">
        <v>19</v>
      </c>
      <c r="P34" s="42">
        <v>0</v>
      </c>
      <c r="Q34" s="42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324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4">
        <f t="shared" si="3"/>
        <v>324</v>
      </c>
    </row>
    <row r="35" spans="1:41">
      <c r="A35" s="30">
        <v>45623</v>
      </c>
      <c r="B35" s="31" t="s">
        <v>15</v>
      </c>
      <c r="C35" s="32" t="str">
        <f t="shared" si="0"/>
        <v>H012560-1266</v>
      </c>
      <c r="D35" s="33" t="s">
        <v>64</v>
      </c>
      <c r="E35" s="34" t="s">
        <v>34</v>
      </c>
      <c r="F35" s="34" t="s">
        <v>23</v>
      </c>
      <c r="G35" s="35">
        <v>45702</v>
      </c>
      <c r="H35" s="36">
        <v>45687</v>
      </c>
      <c r="I35" s="37">
        <v>45691</v>
      </c>
      <c r="J35" s="38">
        <v>45691</v>
      </c>
      <c r="K35" s="46">
        <f t="shared" si="1"/>
        <v>-11</v>
      </c>
      <c r="L35" s="46">
        <f t="shared" si="2"/>
        <v>-11</v>
      </c>
      <c r="M35" s="40">
        <v>1266</v>
      </c>
      <c r="N35" s="41">
        <v>1146</v>
      </c>
      <c r="O35" s="39" t="s">
        <v>19</v>
      </c>
      <c r="P35" s="42">
        <v>0</v>
      </c>
      <c r="Q35" s="42">
        <v>65</v>
      </c>
      <c r="R35" s="43">
        <v>0</v>
      </c>
      <c r="S35" s="43">
        <v>204</v>
      </c>
      <c r="T35" s="43">
        <v>28</v>
      </c>
      <c r="U35" s="43">
        <v>216</v>
      </c>
      <c r="V35" s="43">
        <v>0</v>
      </c>
      <c r="W35" s="43">
        <v>49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18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4">
        <f t="shared" si="3"/>
        <v>580</v>
      </c>
    </row>
    <row r="36" spans="1:41">
      <c r="A36" s="30">
        <v>45644</v>
      </c>
      <c r="B36" s="31" t="s">
        <v>15</v>
      </c>
      <c r="C36" s="32" t="str">
        <f t="shared" si="0"/>
        <v>7786417-846</v>
      </c>
      <c r="D36" s="33" t="s">
        <v>65</v>
      </c>
      <c r="E36" s="34" t="s">
        <v>25</v>
      </c>
      <c r="F36" s="34" t="s">
        <v>26</v>
      </c>
      <c r="G36" s="35">
        <v>45702</v>
      </c>
      <c r="H36" s="36">
        <v>45678</v>
      </c>
      <c r="I36" s="37">
        <v>45716</v>
      </c>
      <c r="J36" s="38">
        <v>45691</v>
      </c>
      <c r="K36" s="46">
        <f t="shared" si="1"/>
        <v>14</v>
      </c>
      <c r="L36" s="46">
        <f t="shared" si="2"/>
        <v>-11</v>
      </c>
      <c r="M36" s="40">
        <v>846</v>
      </c>
      <c r="N36" s="41">
        <v>846</v>
      </c>
      <c r="O36" s="39" t="s">
        <v>19</v>
      </c>
      <c r="P36" s="42">
        <v>12</v>
      </c>
      <c r="Q36" s="42">
        <v>18</v>
      </c>
      <c r="R36" s="43">
        <v>18</v>
      </c>
      <c r="S36" s="43">
        <v>36</v>
      </c>
      <c r="T36" s="43">
        <v>48</v>
      </c>
      <c r="U36" s="43">
        <v>42</v>
      </c>
      <c r="V36" s="43">
        <v>42</v>
      </c>
      <c r="W36" s="43">
        <v>42</v>
      </c>
      <c r="X36" s="43">
        <v>60</v>
      </c>
      <c r="Y36" s="43">
        <v>66</v>
      </c>
      <c r="Z36" s="43">
        <v>0</v>
      </c>
      <c r="AA36" s="43">
        <v>65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4">
        <f t="shared" si="3"/>
        <v>449</v>
      </c>
    </row>
    <row r="37" spans="1:41">
      <c r="A37" s="30">
        <v>45644</v>
      </c>
      <c r="B37" s="31" t="s">
        <v>15</v>
      </c>
      <c r="C37" s="32" t="str">
        <f t="shared" si="0"/>
        <v>7788662-690</v>
      </c>
      <c r="D37" s="33" t="s">
        <v>66</v>
      </c>
      <c r="E37" s="34" t="s">
        <v>67</v>
      </c>
      <c r="F37" s="34" t="s">
        <v>68</v>
      </c>
      <c r="G37" s="35">
        <v>45702</v>
      </c>
      <c r="H37" s="36">
        <v>45678</v>
      </c>
      <c r="I37" s="37">
        <v>45716</v>
      </c>
      <c r="J37" s="38">
        <v>45691</v>
      </c>
      <c r="K37" s="46">
        <f t="shared" si="1"/>
        <v>14</v>
      </c>
      <c r="L37" s="46">
        <f t="shared" si="2"/>
        <v>-11</v>
      </c>
      <c r="M37" s="40">
        <v>690</v>
      </c>
      <c r="N37" s="41">
        <v>690</v>
      </c>
      <c r="O37" s="39" t="s">
        <v>19</v>
      </c>
      <c r="P37" s="42">
        <v>0</v>
      </c>
      <c r="Q37" s="42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4">
        <f t="shared" si="3"/>
        <v>0</v>
      </c>
    </row>
    <row r="38" spans="1:41">
      <c r="A38" s="30">
        <v>45644</v>
      </c>
      <c r="B38" s="31" t="s">
        <v>15</v>
      </c>
      <c r="C38" s="32" t="str">
        <f t="shared" si="0"/>
        <v>7788534-492</v>
      </c>
      <c r="D38" s="33" t="s">
        <v>69</v>
      </c>
      <c r="E38" s="34" t="s">
        <v>22</v>
      </c>
      <c r="F38" s="34" t="s">
        <v>23</v>
      </c>
      <c r="G38" s="35">
        <v>45702</v>
      </c>
      <c r="H38" s="36">
        <v>45678</v>
      </c>
      <c r="I38" s="37">
        <v>45716</v>
      </c>
      <c r="J38" s="38">
        <v>45691</v>
      </c>
      <c r="K38" s="46">
        <f t="shared" si="1"/>
        <v>14</v>
      </c>
      <c r="L38" s="46">
        <f t="shared" si="2"/>
        <v>-11</v>
      </c>
      <c r="M38" s="40">
        <v>492</v>
      </c>
      <c r="N38" s="41">
        <v>492</v>
      </c>
      <c r="O38" s="39" t="s">
        <v>19</v>
      </c>
      <c r="P38" s="42">
        <v>0</v>
      </c>
      <c r="Q38" s="42">
        <v>0</v>
      </c>
      <c r="R38" s="43">
        <v>0</v>
      </c>
      <c r="S38" s="43">
        <v>48</v>
      </c>
      <c r="T38" s="43">
        <v>0</v>
      </c>
      <c r="U38" s="43">
        <v>78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6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4">
        <f t="shared" si="3"/>
        <v>132</v>
      </c>
    </row>
    <row r="39" spans="1:41">
      <c r="A39" s="30">
        <v>45646</v>
      </c>
      <c r="B39" s="31" t="s">
        <v>15</v>
      </c>
      <c r="C39" s="32" t="str">
        <f t="shared" si="0"/>
        <v>H019367-306</v>
      </c>
      <c r="D39" s="33" t="s">
        <v>70</v>
      </c>
      <c r="E39" s="34" t="s">
        <v>22</v>
      </c>
      <c r="F39" s="34" t="s">
        <v>23</v>
      </c>
      <c r="G39" s="35">
        <v>45702</v>
      </c>
      <c r="H39" s="36">
        <v>45678</v>
      </c>
      <c r="I39" s="37">
        <v>45716</v>
      </c>
      <c r="J39" s="38">
        <v>45691</v>
      </c>
      <c r="K39" s="46">
        <f t="shared" si="1"/>
        <v>14</v>
      </c>
      <c r="L39" s="46">
        <f t="shared" si="2"/>
        <v>-11</v>
      </c>
      <c r="M39" s="40">
        <v>306</v>
      </c>
      <c r="N39" s="41">
        <v>306</v>
      </c>
      <c r="O39" s="39" t="s">
        <v>19</v>
      </c>
      <c r="P39" s="42">
        <v>0</v>
      </c>
      <c r="Q39" s="42">
        <v>0</v>
      </c>
      <c r="R39" s="43">
        <v>0</v>
      </c>
      <c r="S39" s="43">
        <v>66</v>
      </c>
      <c r="T39" s="43">
        <v>0</v>
      </c>
      <c r="U39" s="43">
        <v>66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4">
        <f t="shared" si="3"/>
        <v>132</v>
      </c>
    </row>
    <row r="40" spans="1:41">
      <c r="A40" s="30">
        <v>45616</v>
      </c>
      <c r="B40" s="31" t="s">
        <v>15</v>
      </c>
      <c r="C40" s="32" t="str">
        <f t="shared" si="0"/>
        <v>7781279-4542</v>
      </c>
      <c r="D40" s="33" t="s">
        <v>71</v>
      </c>
      <c r="E40" s="34" t="s">
        <v>34</v>
      </c>
      <c r="F40" s="34" t="s">
        <v>23</v>
      </c>
      <c r="G40" s="35">
        <v>45702</v>
      </c>
      <c r="H40" s="36">
        <v>45692</v>
      </c>
      <c r="I40" s="37">
        <v>45695</v>
      </c>
      <c r="J40" s="38">
        <v>45695</v>
      </c>
      <c r="K40" s="46">
        <f t="shared" si="1"/>
        <v>-7</v>
      </c>
      <c r="L40" s="46">
        <f t="shared" si="2"/>
        <v>-7</v>
      </c>
      <c r="M40" s="40">
        <v>4542</v>
      </c>
      <c r="N40" s="41">
        <v>3420</v>
      </c>
      <c r="O40" s="39" t="s">
        <v>19</v>
      </c>
      <c r="P40" s="42">
        <v>0</v>
      </c>
      <c r="Q40" s="42">
        <v>210</v>
      </c>
      <c r="R40" s="43">
        <v>0</v>
      </c>
      <c r="S40" s="43">
        <v>420</v>
      </c>
      <c r="T40" s="43">
        <v>234</v>
      </c>
      <c r="U40" s="43">
        <v>390</v>
      </c>
      <c r="V40" s="43">
        <v>234</v>
      </c>
      <c r="W40" s="43">
        <v>30</v>
      </c>
      <c r="X40" s="43">
        <v>0</v>
      </c>
      <c r="Y40" s="43">
        <v>0</v>
      </c>
      <c r="Z40" s="43">
        <v>0</v>
      </c>
      <c r="AA40" s="43">
        <v>53</v>
      </c>
      <c r="AB40" s="43">
        <v>206</v>
      </c>
      <c r="AC40" s="43">
        <v>126</v>
      </c>
      <c r="AD40" s="43">
        <v>0</v>
      </c>
      <c r="AE40" s="43">
        <v>126</v>
      </c>
      <c r="AF40" s="43">
        <v>117</v>
      </c>
      <c r="AG40" s="43">
        <v>0</v>
      </c>
      <c r="AH40" s="43">
        <v>0</v>
      </c>
      <c r="AI40" s="43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4">
        <f t="shared" si="3"/>
        <v>2146</v>
      </c>
    </row>
    <row r="41" spans="1:41">
      <c r="A41" s="30">
        <v>45623</v>
      </c>
      <c r="B41" s="31" t="s">
        <v>15</v>
      </c>
      <c r="C41" s="32" t="str">
        <f t="shared" si="0"/>
        <v>U014612-228</v>
      </c>
      <c r="D41" s="33" t="s">
        <v>72</v>
      </c>
      <c r="E41" s="34" t="s">
        <v>17</v>
      </c>
      <c r="F41" s="34" t="s">
        <v>18</v>
      </c>
      <c r="G41" s="35">
        <v>45702</v>
      </c>
      <c r="H41" s="36">
        <v>45691</v>
      </c>
      <c r="I41" s="37">
        <v>45695</v>
      </c>
      <c r="J41" s="38">
        <v>45695</v>
      </c>
      <c r="K41" s="46">
        <f t="shared" si="1"/>
        <v>-7</v>
      </c>
      <c r="L41" s="46">
        <f t="shared" si="2"/>
        <v>-7</v>
      </c>
      <c r="M41" s="40">
        <v>228</v>
      </c>
      <c r="N41" s="41">
        <v>60</v>
      </c>
      <c r="O41" s="39" t="s">
        <v>19</v>
      </c>
      <c r="P41" s="42">
        <v>0</v>
      </c>
      <c r="Q41" s="42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24</v>
      </c>
      <c r="AA41" s="43">
        <v>24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12</v>
      </c>
      <c r="AI41" s="43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4">
        <f t="shared" si="3"/>
        <v>60</v>
      </c>
    </row>
    <row r="42" spans="1:41">
      <c r="A42" s="30">
        <v>45623</v>
      </c>
      <c r="B42" s="31" t="s">
        <v>15</v>
      </c>
      <c r="C42" s="32" t="str">
        <f t="shared" si="0"/>
        <v>U014614-684</v>
      </c>
      <c r="D42" s="33" t="s">
        <v>73</v>
      </c>
      <c r="E42" s="34" t="s">
        <v>17</v>
      </c>
      <c r="F42" s="34" t="s">
        <v>18</v>
      </c>
      <c r="G42" s="35">
        <v>45702</v>
      </c>
      <c r="H42" s="36">
        <v>45691</v>
      </c>
      <c r="I42" s="37">
        <v>45695</v>
      </c>
      <c r="J42" s="38">
        <v>45695</v>
      </c>
      <c r="K42" s="46">
        <f t="shared" si="1"/>
        <v>-7</v>
      </c>
      <c r="L42" s="46">
        <f t="shared" si="2"/>
        <v>-7</v>
      </c>
      <c r="M42" s="40">
        <v>684</v>
      </c>
      <c r="N42" s="41">
        <v>288</v>
      </c>
      <c r="O42" s="39" t="s">
        <v>19</v>
      </c>
      <c r="P42" s="42">
        <v>0</v>
      </c>
      <c r="Q42" s="42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60</v>
      </c>
      <c r="AA42" s="43">
        <v>72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60</v>
      </c>
      <c r="AI42" s="43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4">
        <f t="shared" si="3"/>
        <v>192</v>
      </c>
    </row>
    <row r="43" spans="1:41">
      <c r="A43" s="30">
        <v>45623</v>
      </c>
      <c r="B43" s="31" t="s">
        <v>15</v>
      </c>
      <c r="C43" s="32" t="str">
        <f t="shared" si="0"/>
        <v>U014570-8100</v>
      </c>
      <c r="D43" s="33" t="s">
        <v>74</v>
      </c>
      <c r="E43" s="34" t="s">
        <v>25</v>
      </c>
      <c r="F43" s="34" t="s">
        <v>26</v>
      </c>
      <c r="G43" s="35">
        <v>45709</v>
      </c>
      <c r="H43" s="36">
        <v>45686</v>
      </c>
      <c r="I43" s="37">
        <v>45678</v>
      </c>
      <c r="J43" s="38">
        <v>45678</v>
      </c>
      <c r="K43" s="39">
        <f t="shared" si="1"/>
        <v>-31</v>
      </c>
      <c r="L43" s="39">
        <f t="shared" si="2"/>
        <v>-31</v>
      </c>
      <c r="M43" s="40">
        <v>8100</v>
      </c>
      <c r="N43" s="41">
        <v>156</v>
      </c>
      <c r="O43" s="39" t="s">
        <v>19</v>
      </c>
      <c r="P43" s="42">
        <v>0</v>
      </c>
      <c r="Q43" s="42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156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4">
        <f t="shared" si="3"/>
        <v>156</v>
      </c>
    </row>
    <row r="44" spans="1:41">
      <c r="A44" s="30">
        <v>45632</v>
      </c>
      <c r="B44" s="45" t="s">
        <v>20</v>
      </c>
      <c r="C44" s="32" t="str">
        <f t="shared" si="0"/>
        <v>N02NB0128-1356</v>
      </c>
      <c r="D44" s="33" t="s">
        <v>75</v>
      </c>
      <c r="E44" s="34" t="s">
        <v>39</v>
      </c>
      <c r="F44" s="34" t="s">
        <v>40</v>
      </c>
      <c r="G44" s="35">
        <v>45709</v>
      </c>
      <c r="H44" s="36">
        <v>45678</v>
      </c>
      <c r="I44" s="37">
        <v>45678</v>
      </c>
      <c r="J44" s="38">
        <v>45678</v>
      </c>
      <c r="K44" s="39">
        <f t="shared" si="1"/>
        <v>-31</v>
      </c>
      <c r="L44" s="39">
        <f t="shared" si="2"/>
        <v>-31</v>
      </c>
      <c r="M44" s="40">
        <v>1356</v>
      </c>
      <c r="N44" s="41">
        <v>41</v>
      </c>
      <c r="O44" s="39" t="s">
        <v>19</v>
      </c>
      <c r="P44" s="42">
        <v>0</v>
      </c>
      <c r="Q44" s="42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4">
        <f t="shared" si="3"/>
        <v>0</v>
      </c>
    </row>
    <row r="45" spans="1:41">
      <c r="A45" s="30">
        <v>45632</v>
      </c>
      <c r="B45" s="45" t="s">
        <v>20</v>
      </c>
      <c r="C45" s="32" t="str">
        <f t="shared" si="0"/>
        <v>N02NB0120-2100</v>
      </c>
      <c r="D45" s="33" t="s">
        <v>76</v>
      </c>
      <c r="E45" s="34" t="s">
        <v>39</v>
      </c>
      <c r="F45" s="34" t="s">
        <v>40</v>
      </c>
      <c r="G45" s="35">
        <v>45709</v>
      </c>
      <c r="H45" s="36">
        <v>45678</v>
      </c>
      <c r="I45" s="37">
        <v>45678</v>
      </c>
      <c r="J45" s="38">
        <v>45678</v>
      </c>
      <c r="K45" s="39">
        <f t="shared" si="1"/>
        <v>-31</v>
      </c>
      <c r="L45" s="39">
        <f t="shared" si="2"/>
        <v>-31</v>
      </c>
      <c r="M45" s="40">
        <v>2100</v>
      </c>
      <c r="N45" s="41">
        <v>852</v>
      </c>
      <c r="O45" s="39" t="s">
        <v>19</v>
      </c>
      <c r="P45" s="42">
        <v>0</v>
      </c>
      <c r="Q45" s="42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4">
        <f t="shared" si="3"/>
        <v>0</v>
      </c>
    </row>
    <row r="46" spans="1:41">
      <c r="A46" s="30">
        <v>45632</v>
      </c>
      <c r="B46" s="45" t="s">
        <v>20</v>
      </c>
      <c r="C46" s="32" t="str">
        <f t="shared" si="0"/>
        <v>N02NB0129-3468</v>
      </c>
      <c r="D46" s="33" t="s">
        <v>77</v>
      </c>
      <c r="E46" s="34" t="s">
        <v>39</v>
      </c>
      <c r="F46" s="34" t="s">
        <v>40</v>
      </c>
      <c r="G46" s="35">
        <v>45709</v>
      </c>
      <c r="H46" s="36">
        <v>45681</v>
      </c>
      <c r="I46" s="37">
        <v>45681</v>
      </c>
      <c r="J46" s="38">
        <v>45681</v>
      </c>
      <c r="K46" s="39">
        <f t="shared" si="1"/>
        <v>-28</v>
      </c>
      <c r="L46" s="39">
        <f t="shared" si="2"/>
        <v>-28</v>
      </c>
      <c r="M46" s="40">
        <v>3468</v>
      </c>
      <c r="N46" s="41">
        <v>1626</v>
      </c>
      <c r="O46" s="39" t="s">
        <v>19</v>
      </c>
      <c r="P46" s="42">
        <v>0</v>
      </c>
      <c r="Q46" s="42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257</v>
      </c>
      <c r="Z46" s="43">
        <v>0</v>
      </c>
      <c r="AA46" s="43">
        <v>273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4">
        <f t="shared" si="3"/>
        <v>530</v>
      </c>
    </row>
    <row r="47" spans="1:41">
      <c r="A47" s="30">
        <v>45632</v>
      </c>
      <c r="B47" s="45" t="s">
        <v>20</v>
      </c>
      <c r="C47" s="32" t="str">
        <f t="shared" si="0"/>
        <v>N02NB0118-300</v>
      </c>
      <c r="D47" s="33" t="s">
        <v>78</v>
      </c>
      <c r="E47" s="34" t="s">
        <v>50</v>
      </c>
      <c r="F47" s="34" t="s">
        <v>51</v>
      </c>
      <c r="G47" s="35">
        <v>45709</v>
      </c>
      <c r="H47" s="36">
        <v>45682</v>
      </c>
      <c r="I47" s="37">
        <v>45682</v>
      </c>
      <c r="J47" s="38">
        <v>45682</v>
      </c>
      <c r="K47" s="39">
        <f t="shared" si="1"/>
        <v>-27</v>
      </c>
      <c r="L47" s="39">
        <f t="shared" si="2"/>
        <v>-27</v>
      </c>
      <c r="M47" s="40">
        <v>300</v>
      </c>
      <c r="N47" s="41">
        <v>300</v>
      </c>
      <c r="O47" s="39" t="s">
        <v>19</v>
      </c>
      <c r="P47" s="42">
        <v>12</v>
      </c>
      <c r="Q47" s="42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4">
        <f t="shared" si="3"/>
        <v>12</v>
      </c>
    </row>
    <row r="48" spans="1:41">
      <c r="A48" s="30">
        <v>45632</v>
      </c>
      <c r="B48" s="45" t="s">
        <v>20</v>
      </c>
      <c r="C48" s="32" t="str">
        <f t="shared" si="0"/>
        <v>N02NB0122-330</v>
      </c>
      <c r="D48" s="33" t="s">
        <v>79</v>
      </c>
      <c r="E48" s="34" t="s">
        <v>50</v>
      </c>
      <c r="F48" s="34" t="s">
        <v>51</v>
      </c>
      <c r="G48" s="35">
        <v>45709</v>
      </c>
      <c r="H48" s="36">
        <v>45682</v>
      </c>
      <c r="I48" s="37">
        <v>45682</v>
      </c>
      <c r="J48" s="38">
        <v>45682</v>
      </c>
      <c r="K48" s="39">
        <f t="shared" si="1"/>
        <v>-27</v>
      </c>
      <c r="L48" s="39">
        <f t="shared" si="2"/>
        <v>-27</v>
      </c>
      <c r="M48" s="40">
        <v>330</v>
      </c>
      <c r="N48" s="41">
        <v>294</v>
      </c>
      <c r="O48" s="39" t="s">
        <v>19</v>
      </c>
      <c r="P48" s="42">
        <v>12</v>
      </c>
      <c r="Q48" s="42">
        <v>22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4">
        <f t="shared" si="3"/>
        <v>34</v>
      </c>
    </row>
    <row r="49" spans="1:41">
      <c r="A49" s="30">
        <v>45632</v>
      </c>
      <c r="B49" s="45" t="s">
        <v>20</v>
      </c>
      <c r="C49" s="32" t="str">
        <f t="shared" si="0"/>
        <v>N02NB0113-606</v>
      </c>
      <c r="D49" s="33" t="s">
        <v>80</v>
      </c>
      <c r="E49" s="34" t="s">
        <v>50</v>
      </c>
      <c r="F49" s="34" t="s">
        <v>51</v>
      </c>
      <c r="G49" s="35">
        <v>45709</v>
      </c>
      <c r="H49" s="36">
        <v>45682</v>
      </c>
      <c r="I49" s="37">
        <v>45682</v>
      </c>
      <c r="J49" s="38">
        <v>45682</v>
      </c>
      <c r="K49" s="39">
        <f t="shared" si="1"/>
        <v>-27</v>
      </c>
      <c r="L49" s="39">
        <f t="shared" si="2"/>
        <v>-27</v>
      </c>
      <c r="M49" s="40">
        <v>606</v>
      </c>
      <c r="N49" s="41">
        <v>402</v>
      </c>
      <c r="O49" s="39" t="s">
        <v>19</v>
      </c>
      <c r="P49" s="42">
        <v>0</v>
      </c>
      <c r="Q49" s="42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4">
        <f t="shared" si="3"/>
        <v>0</v>
      </c>
    </row>
    <row r="50" spans="1:41">
      <c r="A50" s="30">
        <v>45632</v>
      </c>
      <c r="B50" s="45" t="s">
        <v>20</v>
      </c>
      <c r="C50" s="32" t="str">
        <f t="shared" si="0"/>
        <v>N02NB0234-726</v>
      </c>
      <c r="D50" s="33" t="s">
        <v>81</v>
      </c>
      <c r="E50" s="34" t="s">
        <v>50</v>
      </c>
      <c r="F50" s="34" t="s">
        <v>51</v>
      </c>
      <c r="G50" s="35">
        <v>45709</v>
      </c>
      <c r="H50" s="36">
        <v>45682</v>
      </c>
      <c r="I50" s="37">
        <v>45682</v>
      </c>
      <c r="J50" s="38">
        <v>45682</v>
      </c>
      <c r="K50" s="39">
        <f t="shared" si="1"/>
        <v>-27</v>
      </c>
      <c r="L50" s="39">
        <f t="shared" si="2"/>
        <v>-27</v>
      </c>
      <c r="M50" s="40">
        <v>726</v>
      </c>
      <c r="N50" s="41">
        <v>654</v>
      </c>
      <c r="O50" s="39" t="s">
        <v>19</v>
      </c>
      <c r="P50" s="42">
        <v>0</v>
      </c>
      <c r="Q50" s="42">
        <v>66</v>
      </c>
      <c r="R50" s="43">
        <v>0</v>
      </c>
      <c r="S50" s="43">
        <v>0</v>
      </c>
      <c r="T50" s="43">
        <v>6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4">
        <f t="shared" si="3"/>
        <v>72</v>
      </c>
    </row>
    <row r="51" spans="1:41">
      <c r="A51" s="30">
        <v>45632</v>
      </c>
      <c r="B51" s="45" t="s">
        <v>20</v>
      </c>
      <c r="C51" s="32" t="str">
        <f t="shared" si="0"/>
        <v>N02NB0119-1224</v>
      </c>
      <c r="D51" s="33" t="s">
        <v>82</v>
      </c>
      <c r="E51" s="34" t="s">
        <v>83</v>
      </c>
      <c r="F51" s="34" t="s">
        <v>51</v>
      </c>
      <c r="G51" s="35">
        <v>45709</v>
      </c>
      <c r="H51" s="36">
        <v>45682</v>
      </c>
      <c r="I51" s="37">
        <v>45682</v>
      </c>
      <c r="J51" s="38">
        <v>45682</v>
      </c>
      <c r="K51" s="39">
        <f t="shared" si="1"/>
        <v>-27</v>
      </c>
      <c r="L51" s="39">
        <f t="shared" si="2"/>
        <v>-27</v>
      </c>
      <c r="M51" s="40">
        <v>1224</v>
      </c>
      <c r="N51" s="41">
        <v>1224</v>
      </c>
      <c r="O51" s="39" t="s">
        <v>19</v>
      </c>
      <c r="P51" s="42">
        <v>0</v>
      </c>
      <c r="Q51" s="42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167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4">
        <f t="shared" si="3"/>
        <v>167</v>
      </c>
    </row>
    <row r="52" spans="1:41">
      <c r="A52" s="30">
        <v>45632</v>
      </c>
      <c r="B52" s="45" t="s">
        <v>20</v>
      </c>
      <c r="C52" s="32" t="str">
        <f t="shared" si="0"/>
        <v>N02NB0114-2406</v>
      </c>
      <c r="D52" s="33" t="s">
        <v>84</v>
      </c>
      <c r="E52" s="34" t="s">
        <v>50</v>
      </c>
      <c r="F52" s="34" t="s">
        <v>51</v>
      </c>
      <c r="G52" s="35">
        <v>45709</v>
      </c>
      <c r="H52" s="36">
        <v>45682</v>
      </c>
      <c r="I52" s="37">
        <v>45682</v>
      </c>
      <c r="J52" s="38">
        <v>45682</v>
      </c>
      <c r="K52" s="39">
        <f t="shared" si="1"/>
        <v>-27</v>
      </c>
      <c r="L52" s="39">
        <f t="shared" si="2"/>
        <v>-27</v>
      </c>
      <c r="M52" s="40">
        <v>2406</v>
      </c>
      <c r="N52" s="41">
        <v>1950</v>
      </c>
      <c r="O52" s="39" t="s">
        <v>19</v>
      </c>
      <c r="P52" s="42">
        <v>15</v>
      </c>
      <c r="Q52" s="42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4">
        <f t="shared" si="3"/>
        <v>15</v>
      </c>
    </row>
    <row r="53" spans="1:41">
      <c r="A53" s="30">
        <v>45623</v>
      </c>
      <c r="B53" s="31" t="s">
        <v>15</v>
      </c>
      <c r="C53" s="32" t="str">
        <f t="shared" si="0"/>
        <v>H012471-1020</v>
      </c>
      <c r="D53" s="33" t="s">
        <v>85</v>
      </c>
      <c r="E53" s="34" t="s">
        <v>34</v>
      </c>
      <c r="F53" s="34" t="s">
        <v>23</v>
      </c>
      <c r="G53" s="35">
        <v>45709</v>
      </c>
      <c r="H53" s="36">
        <v>45686</v>
      </c>
      <c r="I53" s="37">
        <v>45685</v>
      </c>
      <c r="J53" s="38">
        <v>45685</v>
      </c>
      <c r="K53" s="39">
        <f t="shared" si="1"/>
        <v>-24</v>
      </c>
      <c r="L53" s="39">
        <f t="shared" si="2"/>
        <v>-24</v>
      </c>
      <c r="M53" s="40">
        <v>1020</v>
      </c>
      <c r="N53" s="41">
        <v>765</v>
      </c>
      <c r="O53" s="39" t="s">
        <v>19</v>
      </c>
      <c r="P53" s="42">
        <v>0</v>
      </c>
      <c r="Q53" s="42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4">
        <f t="shared" si="3"/>
        <v>0</v>
      </c>
    </row>
    <row r="54" spans="1:41">
      <c r="A54" s="30">
        <v>45623</v>
      </c>
      <c r="B54" s="31" t="s">
        <v>15</v>
      </c>
      <c r="C54" s="32" t="str">
        <f t="shared" si="0"/>
        <v>H012521-468</v>
      </c>
      <c r="D54" s="33" t="s">
        <v>86</v>
      </c>
      <c r="E54" s="34" t="s">
        <v>34</v>
      </c>
      <c r="F54" s="34" t="s">
        <v>23</v>
      </c>
      <c r="G54" s="35">
        <v>45709</v>
      </c>
      <c r="H54" s="36">
        <v>45687</v>
      </c>
      <c r="I54" s="37">
        <v>45685</v>
      </c>
      <c r="J54" s="38">
        <v>45685</v>
      </c>
      <c r="K54" s="39">
        <f t="shared" si="1"/>
        <v>-24</v>
      </c>
      <c r="L54" s="39">
        <f t="shared" si="2"/>
        <v>-24</v>
      </c>
      <c r="M54" s="40">
        <v>468</v>
      </c>
      <c r="N54" s="41">
        <v>468</v>
      </c>
      <c r="O54" s="39" t="s">
        <v>19</v>
      </c>
      <c r="P54" s="42">
        <v>0</v>
      </c>
      <c r="Q54" s="42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4">
        <f t="shared" si="3"/>
        <v>0</v>
      </c>
    </row>
    <row r="55" spans="1:41">
      <c r="A55" s="30">
        <v>45632</v>
      </c>
      <c r="B55" s="45" t="s">
        <v>20</v>
      </c>
      <c r="C55" s="32" t="str">
        <f t="shared" si="0"/>
        <v>N02NB0115-342</v>
      </c>
      <c r="D55" s="33" t="s">
        <v>87</v>
      </c>
      <c r="E55" s="34" t="s">
        <v>88</v>
      </c>
      <c r="F55" s="34" t="s">
        <v>51</v>
      </c>
      <c r="G55" s="35">
        <v>45709</v>
      </c>
      <c r="H55" s="36">
        <v>45685</v>
      </c>
      <c r="I55" s="37">
        <v>45685</v>
      </c>
      <c r="J55" s="38">
        <v>45685</v>
      </c>
      <c r="K55" s="39">
        <f t="shared" si="1"/>
        <v>-24</v>
      </c>
      <c r="L55" s="39">
        <f t="shared" si="2"/>
        <v>-24</v>
      </c>
      <c r="M55" s="40">
        <v>342</v>
      </c>
      <c r="N55" s="41">
        <v>342</v>
      </c>
      <c r="O55" s="39" t="s">
        <v>19</v>
      </c>
      <c r="P55" s="42">
        <v>12</v>
      </c>
      <c r="Q55" s="42">
        <v>18</v>
      </c>
      <c r="R55" s="43">
        <v>0</v>
      </c>
      <c r="S55" s="43">
        <v>0</v>
      </c>
      <c r="T55" s="43">
        <v>42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18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4">
        <f t="shared" si="3"/>
        <v>90</v>
      </c>
    </row>
    <row r="56" spans="1:41">
      <c r="A56" s="30">
        <v>45632</v>
      </c>
      <c r="B56" s="45" t="s">
        <v>20</v>
      </c>
      <c r="C56" s="32" t="str">
        <f t="shared" si="0"/>
        <v>N02NB0333-402</v>
      </c>
      <c r="D56" s="33" t="s">
        <v>89</v>
      </c>
      <c r="E56" s="34" t="s">
        <v>90</v>
      </c>
      <c r="F56" s="34" t="s">
        <v>51</v>
      </c>
      <c r="G56" s="35">
        <v>45709</v>
      </c>
      <c r="H56" s="36">
        <v>45685</v>
      </c>
      <c r="I56" s="37">
        <v>45685</v>
      </c>
      <c r="J56" s="38">
        <v>45685</v>
      </c>
      <c r="K56" s="39">
        <f t="shared" si="1"/>
        <v>-24</v>
      </c>
      <c r="L56" s="39">
        <f t="shared" si="2"/>
        <v>-24</v>
      </c>
      <c r="M56" s="40">
        <v>402</v>
      </c>
      <c r="N56" s="41">
        <v>402</v>
      </c>
      <c r="O56" s="39" t="s">
        <v>19</v>
      </c>
      <c r="P56" s="42">
        <v>6</v>
      </c>
      <c r="Q56" s="42">
        <v>6</v>
      </c>
      <c r="R56" s="43">
        <v>0</v>
      </c>
      <c r="S56" s="43">
        <v>12</v>
      </c>
      <c r="T56" s="43">
        <v>6</v>
      </c>
      <c r="U56" s="43">
        <v>6</v>
      </c>
      <c r="V56" s="43">
        <v>0</v>
      </c>
      <c r="W56" s="43">
        <v>18</v>
      </c>
      <c r="X56" s="43">
        <v>0</v>
      </c>
      <c r="Y56" s="43">
        <v>0</v>
      </c>
      <c r="Z56" s="43">
        <v>0</v>
      </c>
      <c r="AA56" s="43">
        <v>36</v>
      </c>
      <c r="AB56" s="43">
        <v>0</v>
      </c>
      <c r="AC56" s="43">
        <v>0</v>
      </c>
      <c r="AD56" s="43">
        <v>0</v>
      </c>
      <c r="AE56" s="43">
        <v>16</v>
      </c>
      <c r="AF56" s="43">
        <v>0</v>
      </c>
      <c r="AG56" s="43">
        <v>0</v>
      </c>
      <c r="AH56" s="43">
        <v>0</v>
      </c>
      <c r="AI56" s="43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0</v>
      </c>
      <c r="AO56" s="44">
        <f t="shared" si="3"/>
        <v>106</v>
      </c>
    </row>
    <row r="57" spans="1:41">
      <c r="A57" s="30">
        <v>45632</v>
      </c>
      <c r="B57" s="45" t="s">
        <v>20</v>
      </c>
      <c r="C57" s="32" t="str">
        <f t="shared" si="0"/>
        <v>N02NB0112-450</v>
      </c>
      <c r="D57" s="33" t="s">
        <v>91</v>
      </c>
      <c r="E57" s="34" t="s">
        <v>90</v>
      </c>
      <c r="F57" s="34" t="s">
        <v>51</v>
      </c>
      <c r="G57" s="35">
        <v>45709</v>
      </c>
      <c r="H57" s="36">
        <v>45685</v>
      </c>
      <c r="I57" s="37">
        <v>45685</v>
      </c>
      <c r="J57" s="38">
        <v>45685</v>
      </c>
      <c r="K57" s="39">
        <f t="shared" si="1"/>
        <v>-24</v>
      </c>
      <c r="L57" s="39">
        <f t="shared" si="2"/>
        <v>-24</v>
      </c>
      <c r="M57" s="40">
        <v>450</v>
      </c>
      <c r="N57" s="41">
        <v>450</v>
      </c>
      <c r="O57" s="39" t="s">
        <v>19</v>
      </c>
      <c r="P57" s="42">
        <v>12</v>
      </c>
      <c r="Q57" s="42">
        <v>24</v>
      </c>
      <c r="R57" s="43">
        <v>0</v>
      </c>
      <c r="S57" s="43">
        <v>0</v>
      </c>
      <c r="T57" s="43">
        <v>54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24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0</v>
      </c>
      <c r="AO57" s="44">
        <f t="shared" si="3"/>
        <v>114</v>
      </c>
    </row>
    <row r="58" spans="1:41">
      <c r="A58" s="30">
        <v>45632</v>
      </c>
      <c r="B58" s="45" t="s">
        <v>20</v>
      </c>
      <c r="C58" s="32" t="str">
        <f t="shared" si="0"/>
        <v>N02NB0330-495</v>
      </c>
      <c r="D58" s="33" t="s">
        <v>92</v>
      </c>
      <c r="E58" s="34" t="s">
        <v>36</v>
      </c>
      <c r="F58" s="34" t="s">
        <v>37</v>
      </c>
      <c r="G58" s="35">
        <v>45709</v>
      </c>
      <c r="H58" s="36">
        <v>45685</v>
      </c>
      <c r="I58" s="37">
        <v>45685</v>
      </c>
      <c r="J58" s="38">
        <v>45685</v>
      </c>
      <c r="K58" s="39">
        <f t="shared" si="1"/>
        <v>-24</v>
      </c>
      <c r="L58" s="39">
        <f t="shared" si="2"/>
        <v>-24</v>
      </c>
      <c r="M58" s="40">
        <v>495</v>
      </c>
      <c r="N58" s="41">
        <v>495</v>
      </c>
      <c r="O58" s="39" t="s">
        <v>19</v>
      </c>
      <c r="P58" s="42">
        <v>0</v>
      </c>
      <c r="Q58" s="42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55</v>
      </c>
      <c r="Y58" s="43">
        <v>55</v>
      </c>
      <c r="Z58" s="43">
        <v>55</v>
      </c>
      <c r="AA58" s="43">
        <v>55</v>
      </c>
      <c r="AB58" s="43">
        <v>55</v>
      </c>
      <c r="AC58" s="43">
        <v>55</v>
      </c>
      <c r="AD58" s="43">
        <v>55</v>
      </c>
      <c r="AE58" s="43">
        <v>55</v>
      </c>
      <c r="AF58" s="43">
        <v>55</v>
      </c>
      <c r="AG58" s="43">
        <v>0</v>
      </c>
      <c r="AH58" s="43">
        <v>0</v>
      </c>
      <c r="AI58" s="43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4">
        <f t="shared" si="3"/>
        <v>495</v>
      </c>
    </row>
    <row r="59" spans="1:41">
      <c r="A59" s="30">
        <v>45632</v>
      </c>
      <c r="B59" s="45" t="s">
        <v>20</v>
      </c>
      <c r="C59" s="32" t="str">
        <f t="shared" si="0"/>
        <v>N02NB0323-816</v>
      </c>
      <c r="D59" s="33" t="s">
        <v>93</v>
      </c>
      <c r="E59" s="34" t="s">
        <v>36</v>
      </c>
      <c r="F59" s="34" t="s">
        <v>37</v>
      </c>
      <c r="G59" s="35">
        <v>45709</v>
      </c>
      <c r="H59" s="36">
        <v>45685</v>
      </c>
      <c r="I59" s="37">
        <v>45685</v>
      </c>
      <c r="J59" s="38">
        <v>45685</v>
      </c>
      <c r="K59" s="39">
        <f t="shared" si="1"/>
        <v>-24</v>
      </c>
      <c r="L59" s="39">
        <f t="shared" si="2"/>
        <v>-24</v>
      </c>
      <c r="M59" s="40">
        <v>816</v>
      </c>
      <c r="N59" s="41">
        <v>816</v>
      </c>
      <c r="O59" s="39" t="s">
        <v>19</v>
      </c>
      <c r="P59" s="42">
        <v>0</v>
      </c>
      <c r="Q59" s="42">
        <v>0</v>
      </c>
      <c r="R59" s="43">
        <v>68</v>
      </c>
      <c r="S59" s="43">
        <v>0</v>
      </c>
      <c r="T59" s="43">
        <v>52</v>
      </c>
      <c r="U59" s="43">
        <v>78</v>
      </c>
      <c r="V59" s="43">
        <v>24</v>
      </c>
      <c r="W59" s="43">
        <v>136</v>
      </c>
      <c r="X59" s="43">
        <v>68</v>
      </c>
      <c r="Y59" s="43">
        <v>136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4">
        <f t="shared" si="3"/>
        <v>562</v>
      </c>
    </row>
    <row r="60" spans="1:41">
      <c r="A60" s="30">
        <v>45632</v>
      </c>
      <c r="B60" s="45" t="s">
        <v>20</v>
      </c>
      <c r="C60" s="32" t="str">
        <f t="shared" si="0"/>
        <v>N02NB0322-942</v>
      </c>
      <c r="D60" s="33" t="s">
        <v>94</v>
      </c>
      <c r="E60" s="34" t="s">
        <v>36</v>
      </c>
      <c r="F60" s="34" t="s">
        <v>37</v>
      </c>
      <c r="G60" s="35">
        <v>45709</v>
      </c>
      <c r="H60" s="36">
        <v>45685</v>
      </c>
      <c r="I60" s="37">
        <v>45685</v>
      </c>
      <c r="J60" s="38">
        <v>45685</v>
      </c>
      <c r="K60" s="39">
        <f t="shared" si="1"/>
        <v>-24</v>
      </c>
      <c r="L60" s="39">
        <f t="shared" si="2"/>
        <v>-24</v>
      </c>
      <c r="M60" s="40">
        <v>942</v>
      </c>
      <c r="N60" s="41">
        <v>942</v>
      </c>
      <c r="O60" s="39" t="s">
        <v>19</v>
      </c>
      <c r="P60" s="42">
        <v>0</v>
      </c>
      <c r="Q60" s="42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157</v>
      </c>
      <c r="AA60" s="43">
        <v>0</v>
      </c>
      <c r="AB60" s="43">
        <v>157</v>
      </c>
      <c r="AC60" s="43">
        <v>157</v>
      </c>
      <c r="AD60" s="43">
        <v>157</v>
      </c>
      <c r="AE60" s="43">
        <v>0</v>
      </c>
      <c r="AF60" s="43">
        <v>157</v>
      </c>
      <c r="AG60" s="43">
        <v>0</v>
      </c>
      <c r="AH60" s="43">
        <v>157</v>
      </c>
      <c r="AI60" s="43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4">
        <f t="shared" si="3"/>
        <v>942</v>
      </c>
    </row>
    <row r="61" spans="1:41">
      <c r="A61" s="30">
        <v>45632</v>
      </c>
      <c r="B61" s="45" t="s">
        <v>20</v>
      </c>
      <c r="C61" s="32" t="str">
        <f t="shared" si="0"/>
        <v>N02NB0116-1344</v>
      </c>
      <c r="D61" s="33" t="s">
        <v>95</v>
      </c>
      <c r="E61" s="34" t="s">
        <v>88</v>
      </c>
      <c r="F61" s="34" t="s">
        <v>51</v>
      </c>
      <c r="G61" s="35">
        <v>45709</v>
      </c>
      <c r="H61" s="36">
        <v>45685</v>
      </c>
      <c r="I61" s="37">
        <v>45685</v>
      </c>
      <c r="J61" s="38">
        <v>45685</v>
      </c>
      <c r="K61" s="39">
        <f t="shared" si="1"/>
        <v>-24</v>
      </c>
      <c r="L61" s="39">
        <f t="shared" si="2"/>
        <v>-24</v>
      </c>
      <c r="M61" s="40">
        <v>1344</v>
      </c>
      <c r="N61" s="41">
        <v>1344</v>
      </c>
      <c r="O61" s="39" t="s">
        <v>19</v>
      </c>
      <c r="P61" s="42">
        <v>42</v>
      </c>
      <c r="Q61" s="42">
        <v>66</v>
      </c>
      <c r="R61" s="43">
        <v>0</v>
      </c>
      <c r="S61" s="43">
        <v>126</v>
      </c>
      <c r="T61" s="43">
        <v>168</v>
      </c>
      <c r="U61" s="43">
        <v>216</v>
      </c>
      <c r="V61" s="43">
        <v>0</v>
      </c>
      <c r="W61" s="43">
        <v>132</v>
      </c>
      <c r="X61" s="43">
        <v>0</v>
      </c>
      <c r="Y61" s="43">
        <v>0</v>
      </c>
      <c r="Z61" s="43">
        <v>0</v>
      </c>
      <c r="AA61" s="43">
        <v>66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4">
        <f t="shared" si="3"/>
        <v>816</v>
      </c>
    </row>
    <row r="62" spans="1:41">
      <c r="A62" s="30">
        <v>45632</v>
      </c>
      <c r="B62" s="45" t="s">
        <v>20</v>
      </c>
      <c r="C62" s="32" t="str">
        <f t="shared" si="0"/>
        <v>N02NB0117-1806</v>
      </c>
      <c r="D62" s="33" t="s">
        <v>96</v>
      </c>
      <c r="E62" s="34" t="s">
        <v>90</v>
      </c>
      <c r="F62" s="34" t="s">
        <v>51</v>
      </c>
      <c r="G62" s="35">
        <v>45709</v>
      </c>
      <c r="H62" s="36">
        <v>45685</v>
      </c>
      <c r="I62" s="37">
        <v>45685</v>
      </c>
      <c r="J62" s="38">
        <v>45685</v>
      </c>
      <c r="K62" s="39">
        <f t="shared" si="1"/>
        <v>-24</v>
      </c>
      <c r="L62" s="39">
        <f t="shared" si="2"/>
        <v>-24</v>
      </c>
      <c r="M62" s="40">
        <v>1806</v>
      </c>
      <c r="N62" s="41">
        <v>1806</v>
      </c>
      <c r="O62" s="39" t="s">
        <v>19</v>
      </c>
      <c r="P62" s="42">
        <v>54</v>
      </c>
      <c r="Q62" s="42">
        <v>90</v>
      </c>
      <c r="R62" s="43">
        <v>0</v>
      </c>
      <c r="S62" s="43">
        <v>58</v>
      </c>
      <c r="T62" s="43">
        <v>228</v>
      </c>
      <c r="U62" s="43">
        <v>208</v>
      </c>
      <c r="V62" s="43">
        <v>0</v>
      </c>
      <c r="W62" s="43">
        <v>43</v>
      </c>
      <c r="X62" s="43">
        <v>0</v>
      </c>
      <c r="Y62" s="43">
        <v>0</v>
      </c>
      <c r="Z62" s="43">
        <v>0</v>
      </c>
      <c r="AA62" s="43">
        <v>90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4">
        <f t="shared" si="3"/>
        <v>771</v>
      </c>
    </row>
    <row r="63" spans="1:41">
      <c r="A63" s="30">
        <v>45623</v>
      </c>
      <c r="B63" s="31" t="s">
        <v>15</v>
      </c>
      <c r="C63" s="32" t="str">
        <f t="shared" si="0"/>
        <v>U014524-1260</v>
      </c>
      <c r="D63" s="33" t="s">
        <v>97</v>
      </c>
      <c r="E63" s="34" t="s">
        <v>34</v>
      </c>
      <c r="F63" s="34" t="s">
        <v>23</v>
      </c>
      <c r="G63" s="35">
        <v>45709</v>
      </c>
      <c r="H63" s="36">
        <v>45690</v>
      </c>
      <c r="I63" s="37">
        <v>45687</v>
      </c>
      <c r="J63" s="38">
        <v>45687</v>
      </c>
      <c r="K63" s="39">
        <f t="shared" si="1"/>
        <v>-22</v>
      </c>
      <c r="L63" s="39">
        <f t="shared" si="2"/>
        <v>-22</v>
      </c>
      <c r="M63" s="40">
        <v>1260</v>
      </c>
      <c r="N63" s="41">
        <v>1260</v>
      </c>
      <c r="O63" s="39" t="s">
        <v>19</v>
      </c>
      <c r="P63" s="42">
        <v>0</v>
      </c>
      <c r="Q63" s="42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4">
        <f t="shared" si="3"/>
        <v>0</v>
      </c>
    </row>
    <row r="64" spans="1:41">
      <c r="A64" s="30">
        <v>45623</v>
      </c>
      <c r="B64" s="31" t="s">
        <v>15</v>
      </c>
      <c r="C64" s="32" t="str">
        <f t="shared" si="0"/>
        <v>U014532-1800</v>
      </c>
      <c r="D64" s="33" t="s">
        <v>98</v>
      </c>
      <c r="E64" s="34" t="s">
        <v>34</v>
      </c>
      <c r="F64" s="34" t="s">
        <v>23</v>
      </c>
      <c r="G64" s="35">
        <v>45709</v>
      </c>
      <c r="H64" s="36">
        <v>45692</v>
      </c>
      <c r="I64" s="37">
        <v>45688</v>
      </c>
      <c r="J64" s="38">
        <v>45688</v>
      </c>
      <c r="K64" s="39">
        <f t="shared" si="1"/>
        <v>-21</v>
      </c>
      <c r="L64" s="39">
        <f t="shared" si="2"/>
        <v>-21</v>
      </c>
      <c r="M64" s="40">
        <v>1800</v>
      </c>
      <c r="N64" s="41">
        <v>1800</v>
      </c>
      <c r="O64" s="39" t="s">
        <v>19</v>
      </c>
      <c r="P64" s="42">
        <v>0</v>
      </c>
      <c r="Q64" s="42">
        <v>0</v>
      </c>
      <c r="R64" s="43">
        <v>0</v>
      </c>
      <c r="S64" s="43">
        <v>372</v>
      </c>
      <c r="T64" s="43">
        <v>0</v>
      </c>
      <c r="U64" s="43">
        <v>312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4">
        <f t="shared" si="3"/>
        <v>684</v>
      </c>
    </row>
    <row r="65" spans="1:41">
      <c r="A65" s="30">
        <v>45623</v>
      </c>
      <c r="B65" s="31" t="s">
        <v>15</v>
      </c>
      <c r="C65" s="32" t="str">
        <f t="shared" si="0"/>
        <v>U014605-204</v>
      </c>
      <c r="D65" s="33" t="s">
        <v>99</v>
      </c>
      <c r="E65" s="34" t="s">
        <v>34</v>
      </c>
      <c r="F65" s="34" t="s">
        <v>23</v>
      </c>
      <c r="G65" s="35">
        <v>45709</v>
      </c>
      <c r="H65" s="36">
        <v>45692</v>
      </c>
      <c r="I65" s="37">
        <v>45688</v>
      </c>
      <c r="J65" s="38">
        <v>45688</v>
      </c>
      <c r="K65" s="39">
        <f t="shared" si="1"/>
        <v>-21</v>
      </c>
      <c r="L65" s="39">
        <f t="shared" si="2"/>
        <v>-21</v>
      </c>
      <c r="M65" s="40">
        <v>204</v>
      </c>
      <c r="N65" s="41">
        <v>204</v>
      </c>
      <c r="O65" s="39" t="s">
        <v>19</v>
      </c>
      <c r="P65" s="42">
        <v>0</v>
      </c>
      <c r="Q65" s="42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4">
        <f t="shared" si="3"/>
        <v>0</v>
      </c>
    </row>
    <row r="66" spans="1:41">
      <c r="A66" s="30">
        <v>45632</v>
      </c>
      <c r="B66" s="45" t="s">
        <v>20</v>
      </c>
      <c r="C66" s="32" t="str">
        <f t="shared" ref="C66:C129" si="4">D66&amp;"-"&amp;M66</f>
        <v>N02NB0332-720</v>
      </c>
      <c r="D66" s="33" t="s">
        <v>100</v>
      </c>
      <c r="E66" s="34" t="s">
        <v>36</v>
      </c>
      <c r="F66" s="34" t="s">
        <v>37</v>
      </c>
      <c r="G66" s="35">
        <v>45709</v>
      </c>
      <c r="H66" s="36">
        <v>45688</v>
      </c>
      <c r="I66" s="37">
        <v>45688</v>
      </c>
      <c r="J66" s="38">
        <v>45688</v>
      </c>
      <c r="K66" s="39">
        <f t="shared" ref="K66:K129" si="5">+I66-G66</f>
        <v>-21</v>
      </c>
      <c r="L66" s="39">
        <f t="shared" ref="L66:L129" si="6">+J66-G66</f>
        <v>-21</v>
      </c>
      <c r="M66" s="40">
        <v>720</v>
      </c>
      <c r="N66" s="41">
        <v>720</v>
      </c>
      <c r="O66" s="39" t="s">
        <v>19</v>
      </c>
      <c r="P66" s="42">
        <v>0</v>
      </c>
      <c r="Q66" s="42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24</v>
      </c>
      <c r="X66" s="43">
        <v>36</v>
      </c>
      <c r="Y66" s="43">
        <v>60</v>
      </c>
      <c r="Z66" s="43">
        <v>84</v>
      </c>
      <c r="AA66" s="43">
        <v>84</v>
      </c>
      <c r="AB66" s="43">
        <v>96</v>
      </c>
      <c r="AC66" s="43">
        <v>84</v>
      </c>
      <c r="AD66" s="43">
        <v>72</v>
      </c>
      <c r="AE66" s="43">
        <v>48</v>
      </c>
      <c r="AF66" s="43">
        <v>48</v>
      </c>
      <c r="AG66" s="43">
        <v>0</v>
      </c>
      <c r="AH66" s="43">
        <v>72</v>
      </c>
      <c r="AI66" s="43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4">
        <f t="shared" ref="AO66:AO129" si="7">SUM(P66:AN66)</f>
        <v>708</v>
      </c>
    </row>
    <row r="67" spans="1:41">
      <c r="A67" s="30">
        <v>45632</v>
      </c>
      <c r="B67" s="45" t="s">
        <v>20</v>
      </c>
      <c r="C67" s="32" t="str">
        <f t="shared" si="4"/>
        <v>N02NB0328-2070</v>
      </c>
      <c r="D67" s="33" t="s">
        <v>101</v>
      </c>
      <c r="E67" s="34" t="s">
        <v>36</v>
      </c>
      <c r="F67" s="34" t="s">
        <v>37</v>
      </c>
      <c r="G67" s="35">
        <v>45709</v>
      </c>
      <c r="H67" s="36">
        <v>45688</v>
      </c>
      <c r="I67" s="37">
        <v>45688</v>
      </c>
      <c r="J67" s="38">
        <v>45688</v>
      </c>
      <c r="K67" s="39">
        <f t="shared" si="5"/>
        <v>-21</v>
      </c>
      <c r="L67" s="39">
        <f t="shared" si="6"/>
        <v>-21</v>
      </c>
      <c r="M67" s="40">
        <v>2070</v>
      </c>
      <c r="N67" s="41">
        <v>2070</v>
      </c>
      <c r="O67" s="39" t="s">
        <v>19</v>
      </c>
      <c r="P67" s="42">
        <v>0</v>
      </c>
      <c r="Q67" s="42">
        <v>0</v>
      </c>
      <c r="R67" s="43">
        <v>0</v>
      </c>
      <c r="S67" s="43">
        <v>204</v>
      </c>
      <c r="T67" s="43">
        <v>230</v>
      </c>
      <c r="U67" s="43">
        <v>460</v>
      </c>
      <c r="V67" s="43">
        <v>230</v>
      </c>
      <c r="W67" s="43">
        <v>460</v>
      </c>
      <c r="X67" s="43">
        <v>230</v>
      </c>
      <c r="Y67" s="43">
        <v>230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4">
        <f t="shared" si="7"/>
        <v>2044</v>
      </c>
    </row>
    <row r="68" spans="1:41">
      <c r="A68" s="30">
        <v>45623</v>
      </c>
      <c r="B68" s="31" t="s">
        <v>15</v>
      </c>
      <c r="C68" s="32" t="str">
        <f t="shared" si="4"/>
        <v>U014608-216</v>
      </c>
      <c r="D68" s="33" t="s">
        <v>102</v>
      </c>
      <c r="E68" s="34" t="s">
        <v>34</v>
      </c>
      <c r="F68" s="34" t="s">
        <v>23</v>
      </c>
      <c r="G68" s="35">
        <v>45709</v>
      </c>
      <c r="H68" s="36">
        <v>45692</v>
      </c>
      <c r="I68" s="37">
        <v>45689</v>
      </c>
      <c r="J68" s="38">
        <v>45689</v>
      </c>
      <c r="K68" s="46">
        <f t="shared" si="5"/>
        <v>-20</v>
      </c>
      <c r="L68" s="46">
        <f t="shared" si="6"/>
        <v>-20</v>
      </c>
      <c r="M68" s="40">
        <v>216</v>
      </c>
      <c r="N68" s="41">
        <v>216</v>
      </c>
      <c r="O68" s="39" t="s">
        <v>19</v>
      </c>
      <c r="P68" s="42">
        <v>0</v>
      </c>
      <c r="Q68" s="42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4">
        <f t="shared" si="7"/>
        <v>0</v>
      </c>
    </row>
    <row r="69" spans="1:41">
      <c r="A69" s="30">
        <v>45623</v>
      </c>
      <c r="B69" s="31" t="s">
        <v>15</v>
      </c>
      <c r="C69" s="32" t="str">
        <f t="shared" si="4"/>
        <v>U014609-168</v>
      </c>
      <c r="D69" s="33" t="s">
        <v>103</v>
      </c>
      <c r="E69" s="34" t="s">
        <v>34</v>
      </c>
      <c r="F69" s="34" t="s">
        <v>23</v>
      </c>
      <c r="G69" s="35">
        <v>45709</v>
      </c>
      <c r="H69" s="36">
        <v>45692</v>
      </c>
      <c r="I69" s="37">
        <v>45689</v>
      </c>
      <c r="J69" s="38">
        <v>45689</v>
      </c>
      <c r="K69" s="46">
        <f t="shared" si="5"/>
        <v>-20</v>
      </c>
      <c r="L69" s="46">
        <f t="shared" si="6"/>
        <v>-20</v>
      </c>
      <c r="M69" s="40">
        <v>168</v>
      </c>
      <c r="N69" s="41">
        <v>168</v>
      </c>
      <c r="O69" s="39" t="s">
        <v>19</v>
      </c>
      <c r="P69" s="42">
        <v>0</v>
      </c>
      <c r="Q69" s="42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21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4">
        <f t="shared" si="7"/>
        <v>21</v>
      </c>
    </row>
    <row r="70" spans="1:41">
      <c r="A70" s="30">
        <v>45623</v>
      </c>
      <c r="B70" s="31" t="s">
        <v>15</v>
      </c>
      <c r="C70" s="32" t="str">
        <f t="shared" si="4"/>
        <v>U014610-528</v>
      </c>
      <c r="D70" s="33" t="s">
        <v>104</v>
      </c>
      <c r="E70" s="34" t="s">
        <v>34</v>
      </c>
      <c r="F70" s="34" t="s">
        <v>23</v>
      </c>
      <c r="G70" s="35">
        <v>45709</v>
      </c>
      <c r="H70" s="36">
        <v>45693</v>
      </c>
      <c r="I70" s="37">
        <v>45689</v>
      </c>
      <c r="J70" s="38">
        <v>45689</v>
      </c>
      <c r="K70" s="46">
        <f t="shared" si="5"/>
        <v>-20</v>
      </c>
      <c r="L70" s="46">
        <f t="shared" si="6"/>
        <v>-20</v>
      </c>
      <c r="M70" s="40">
        <v>528</v>
      </c>
      <c r="N70" s="41">
        <v>528</v>
      </c>
      <c r="O70" s="39" t="s">
        <v>19</v>
      </c>
      <c r="P70" s="42">
        <v>0</v>
      </c>
      <c r="Q70" s="42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60</v>
      </c>
      <c r="AD70" s="43">
        <v>0</v>
      </c>
      <c r="AE70" s="43">
        <v>22</v>
      </c>
      <c r="AF70" s="43">
        <v>0</v>
      </c>
      <c r="AG70" s="43">
        <v>0</v>
      </c>
      <c r="AH70" s="43">
        <v>0</v>
      </c>
      <c r="AI70" s="43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4">
        <f t="shared" si="7"/>
        <v>82</v>
      </c>
    </row>
    <row r="71" spans="1:41">
      <c r="A71" s="30">
        <v>45623</v>
      </c>
      <c r="B71" s="31" t="s">
        <v>15</v>
      </c>
      <c r="C71" s="32" t="str">
        <f t="shared" si="4"/>
        <v>U014619-168</v>
      </c>
      <c r="D71" s="33" t="s">
        <v>105</v>
      </c>
      <c r="E71" s="34" t="s">
        <v>34</v>
      </c>
      <c r="F71" s="34" t="s">
        <v>23</v>
      </c>
      <c r="G71" s="35">
        <v>45709</v>
      </c>
      <c r="H71" s="36">
        <v>45693</v>
      </c>
      <c r="I71" s="37">
        <v>45689</v>
      </c>
      <c r="J71" s="38">
        <v>45689</v>
      </c>
      <c r="K71" s="46">
        <f t="shared" si="5"/>
        <v>-20</v>
      </c>
      <c r="L71" s="46">
        <f t="shared" si="6"/>
        <v>-20</v>
      </c>
      <c r="M71" s="40">
        <v>168</v>
      </c>
      <c r="N71" s="41">
        <v>168</v>
      </c>
      <c r="O71" s="39" t="s">
        <v>19</v>
      </c>
      <c r="P71" s="42">
        <v>0</v>
      </c>
      <c r="Q71" s="42">
        <v>0</v>
      </c>
      <c r="R71" s="43">
        <v>0</v>
      </c>
      <c r="S71" s="43">
        <v>30</v>
      </c>
      <c r="T71" s="43">
        <v>0</v>
      </c>
      <c r="U71" s="43">
        <v>30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0</v>
      </c>
      <c r="AO71" s="44">
        <f t="shared" si="7"/>
        <v>60</v>
      </c>
    </row>
    <row r="72" spans="1:41">
      <c r="A72" s="30">
        <v>45623</v>
      </c>
      <c r="B72" s="31" t="s">
        <v>15</v>
      </c>
      <c r="C72" s="32" t="str">
        <f t="shared" si="4"/>
        <v>U014623-240</v>
      </c>
      <c r="D72" s="33" t="s">
        <v>106</v>
      </c>
      <c r="E72" s="34" t="s">
        <v>34</v>
      </c>
      <c r="F72" s="34" t="s">
        <v>23</v>
      </c>
      <c r="G72" s="35">
        <v>45709</v>
      </c>
      <c r="H72" s="36">
        <v>45693</v>
      </c>
      <c r="I72" s="37">
        <v>45689</v>
      </c>
      <c r="J72" s="38">
        <v>45689</v>
      </c>
      <c r="K72" s="46">
        <f t="shared" si="5"/>
        <v>-20</v>
      </c>
      <c r="L72" s="46">
        <f t="shared" si="6"/>
        <v>-20</v>
      </c>
      <c r="M72" s="40">
        <v>240</v>
      </c>
      <c r="N72" s="41">
        <v>240</v>
      </c>
      <c r="O72" s="39" t="s">
        <v>19</v>
      </c>
      <c r="P72" s="42">
        <v>0</v>
      </c>
      <c r="Q72" s="42">
        <v>0</v>
      </c>
      <c r="R72" s="43">
        <v>0</v>
      </c>
      <c r="S72" s="43">
        <v>36</v>
      </c>
      <c r="T72" s="43">
        <v>0</v>
      </c>
      <c r="U72" s="43">
        <v>48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4">
        <f t="shared" si="7"/>
        <v>84</v>
      </c>
    </row>
    <row r="73" spans="1:41">
      <c r="A73" s="30">
        <v>45623</v>
      </c>
      <c r="B73" s="31" t="s">
        <v>15</v>
      </c>
      <c r="C73" s="32" t="str">
        <f t="shared" si="4"/>
        <v>U014469-960</v>
      </c>
      <c r="D73" s="33" t="s">
        <v>107</v>
      </c>
      <c r="E73" s="34" t="s">
        <v>25</v>
      </c>
      <c r="F73" s="34" t="s">
        <v>26</v>
      </c>
      <c r="G73" s="35">
        <v>45709</v>
      </c>
      <c r="H73" s="36">
        <v>45690</v>
      </c>
      <c r="I73" s="37">
        <v>45691</v>
      </c>
      <c r="J73" s="38">
        <v>45691</v>
      </c>
      <c r="K73" s="46">
        <f t="shared" si="5"/>
        <v>-18</v>
      </c>
      <c r="L73" s="46">
        <f t="shared" si="6"/>
        <v>-18</v>
      </c>
      <c r="M73" s="40">
        <v>960</v>
      </c>
      <c r="N73" s="41">
        <v>708</v>
      </c>
      <c r="O73" s="39" t="s">
        <v>19</v>
      </c>
      <c r="P73" s="42">
        <v>0</v>
      </c>
      <c r="Q73" s="42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36</v>
      </c>
      <c r="X73" s="43">
        <v>0</v>
      </c>
      <c r="Y73" s="43">
        <v>72</v>
      </c>
      <c r="Z73" s="43">
        <v>119</v>
      </c>
      <c r="AA73" s="43">
        <v>120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2">
        <v>24</v>
      </c>
      <c r="AK73" s="42">
        <v>0</v>
      </c>
      <c r="AL73" s="42">
        <v>0</v>
      </c>
      <c r="AM73" s="42">
        <v>0</v>
      </c>
      <c r="AN73" s="42">
        <v>0</v>
      </c>
      <c r="AO73" s="44">
        <f t="shared" si="7"/>
        <v>371</v>
      </c>
    </row>
    <row r="74" spans="1:41">
      <c r="A74" s="30">
        <v>45622</v>
      </c>
      <c r="B74" s="31" t="s">
        <v>15</v>
      </c>
      <c r="C74" s="32" t="str">
        <f t="shared" si="4"/>
        <v>7780665-3126</v>
      </c>
      <c r="D74" s="33" t="s">
        <v>108</v>
      </c>
      <c r="E74" s="34" t="s">
        <v>67</v>
      </c>
      <c r="F74" s="34" t="s">
        <v>68</v>
      </c>
      <c r="G74" s="35">
        <v>45709</v>
      </c>
      <c r="H74" s="36">
        <v>45697</v>
      </c>
      <c r="I74" s="37">
        <v>45692</v>
      </c>
      <c r="J74" s="38">
        <v>45692</v>
      </c>
      <c r="K74" s="46">
        <f t="shared" si="5"/>
        <v>-17</v>
      </c>
      <c r="L74" s="46">
        <f t="shared" si="6"/>
        <v>-17</v>
      </c>
      <c r="M74" s="40">
        <v>3126</v>
      </c>
      <c r="N74" s="41">
        <v>3126</v>
      </c>
      <c r="O74" s="39" t="s">
        <v>19</v>
      </c>
      <c r="P74" s="42">
        <v>29</v>
      </c>
      <c r="Q74" s="42">
        <v>85</v>
      </c>
      <c r="R74" s="43">
        <v>112</v>
      </c>
      <c r="S74" s="43">
        <v>234</v>
      </c>
      <c r="T74" s="43">
        <v>264</v>
      </c>
      <c r="U74" s="43">
        <v>297</v>
      </c>
      <c r="V74" s="43">
        <v>187</v>
      </c>
      <c r="W74" s="43">
        <v>143</v>
      </c>
      <c r="X74" s="43">
        <v>135</v>
      </c>
      <c r="Y74" s="43">
        <v>164</v>
      </c>
      <c r="Z74" s="43">
        <v>232</v>
      </c>
      <c r="AA74" s="43">
        <v>284</v>
      </c>
      <c r="AB74" s="43">
        <v>199</v>
      </c>
      <c r="AC74" s="43">
        <v>110</v>
      </c>
      <c r="AD74" s="43">
        <v>118</v>
      </c>
      <c r="AE74" s="43">
        <v>103</v>
      </c>
      <c r="AF74" s="43">
        <v>96</v>
      </c>
      <c r="AG74" s="43">
        <v>60</v>
      </c>
      <c r="AH74" s="43">
        <v>59</v>
      </c>
      <c r="AI74" s="43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4">
        <f t="shared" si="7"/>
        <v>2911</v>
      </c>
    </row>
    <row r="75" spans="1:41">
      <c r="A75" s="30">
        <v>45623</v>
      </c>
      <c r="B75" s="31" t="s">
        <v>15</v>
      </c>
      <c r="C75" s="32" t="str">
        <f t="shared" si="4"/>
        <v>U014625-282</v>
      </c>
      <c r="D75" s="33" t="s">
        <v>109</v>
      </c>
      <c r="E75" s="34" t="s">
        <v>34</v>
      </c>
      <c r="F75" s="34" t="s">
        <v>23</v>
      </c>
      <c r="G75" s="35">
        <v>45709</v>
      </c>
      <c r="H75" s="36">
        <v>45693</v>
      </c>
      <c r="I75" s="37">
        <v>45692</v>
      </c>
      <c r="J75" s="38">
        <v>45692</v>
      </c>
      <c r="K75" s="46">
        <f t="shared" si="5"/>
        <v>-17</v>
      </c>
      <c r="L75" s="46">
        <f t="shared" si="6"/>
        <v>-17</v>
      </c>
      <c r="M75" s="40">
        <v>282</v>
      </c>
      <c r="N75" s="41">
        <v>282</v>
      </c>
      <c r="O75" s="39" t="s">
        <v>19</v>
      </c>
      <c r="P75" s="42">
        <v>0</v>
      </c>
      <c r="Q75" s="42">
        <v>24</v>
      </c>
      <c r="R75" s="43">
        <v>0</v>
      </c>
      <c r="S75" s="43">
        <v>48</v>
      </c>
      <c r="T75" s="43">
        <v>36</v>
      </c>
      <c r="U75" s="43">
        <v>54</v>
      </c>
      <c r="V75" s="43">
        <v>0</v>
      </c>
      <c r="W75" s="43">
        <v>36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4">
        <f t="shared" si="7"/>
        <v>198</v>
      </c>
    </row>
    <row r="76" spans="1:41">
      <c r="A76" s="30">
        <v>45623</v>
      </c>
      <c r="B76" s="31" t="s">
        <v>15</v>
      </c>
      <c r="C76" s="32" t="str">
        <f t="shared" si="4"/>
        <v>U014627-444</v>
      </c>
      <c r="D76" s="33" t="s">
        <v>110</v>
      </c>
      <c r="E76" s="34" t="s">
        <v>34</v>
      </c>
      <c r="F76" s="34" t="s">
        <v>23</v>
      </c>
      <c r="G76" s="35">
        <v>45709</v>
      </c>
      <c r="H76" s="36">
        <v>45694</v>
      </c>
      <c r="I76" s="37">
        <v>45692</v>
      </c>
      <c r="J76" s="38">
        <v>45692</v>
      </c>
      <c r="K76" s="46">
        <f t="shared" si="5"/>
        <v>-17</v>
      </c>
      <c r="L76" s="46">
        <f t="shared" si="6"/>
        <v>-17</v>
      </c>
      <c r="M76" s="40">
        <v>444</v>
      </c>
      <c r="N76" s="41">
        <v>444</v>
      </c>
      <c r="O76" s="39" t="s">
        <v>19</v>
      </c>
      <c r="P76" s="42">
        <v>0</v>
      </c>
      <c r="Q76" s="42">
        <v>24</v>
      </c>
      <c r="R76" s="43">
        <v>0</v>
      </c>
      <c r="S76" s="43">
        <v>66</v>
      </c>
      <c r="T76" s="43">
        <v>60</v>
      </c>
      <c r="U76" s="43">
        <v>72</v>
      </c>
      <c r="V76" s="43">
        <v>0</v>
      </c>
      <c r="W76" s="43">
        <v>60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4">
        <f t="shared" si="7"/>
        <v>282</v>
      </c>
    </row>
    <row r="77" spans="1:41">
      <c r="A77" s="30">
        <v>45623</v>
      </c>
      <c r="B77" s="31" t="s">
        <v>15</v>
      </c>
      <c r="C77" s="32" t="str">
        <f t="shared" si="4"/>
        <v>U014577-8106</v>
      </c>
      <c r="D77" s="33" t="s">
        <v>111</v>
      </c>
      <c r="E77" s="34" t="s">
        <v>25</v>
      </c>
      <c r="F77" s="34" t="s">
        <v>26</v>
      </c>
      <c r="G77" s="35">
        <v>45709</v>
      </c>
      <c r="H77" s="36">
        <v>45698</v>
      </c>
      <c r="I77" s="37">
        <v>45692</v>
      </c>
      <c r="J77" s="38">
        <v>45692</v>
      </c>
      <c r="K77" s="46">
        <f t="shared" si="5"/>
        <v>-17</v>
      </c>
      <c r="L77" s="46">
        <f t="shared" si="6"/>
        <v>-17</v>
      </c>
      <c r="M77" s="40">
        <v>8106</v>
      </c>
      <c r="N77" s="41">
        <v>8106</v>
      </c>
      <c r="O77" s="39" t="s">
        <v>19</v>
      </c>
      <c r="P77" s="42">
        <v>0</v>
      </c>
      <c r="Q77" s="42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864</v>
      </c>
      <c r="X77" s="43">
        <v>1212</v>
      </c>
      <c r="Y77" s="43">
        <v>492</v>
      </c>
      <c r="Z77" s="43">
        <v>756</v>
      </c>
      <c r="AA77" s="43">
        <v>630</v>
      </c>
      <c r="AB77" s="43">
        <v>631</v>
      </c>
      <c r="AC77" s="43">
        <v>0</v>
      </c>
      <c r="AD77" s="43">
        <v>869</v>
      </c>
      <c r="AE77" s="43">
        <v>214</v>
      </c>
      <c r="AF77" s="43">
        <v>378</v>
      </c>
      <c r="AG77" s="43">
        <v>0</v>
      </c>
      <c r="AH77" s="43">
        <v>273</v>
      </c>
      <c r="AI77" s="43">
        <v>0</v>
      </c>
      <c r="AJ77" s="42">
        <v>24</v>
      </c>
      <c r="AK77" s="42">
        <v>0</v>
      </c>
      <c r="AL77" s="42">
        <v>0</v>
      </c>
      <c r="AM77" s="42">
        <v>0</v>
      </c>
      <c r="AN77" s="42">
        <v>0</v>
      </c>
      <c r="AO77" s="44">
        <f t="shared" si="7"/>
        <v>6343</v>
      </c>
    </row>
    <row r="78" spans="1:41">
      <c r="A78" s="30">
        <v>45622</v>
      </c>
      <c r="B78" s="31" t="s">
        <v>15</v>
      </c>
      <c r="C78" s="32" t="str">
        <f t="shared" si="4"/>
        <v>7780907-786</v>
      </c>
      <c r="D78" s="33" t="s">
        <v>112</v>
      </c>
      <c r="E78" s="34" t="s">
        <v>67</v>
      </c>
      <c r="F78" s="34" t="s">
        <v>68</v>
      </c>
      <c r="G78" s="35">
        <v>45709</v>
      </c>
      <c r="H78" s="36">
        <v>45697</v>
      </c>
      <c r="I78" s="37">
        <v>45695</v>
      </c>
      <c r="J78" s="38">
        <v>45695</v>
      </c>
      <c r="K78" s="46">
        <f t="shared" si="5"/>
        <v>-14</v>
      </c>
      <c r="L78" s="46">
        <f t="shared" si="6"/>
        <v>-14</v>
      </c>
      <c r="M78" s="40">
        <v>786</v>
      </c>
      <c r="N78" s="41">
        <v>786</v>
      </c>
      <c r="O78" s="39" t="s">
        <v>19</v>
      </c>
      <c r="P78" s="42">
        <v>6</v>
      </c>
      <c r="Q78" s="42">
        <v>24</v>
      </c>
      <c r="R78" s="43">
        <v>30</v>
      </c>
      <c r="S78" s="43">
        <v>60</v>
      </c>
      <c r="T78" s="43">
        <v>66</v>
      </c>
      <c r="U78" s="43">
        <v>72</v>
      </c>
      <c r="V78" s="43">
        <v>48</v>
      </c>
      <c r="W78" s="43">
        <v>42</v>
      </c>
      <c r="X78" s="43">
        <v>36</v>
      </c>
      <c r="Y78" s="43">
        <v>48</v>
      </c>
      <c r="Z78" s="43">
        <v>60</v>
      </c>
      <c r="AA78" s="43">
        <v>72</v>
      </c>
      <c r="AB78" s="43">
        <v>54</v>
      </c>
      <c r="AC78" s="43">
        <v>42</v>
      </c>
      <c r="AD78" s="43">
        <v>30</v>
      </c>
      <c r="AE78" s="43">
        <v>36</v>
      </c>
      <c r="AF78" s="43">
        <v>24</v>
      </c>
      <c r="AG78" s="43">
        <v>18</v>
      </c>
      <c r="AH78" s="43">
        <v>18</v>
      </c>
      <c r="AI78" s="43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4">
        <f t="shared" si="7"/>
        <v>786</v>
      </c>
    </row>
    <row r="79" spans="1:41">
      <c r="A79" s="30">
        <v>45623</v>
      </c>
      <c r="B79" s="31" t="s">
        <v>15</v>
      </c>
      <c r="C79" s="32" t="str">
        <f t="shared" si="4"/>
        <v>U014471-792</v>
      </c>
      <c r="D79" s="33" t="s">
        <v>113</v>
      </c>
      <c r="E79" s="34" t="s">
        <v>17</v>
      </c>
      <c r="F79" s="34" t="s">
        <v>18</v>
      </c>
      <c r="G79" s="35">
        <v>45709</v>
      </c>
      <c r="H79" s="36">
        <v>45692</v>
      </c>
      <c r="I79" s="37">
        <v>45695</v>
      </c>
      <c r="J79" s="38">
        <v>45695</v>
      </c>
      <c r="K79" s="46">
        <f t="shared" si="5"/>
        <v>-14</v>
      </c>
      <c r="L79" s="46">
        <f t="shared" si="6"/>
        <v>-14</v>
      </c>
      <c r="M79" s="40">
        <v>792</v>
      </c>
      <c r="N79" s="41">
        <v>180</v>
      </c>
      <c r="O79" s="39" t="s">
        <v>19</v>
      </c>
      <c r="P79" s="42">
        <v>0</v>
      </c>
      <c r="Q79" s="42">
        <v>0</v>
      </c>
      <c r="R79" s="43">
        <v>0</v>
      </c>
      <c r="S79" s="43">
        <v>60</v>
      </c>
      <c r="T79" s="43">
        <v>120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4">
        <f t="shared" si="7"/>
        <v>180</v>
      </c>
    </row>
    <row r="80" spans="1:41">
      <c r="A80" s="30">
        <v>45623</v>
      </c>
      <c r="B80" s="31" t="s">
        <v>15</v>
      </c>
      <c r="C80" s="32" t="str">
        <f t="shared" si="4"/>
        <v>U014606-312</v>
      </c>
      <c r="D80" s="33" t="s">
        <v>114</v>
      </c>
      <c r="E80" s="34" t="s">
        <v>17</v>
      </c>
      <c r="F80" s="34" t="s">
        <v>18</v>
      </c>
      <c r="G80" s="35">
        <v>45709</v>
      </c>
      <c r="H80" s="36">
        <v>45692</v>
      </c>
      <c r="I80" s="37">
        <v>45695</v>
      </c>
      <c r="J80" s="38">
        <v>45695</v>
      </c>
      <c r="K80" s="46">
        <f t="shared" si="5"/>
        <v>-14</v>
      </c>
      <c r="L80" s="46">
        <f t="shared" si="6"/>
        <v>-14</v>
      </c>
      <c r="M80" s="40">
        <v>312</v>
      </c>
      <c r="N80" s="41">
        <v>108</v>
      </c>
      <c r="O80" s="39" t="s">
        <v>19</v>
      </c>
      <c r="P80" s="42">
        <v>0</v>
      </c>
      <c r="Q80" s="42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36</v>
      </c>
      <c r="AA80" s="43">
        <v>36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12</v>
      </c>
      <c r="AI80" s="43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0</v>
      </c>
      <c r="AO80" s="44">
        <f t="shared" si="7"/>
        <v>84</v>
      </c>
    </row>
    <row r="81" spans="1:41">
      <c r="A81" s="30">
        <v>45623</v>
      </c>
      <c r="B81" s="31" t="s">
        <v>15</v>
      </c>
      <c r="C81" s="32" t="str">
        <f t="shared" si="4"/>
        <v>U014607-144</v>
      </c>
      <c r="D81" s="33" t="s">
        <v>115</v>
      </c>
      <c r="E81" s="34" t="s">
        <v>17</v>
      </c>
      <c r="F81" s="34" t="s">
        <v>18</v>
      </c>
      <c r="G81" s="35">
        <v>45709</v>
      </c>
      <c r="H81" s="36">
        <v>45692</v>
      </c>
      <c r="I81" s="37">
        <v>45695</v>
      </c>
      <c r="J81" s="38">
        <v>45695</v>
      </c>
      <c r="K81" s="46">
        <f t="shared" si="5"/>
        <v>-14</v>
      </c>
      <c r="L81" s="46">
        <f t="shared" si="6"/>
        <v>-14</v>
      </c>
      <c r="M81" s="40">
        <v>144</v>
      </c>
      <c r="N81" s="41">
        <v>54</v>
      </c>
      <c r="O81" s="39" t="s">
        <v>19</v>
      </c>
      <c r="P81" s="42">
        <v>0</v>
      </c>
      <c r="Q81" s="42">
        <v>12</v>
      </c>
      <c r="R81" s="43">
        <v>0</v>
      </c>
      <c r="S81" s="43">
        <v>24</v>
      </c>
      <c r="T81" s="43">
        <v>18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0</v>
      </c>
      <c r="AC81" s="43">
        <v>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2">
        <v>0</v>
      </c>
      <c r="AK81" s="47">
        <v>0</v>
      </c>
      <c r="AL81" s="42">
        <v>0</v>
      </c>
      <c r="AM81" s="42">
        <v>0</v>
      </c>
      <c r="AN81" s="42">
        <v>0</v>
      </c>
      <c r="AO81" s="44">
        <f t="shared" si="7"/>
        <v>54</v>
      </c>
    </row>
    <row r="82" spans="1:41">
      <c r="A82" s="30">
        <v>45623</v>
      </c>
      <c r="B82" s="31" t="s">
        <v>15</v>
      </c>
      <c r="C82" s="32" t="str">
        <f t="shared" si="4"/>
        <v>U014616-264</v>
      </c>
      <c r="D82" s="33" t="s">
        <v>116</v>
      </c>
      <c r="E82" s="34" t="s">
        <v>17</v>
      </c>
      <c r="F82" s="34" t="s">
        <v>18</v>
      </c>
      <c r="G82" s="35">
        <v>45709</v>
      </c>
      <c r="H82" s="36">
        <v>45692</v>
      </c>
      <c r="I82" s="37">
        <v>45695</v>
      </c>
      <c r="J82" s="38">
        <v>45695</v>
      </c>
      <c r="K82" s="46">
        <f t="shared" si="5"/>
        <v>-14</v>
      </c>
      <c r="L82" s="46">
        <f t="shared" si="6"/>
        <v>-14</v>
      </c>
      <c r="M82" s="40">
        <v>264</v>
      </c>
      <c r="N82" s="41">
        <v>96</v>
      </c>
      <c r="O82" s="39" t="s">
        <v>19</v>
      </c>
      <c r="P82" s="42">
        <v>0</v>
      </c>
      <c r="Q82" s="42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24</v>
      </c>
      <c r="AA82" s="43">
        <v>36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12</v>
      </c>
      <c r="AI82" s="43">
        <v>0</v>
      </c>
      <c r="AJ82" s="42">
        <v>0</v>
      </c>
      <c r="AK82" s="47">
        <v>0</v>
      </c>
      <c r="AL82" s="42">
        <v>0</v>
      </c>
      <c r="AM82" s="42">
        <v>0</v>
      </c>
      <c r="AN82" s="42">
        <v>0</v>
      </c>
      <c r="AO82" s="44">
        <f t="shared" si="7"/>
        <v>72</v>
      </c>
    </row>
    <row r="83" spans="1:41">
      <c r="A83" s="30">
        <v>45623</v>
      </c>
      <c r="B83" s="31" t="s">
        <v>15</v>
      </c>
      <c r="C83" s="32" t="str">
        <f t="shared" si="4"/>
        <v>U014626-252</v>
      </c>
      <c r="D83" s="33" t="s">
        <v>117</v>
      </c>
      <c r="E83" s="34" t="s">
        <v>17</v>
      </c>
      <c r="F83" s="34" t="s">
        <v>18</v>
      </c>
      <c r="G83" s="35">
        <v>45709</v>
      </c>
      <c r="H83" s="36">
        <v>45692</v>
      </c>
      <c r="I83" s="37">
        <v>45695</v>
      </c>
      <c r="J83" s="38">
        <v>45695</v>
      </c>
      <c r="K83" s="46">
        <f t="shared" si="5"/>
        <v>-14</v>
      </c>
      <c r="L83" s="46">
        <f t="shared" si="6"/>
        <v>-14</v>
      </c>
      <c r="M83" s="40">
        <v>252</v>
      </c>
      <c r="N83" s="41">
        <v>132</v>
      </c>
      <c r="O83" s="39" t="s">
        <v>19</v>
      </c>
      <c r="P83" s="42">
        <v>6</v>
      </c>
      <c r="Q83" s="42">
        <v>18</v>
      </c>
      <c r="R83" s="43">
        <v>0</v>
      </c>
      <c r="S83" s="43">
        <v>42</v>
      </c>
      <c r="T83" s="43">
        <v>30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2">
        <v>0</v>
      </c>
      <c r="AK83" s="47">
        <v>0</v>
      </c>
      <c r="AL83" s="42">
        <v>0</v>
      </c>
      <c r="AM83" s="42">
        <v>0</v>
      </c>
      <c r="AN83" s="42">
        <v>0</v>
      </c>
      <c r="AO83" s="44">
        <f t="shared" si="7"/>
        <v>96</v>
      </c>
    </row>
    <row r="84" spans="1:41">
      <c r="A84" s="30">
        <v>45623</v>
      </c>
      <c r="B84" s="31" t="s">
        <v>15</v>
      </c>
      <c r="C84" s="32" t="str">
        <f t="shared" si="4"/>
        <v>U014537-1200</v>
      </c>
      <c r="D84" s="33" t="s">
        <v>118</v>
      </c>
      <c r="E84" s="34" t="s">
        <v>34</v>
      </c>
      <c r="F84" s="34" t="s">
        <v>23</v>
      </c>
      <c r="G84" s="35">
        <v>45709</v>
      </c>
      <c r="H84" s="36">
        <v>45685</v>
      </c>
      <c r="I84" s="37">
        <v>45695</v>
      </c>
      <c r="J84" s="38">
        <v>45695</v>
      </c>
      <c r="K84" s="46">
        <f t="shared" si="5"/>
        <v>-14</v>
      </c>
      <c r="L84" s="46">
        <f t="shared" si="6"/>
        <v>-14</v>
      </c>
      <c r="M84" s="40">
        <v>1200</v>
      </c>
      <c r="N84" s="41">
        <v>1200</v>
      </c>
      <c r="O84" s="39" t="s">
        <v>19</v>
      </c>
      <c r="P84" s="42">
        <v>0</v>
      </c>
      <c r="Q84" s="42">
        <v>180</v>
      </c>
      <c r="R84" s="43">
        <v>0</v>
      </c>
      <c r="S84" s="43">
        <v>252</v>
      </c>
      <c r="T84" s="43">
        <v>198</v>
      </c>
      <c r="U84" s="43">
        <v>210</v>
      </c>
      <c r="V84" s="43">
        <v>168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4">
        <f t="shared" si="7"/>
        <v>1008</v>
      </c>
    </row>
    <row r="85" spans="1:41">
      <c r="A85" s="30">
        <v>45628</v>
      </c>
      <c r="B85" s="31" t="s">
        <v>15</v>
      </c>
      <c r="C85" s="32" t="str">
        <f t="shared" si="4"/>
        <v>U015003-6468</v>
      </c>
      <c r="D85" s="33" t="s">
        <v>119</v>
      </c>
      <c r="E85" s="34" t="s">
        <v>34</v>
      </c>
      <c r="F85" s="34" t="s">
        <v>23</v>
      </c>
      <c r="G85" s="35">
        <v>45709</v>
      </c>
      <c r="H85" s="36">
        <v>45685</v>
      </c>
      <c r="I85" s="37">
        <v>45701</v>
      </c>
      <c r="J85" s="38">
        <v>45695</v>
      </c>
      <c r="K85" s="46">
        <f t="shared" si="5"/>
        <v>-8</v>
      </c>
      <c r="L85" s="46">
        <f t="shared" si="6"/>
        <v>-14</v>
      </c>
      <c r="M85" s="40">
        <v>6468</v>
      </c>
      <c r="N85" s="41">
        <v>6468</v>
      </c>
      <c r="O85" s="39" t="s">
        <v>19</v>
      </c>
      <c r="P85" s="42">
        <v>0</v>
      </c>
      <c r="Q85" s="42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972</v>
      </c>
      <c r="X85" s="43">
        <v>1325</v>
      </c>
      <c r="Y85" s="43">
        <v>1070</v>
      </c>
      <c r="Z85" s="43">
        <v>0</v>
      </c>
      <c r="AA85" s="43">
        <v>612</v>
      </c>
      <c r="AB85" s="43">
        <v>390</v>
      </c>
      <c r="AC85" s="43">
        <v>336</v>
      </c>
      <c r="AD85" s="43">
        <v>254</v>
      </c>
      <c r="AE85" s="43">
        <v>144</v>
      </c>
      <c r="AF85" s="43">
        <v>204</v>
      </c>
      <c r="AG85" s="43">
        <v>0</v>
      </c>
      <c r="AH85" s="43">
        <v>57</v>
      </c>
      <c r="AI85" s="43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4">
        <f t="shared" si="7"/>
        <v>5364</v>
      </c>
    </row>
    <row r="86" spans="1:41">
      <c r="A86" s="30">
        <v>45623</v>
      </c>
      <c r="B86" s="31" t="s">
        <v>15</v>
      </c>
      <c r="C86" s="32" t="str">
        <f t="shared" si="4"/>
        <v>U014518-1206</v>
      </c>
      <c r="D86" s="33" t="s">
        <v>120</v>
      </c>
      <c r="E86" s="34" t="s">
        <v>25</v>
      </c>
      <c r="F86" s="34" t="s">
        <v>26</v>
      </c>
      <c r="G86" s="35">
        <v>45709</v>
      </c>
      <c r="H86" s="36">
        <v>45685</v>
      </c>
      <c r="I86" s="37">
        <v>45698</v>
      </c>
      <c r="J86" s="38">
        <v>45698</v>
      </c>
      <c r="K86" s="46">
        <f t="shared" si="5"/>
        <v>-11</v>
      </c>
      <c r="L86" s="46">
        <f t="shared" si="6"/>
        <v>-11</v>
      </c>
      <c r="M86" s="40">
        <v>1206</v>
      </c>
      <c r="N86" s="41">
        <v>1206</v>
      </c>
      <c r="O86" s="39" t="s">
        <v>19</v>
      </c>
      <c r="P86" s="42">
        <v>0</v>
      </c>
      <c r="Q86" s="42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12</v>
      </c>
      <c r="X86" s="43">
        <v>126</v>
      </c>
      <c r="Y86" s="43">
        <v>72</v>
      </c>
      <c r="Z86" s="43">
        <v>186</v>
      </c>
      <c r="AA86" s="43">
        <v>180</v>
      </c>
      <c r="AB86" s="43">
        <v>186</v>
      </c>
      <c r="AC86" s="43">
        <v>0</v>
      </c>
      <c r="AD86" s="43">
        <v>144</v>
      </c>
      <c r="AE86" s="43">
        <v>60</v>
      </c>
      <c r="AF86" s="43">
        <v>84</v>
      </c>
      <c r="AG86" s="43">
        <v>0</v>
      </c>
      <c r="AH86" s="43">
        <v>48</v>
      </c>
      <c r="AI86" s="43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4">
        <f t="shared" si="7"/>
        <v>1098</v>
      </c>
    </row>
    <row r="87" spans="1:41">
      <c r="A87" s="30">
        <v>45623</v>
      </c>
      <c r="B87" s="31" t="s">
        <v>15</v>
      </c>
      <c r="C87" s="32" t="str">
        <f t="shared" si="4"/>
        <v>U014536-1788</v>
      </c>
      <c r="D87" s="33" t="s">
        <v>121</v>
      </c>
      <c r="E87" s="34" t="s">
        <v>25</v>
      </c>
      <c r="F87" s="34" t="s">
        <v>26</v>
      </c>
      <c r="G87" s="35">
        <v>45709</v>
      </c>
      <c r="H87" s="36">
        <v>45685</v>
      </c>
      <c r="I87" s="37">
        <v>45698</v>
      </c>
      <c r="J87" s="38">
        <v>45698</v>
      </c>
      <c r="K87" s="46">
        <f t="shared" si="5"/>
        <v>-11</v>
      </c>
      <c r="L87" s="46">
        <f t="shared" si="6"/>
        <v>-11</v>
      </c>
      <c r="M87" s="40">
        <v>1788</v>
      </c>
      <c r="N87" s="41">
        <v>1788</v>
      </c>
      <c r="O87" s="39" t="s">
        <v>19</v>
      </c>
      <c r="P87" s="42">
        <v>0</v>
      </c>
      <c r="Q87" s="42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12</v>
      </c>
      <c r="X87" s="43">
        <v>186</v>
      </c>
      <c r="Y87" s="43">
        <v>108</v>
      </c>
      <c r="Z87" s="43">
        <v>276</v>
      </c>
      <c r="AA87" s="43">
        <v>270</v>
      </c>
      <c r="AB87" s="43">
        <v>282</v>
      </c>
      <c r="AC87" s="43">
        <v>0</v>
      </c>
      <c r="AD87" s="43">
        <v>210</v>
      </c>
      <c r="AE87" s="43">
        <v>90</v>
      </c>
      <c r="AF87" s="43">
        <v>120</v>
      </c>
      <c r="AG87" s="43">
        <v>0</v>
      </c>
      <c r="AH87" s="43">
        <v>72</v>
      </c>
      <c r="AI87" s="43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4">
        <f t="shared" si="7"/>
        <v>1626</v>
      </c>
    </row>
    <row r="88" spans="1:41">
      <c r="A88" s="30">
        <v>45623</v>
      </c>
      <c r="B88" s="31" t="s">
        <v>15</v>
      </c>
      <c r="C88" s="32" t="str">
        <f t="shared" si="4"/>
        <v>U014540-3006</v>
      </c>
      <c r="D88" s="33" t="s">
        <v>122</v>
      </c>
      <c r="E88" s="34" t="s">
        <v>25</v>
      </c>
      <c r="F88" s="34" t="s">
        <v>26</v>
      </c>
      <c r="G88" s="35">
        <v>45709</v>
      </c>
      <c r="H88" s="36">
        <v>45685</v>
      </c>
      <c r="I88" s="37">
        <v>45698</v>
      </c>
      <c r="J88" s="38">
        <v>45698</v>
      </c>
      <c r="K88" s="46">
        <f t="shared" si="5"/>
        <v>-11</v>
      </c>
      <c r="L88" s="46">
        <f t="shared" si="6"/>
        <v>-11</v>
      </c>
      <c r="M88" s="40">
        <v>3006</v>
      </c>
      <c r="N88" s="41">
        <v>3006</v>
      </c>
      <c r="O88" s="39" t="s">
        <v>19</v>
      </c>
      <c r="P88" s="42">
        <v>0</v>
      </c>
      <c r="Q88" s="42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24</v>
      </c>
      <c r="X88" s="43">
        <v>306</v>
      </c>
      <c r="Y88" s="43">
        <v>180</v>
      </c>
      <c r="Z88" s="43">
        <v>462</v>
      </c>
      <c r="AA88" s="43">
        <v>456</v>
      </c>
      <c r="AB88" s="43">
        <v>468</v>
      </c>
      <c r="AC88" s="43">
        <v>265</v>
      </c>
      <c r="AD88" s="43">
        <v>354</v>
      </c>
      <c r="AE88" s="43">
        <v>144</v>
      </c>
      <c r="AF88" s="43">
        <v>204</v>
      </c>
      <c r="AG88" s="43">
        <v>0</v>
      </c>
      <c r="AH88" s="43">
        <v>120</v>
      </c>
      <c r="AI88" s="43">
        <v>0</v>
      </c>
      <c r="AJ88" s="42">
        <v>18</v>
      </c>
      <c r="AK88" s="42">
        <v>0</v>
      </c>
      <c r="AL88" s="42">
        <v>0</v>
      </c>
      <c r="AM88" s="42">
        <v>0</v>
      </c>
      <c r="AN88" s="42">
        <v>0</v>
      </c>
      <c r="AO88" s="44">
        <f t="shared" si="7"/>
        <v>3001</v>
      </c>
    </row>
    <row r="89" spans="1:41">
      <c r="A89" s="30">
        <v>45623</v>
      </c>
      <c r="B89" s="31" t="s">
        <v>15</v>
      </c>
      <c r="C89" s="32" t="str">
        <f t="shared" si="4"/>
        <v>U014554-2670</v>
      </c>
      <c r="D89" s="33" t="s">
        <v>123</v>
      </c>
      <c r="E89" s="34" t="s">
        <v>25</v>
      </c>
      <c r="F89" s="34" t="s">
        <v>26</v>
      </c>
      <c r="G89" s="35">
        <v>45709</v>
      </c>
      <c r="H89" s="36">
        <v>45685</v>
      </c>
      <c r="I89" s="37">
        <v>45698</v>
      </c>
      <c r="J89" s="38">
        <v>45698</v>
      </c>
      <c r="K89" s="46">
        <f t="shared" si="5"/>
        <v>-11</v>
      </c>
      <c r="L89" s="46">
        <f t="shared" si="6"/>
        <v>-11</v>
      </c>
      <c r="M89" s="40">
        <v>2670</v>
      </c>
      <c r="N89" s="41">
        <v>2670</v>
      </c>
      <c r="O89" s="39" t="s">
        <v>19</v>
      </c>
      <c r="P89" s="42">
        <v>0</v>
      </c>
      <c r="Q89" s="42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144</v>
      </c>
      <c r="X89" s="43">
        <v>492</v>
      </c>
      <c r="Y89" s="43">
        <v>132</v>
      </c>
      <c r="Z89" s="43">
        <v>228</v>
      </c>
      <c r="AA89" s="43">
        <v>252</v>
      </c>
      <c r="AB89" s="43">
        <v>168</v>
      </c>
      <c r="AC89" s="43">
        <v>156</v>
      </c>
      <c r="AD89" s="43">
        <v>96</v>
      </c>
      <c r="AE89" s="43">
        <v>306</v>
      </c>
      <c r="AF89" s="43">
        <v>366</v>
      </c>
      <c r="AG89" s="43">
        <v>0</v>
      </c>
      <c r="AH89" s="43">
        <v>258</v>
      </c>
      <c r="AI89" s="43">
        <v>0</v>
      </c>
      <c r="AJ89" s="42">
        <v>72</v>
      </c>
      <c r="AK89" s="42">
        <v>0</v>
      </c>
      <c r="AL89" s="42">
        <v>0</v>
      </c>
      <c r="AM89" s="42">
        <v>0</v>
      </c>
      <c r="AN89" s="42">
        <v>0</v>
      </c>
      <c r="AO89" s="44">
        <f t="shared" si="7"/>
        <v>2670</v>
      </c>
    </row>
    <row r="90" spans="1:41">
      <c r="A90" s="30">
        <v>45623</v>
      </c>
      <c r="B90" s="31" t="s">
        <v>15</v>
      </c>
      <c r="C90" s="32" t="str">
        <f t="shared" si="4"/>
        <v>U014533-1266</v>
      </c>
      <c r="D90" s="33" t="s">
        <v>124</v>
      </c>
      <c r="E90" s="34" t="s">
        <v>17</v>
      </c>
      <c r="F90" s="34" t="s">
        <v>18</v>
      </c>
      <c r="G90" s="35">
        <v>45709</v>
      </c>
      <c r="H90" s="36">
        <v>45685</v>
      </c>
      <c r="I90" s="37">
        <v>45698</v>
      </c>
      <c r="J90" s="38">
        <v>45698</v>
      </c>
      <c r="K90" s="46">
        <f t="shared" si="5"/>
        <v>-11</v>
      </c>
      <c r="L90" s="46">
        <f t="shared" si="6"/>
        <v>-11</v>
      </c>
      <c r="M90" s="40">
        <v>1266</v>
      </c>
      <c r="N90" s="41">
        <v>1266</v>
      </c>
      <c r="O90" s="39" t="s">
        <v>19</v>
      </c>
      <c r="P90" s="42">
        <v>0</v>
      </c>
      <c r="Q90" s="42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12</v>
      </c>
      <c r="X90" s="43">
        <v>136</v>
      </c>
      <c r="Y90" s="43">
        <v>108</v>
      </c>
      <c r="Z90" s="43">
        <v>156</v>
      </c>
      <c r="AA90" s="43">
        <v>156</v>
      </c>
      <c r="AB90" s="43">
        <v>144</v>
      </c>
      <c r="AC90" s="43">
        <v>156</v>
      </c>
      <c r="AD90" s="43">
        <v>102</v>
      </c>
      <c r="AE90" s="43">
        <v>96</v>
      </c>
      <c r="AF90" s="43">
        <v>50</v>
      </c>
      <c r="AG90" s="43">
        <v>0</v>
      </c>
      <c r="AH90" s="43">
        <v>60</v>
      </c>
      <c r="AI90" s="43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4">
        <f t="shared" si="7"/>
        <v>1176</v>
      </c>
    </row>
    <row r="91" spans="1:41">
      <c r="A91" s="30">
        <v>45623</v>
      </c>
      <c r="B91" s="31" t="s">
        <v>15</v>
      </c>
      <c r="C91" s="32" t="str">
        <f t="shared" si="4"/>
        <v>U014538-2934</v>
      </c>
      <c r="D91" s="33" t="s">
        <v>125</v>
      </c>
      <c r="E91" s="34" t="s">
        <v>17</v>
      </c>
      <c r="F91" s="34" t="s">
        <v>18</v>
      </c>
      <c r="G91" s="35">
        <v>45709</v>
      </c>
      <c r="H91" s="36">
        <v>45685</v>
      </c>
      <c r="I91" s="37">
        <v>45698</v>
      </c>
      <c r="J91" s="38">
        <v>45698</v>
      </c>
      <c r="K91" s="46">
        <f t="shared" si="5"/>
        <v>-11</v>
      </c>
      <c r="L91" s="46">
        <f t="shared" si="6"/>
        <v>-11</v>
      </c>
      <c r="M91" s="40">
        <v>2934</v>
      </c>
      <c r="N91" s="41">
        <v>2934</v>
      </c>
      <c r="O91" s="39" t="s">
        <v>19</v>
      </c>
      <c r="P91" s="42">
        <v>0</v>
      </c>
      <c r="Q91" s="42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30</v>
      </c>
      <c r="X91" s="43">
        <v>432</v>
      </c>
      <c r="Y91" s="43">
        <v>240</v>
      </c>
      <c r="Z91" s="43">
        <v>360</v>
      </c>
      <c r="AA91" s="43">
        <v>360</v>
      </c>
      <c r="AB91" s="43">
        <v>330</v>
      </c>
      <c r="AC91" s="43">
        <v>366</v>
      </c>
      <c r="AD91" s="43">
        <v>240</v>
      </c>
      <c r="AE91" s="43">
        <v>222</v>
      </c>
      <c r="AF91" s="43">
        <v>210</v>
      </c>
      <c r="AG91" s="43">
        <v>0</v>
      </c>
      <c r="AH91" s="43">
        <v>144</v>
      </c>
      <c r="AI91" s="43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4">
        <f t="shared" si="7"/>
        <v>2934</v>
      </c>
    </row>
    <row r="92" spans="1:41">
      <c r="A92" s="30">
        <v>45644</v>
      </c>
      <c r="B92" s="31" t="s">
        <v>15</v>
      </c>
      <c r="C92" s="32" t="str">
        <f t="shared" si="4"/>
        <v>7785428-264</v>
      </c>
      <c r="D92" s="33" t="s">
        <v>126</v>
      </c>
      <c r="E92" s="34" t="s">
        <v>25</v>
      </c>
      <c r="F92" s="34" t="s">
        <v>26</v>
      </c>
      <c r="G92" s="35">
        <v>45709</v>
      </c>
      <c r="H92" s="36">
        <v>45685</v>
      </c>
      <c r="I92" s="37">
        <v>45716</v>
      </c>
      <c r="J92" s="38">
        <v>45699</v>
      </c>
      <c r="K92" s="46">
        <f t="shared" si="5"/>
        <v>7</v>
      </c>
      <c r="L92" s="46">
        <f t="shared" si="6"/>
        <v>-10</v>
      </c>
      <c r="M92" s="40">
        <v>264</v>
      </c>
      <c r="N92" s="41">
        <v>264</v>
      </c>
      <c r="O92" s="39" t="s">
        <v>19</v>
      </c>
      <c r="P92" s="42">
        <v>0</v>
      </c>
      <c r="Q92" s="42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54</v>
      </c>
      <c r="X92" s="43">
        <v>48</v>
      </c>
      <c r="Y92" s="43">
        <v>72</v>
      </c>
      <c r="Z92" s="43">
        <v>0</v>
      </c>
      <c r="AA92" s="43">
        <v>84</v>
      </c>
      <c r="AB92" s="43">
        <v>0</v>
      </c>
      <c r="AC92" s="43">
        <v>0</v>
      </c>
      <c r="AD92" s="43">
        <v>0</v>
      </c>
      <c r="AE92" s="43">
        <v>0</v>
      </c>
      <c r="AF92" s="43">
        <v>6</v>
      </c>
      <c r="AG92" s="43">
        <v>0</v>
      </c>
      <c r="AH92" s="43">
        <v>0</v>
      </c>
      <c r="AI92" s="43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4">
        <f t="shared" si="7"/>
        <v>264</v>
      </c>
    </row>
    <row r="93" spans="1:41">
      <c r="A93" s="30">
        <v>45644</v>
      </c>
      <c r="B93" s="31" t="s">
        <v>15</v>
      </c>
      <c r="C93" s="32" t="str">
        <f t="shared" si="4"/>
        <v>7786890-1620</v>
      </c>
      <c r="D93" s="33" t="s">
        <v>127</v>
      </c>
      <c r="E93" s="34" t="s">
        <v>25</v>
      </c>
      <c r="F93" s="34" t="s">
        <v>26</v>
      </c>
      <c r="G93" s="35">
        <v>45709</v>
      </c>
      <c r="H93" s="36">
        <v>45685</v>
      </c>
      <c r="I93" s="37">
        <v>45716</v>
      </c>
      <c r="J93" s="38">
        <v>45699</v>
      </c>
      <c r="K93" s="46">
        <f t="shared" si="5"/>
        <v>7</v>
      </c>
      <c r="L93" s="46">
        <f t="shared" si="6"/>
        <v>-10</v>
      </c>
      <c r="M93" s="40">
        <v>1620</v>
      </c>
      <c r="N93" s="41">
        <v>1620</v>
      </c>
      <c r="O93" s="39" t="s">
        <v>19</v>
      </c>
      <c r="P93" s="42">
        <v>60</v>
      </c>
      <c r="Q93" s="42">
        <v>156</v>
      </c>
      <c r="R93" s="43">
        <v>0</v>
      </c>
      <c r="S93" s="43">
        <v>432</v>
      </c>
      <c r="T93" s="43">
        <v>0</v>
      </c>
      <c r="U93" s="43">
        <v>516</v>
      </c>
      <c r="V93" s="43">
        <v>0</v>
      </c>
      <c r="W93" s="43">
        <v>336</v>
      </c>
      <c r="X93" s="43">
        <v>0</v>
      </c>
      <c r="Y93" s="43">
        <v>120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0</v>
      </c>
      <c r="AH93" s="43">
        <v>0</v>
      </c>
      <c r="AI93" s="43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0</v>
      </c>
      <c r="AO93" s="44">
        <f t="shared" si="7"/>
        <v>1620</v>
      </c>
    </row>
    <row r="94" spans="1:41">
      <c r="A94" s="30">
        <v>45623</v>
      </c>
      <c r="B94" s="31" t="s">
        <v>15</v>
      </c>
      <c r="C94" s="32" t="str">
        <f t="shared" si="4"/>
        <v>U014528-2940</v>
      </c>
      <c r="D94" s="33" t="s">
        <v>128</v>
      </c>
      <c r="E94" s="34" t="s">
        <v>34</v>
      </c>
      <c r="F94" s="34" t="s">
        <v>23</v>
      </c>
      <c r="G94" s="35">
        <v>45709</v>
      </c>
      <c r="H94" s="36">
        <v>45685</v>
      </c>
      <c r="I94" s="37">
        <v>45701</v>
      </c>
      <c r="J94" s="38">
        <v>45701</v>
      </c>
      <c r="K94" s="46">
        <f t="shared" si="5"/>
        <v>-8</v>
      </c>
      <c r="L94" s="46">
        <f t="shared" si="6"/>
        <v>-8</v>
      </c>
      <c r="M94" s="40">
        <v>2940</v>
      </c>
      <c r="N94" s="41">
        <v>2940</v>
      </c>
      <c r="O94" s="39" t="s">
        <v>19</v>
      </c>
      <c r="P94" s="42">
        <v>0</v>
      </c>
      <c r="Q94" s="42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48</v>
      </c>
      <c r="X94" s="43">
        <v>198</v>
      </c>
      <c r="Y94" s="43">
        <v>252</v>
      </c>
      <c r="Z94" s="43">
        <v>0</v>
      </c>
      <c r="AA94" s="43">
        <v>420</v>
      </c>
      <c r="AB94" s="43">
        <v>372</v>
      </c>
      <c r="AC94" s="43">
        <v>342</v>
      </c>
      <c r="AD94" s="43">
        <v>336</v>
      </c>
      <c r="AE94" s="43">
        <v>138</v>
      </c>
      <c r="AF94" s="43">
        <v>234</v>
      </c>
      <c r="AG94" s="43">
        <v>0</v>
      </c>
      <c r="AH94" s="43">
        <v>180</v>
      </c>
      <c r="AI94" s="43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4">
        <f t="shared" si="7"/>
        <v>2520</v>
      </c>
    </row>
    <row r="95" spans="1:41">
      <c r="A95" s="30">
        <v>45623</v>
      </c>
      <c r="B95" s="31" t="s">
        <v>15</v>
      </c>
      <c r="C95" s="32" t="str">
        <f t="shared" si="4"/>
        <v>U014620-3000</v>
      </c>
      <c r="D95" s="33" t="s">
        <v>129</v>
      </c>
      <c r="E95" s="34" t="s">
        <v>34</v>
      </c>
      <c r="F95" s="34" t="s">
        <v>23</v>
      </c>
      <c r="G95" s="35">
        <v>45709</v>
      </c>
      <c r="H95" s="36">
        <v>45685</v>
      </c>
      <c r="I95" s="37">
        <v>45701</v>
      </c>
      <c r="J95" s="38">
        <v>45701</v>
      </c>
      <c r="K95" s="46">
        <f t="shared" si="5"/>
        <v>-8</v>
      </c>
      <c r="L95" s="46">
        <f t="shared" si="6"/>
        <v>-8</v>
      </c>
      <c r="M95" s="40">
        <v>3000</v>
      </c>
      <c r="N95" s="41">
        <v>3000</v>
      </c>
      <c r="O95" s="39" t="s">
        <v>19</v>
      </c>
      <c r="P95" s="42">
        <v>0</v>
      </c>
      <c r="Q95" s="42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250</v>
      </c>
      <c r="Y95" s="43">
        <v>250</v>
      </c>
      <c r="Z95" s="43">
        <v>0</v>
      </c>
      <c r="AA95" s="43">
        <v>250</v>
      </c>
      <c r="AB95" s="43">
        <v>500</v>
      </c>
      <c r="AC95" s="43">
        <v>500</v>
      </c>
      <c r="AD95" s="43">
        <v>500</v>
      </c>
      <c r="AE95" s="43">
        <v>0</v>
      </c>
      <c r="AF95" s="43">
        <v>250</v>
      </c>
      <c r="AG95" s="43">
        <v>0</v>
      </c>
      <c r="AH95" s="43">
        <v>250</v>
      </c>
      <c r="AI95" s="43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4">
        <f t="shared" si="7"/>
        <v>2750</v>
      </c>
    </row>
    <row r="96" spans="1:41">
      <c r="A96" s="30">
        <v>45628</v>
      </c>
      <c r="B96" s="31" t="s">
        <v>15</v>
      </c>
      <c r="C96" s="32" t="str">
        <f t="shared" si="4"/>
        <v>U014996-5664</v>
      </c>
      <c r="D96" s="33" t="s">
        <v>130</v>
      </c>
      <c r="E96" s="34" t="s">
        <v>17</v>
      </c>
      <c r="F96" s="34" t="s">
        <v>18</v>
      </c>
      <c r="G96" s="35">
        <v>45709</v>
      </c>
      <c r="H96" s="36">
        <v>45685</v>
      </c>
      <c r="I96" s="37">
        <v>45701</v>
      </c>
      <c r="J96" s="38">
        <v>45701</v>
      </c>
      <c r="K96" s="46">
        <f t="shared" si="5"/>
        <v>-8</v>
      </c>
      <c r="L96" s="46">
        <f t="shared" si="6"/>
        <v>-8</v>
      </c>
      <c r="M96" s="40">
        <v>5664</v>
      </c>
      <c r="N96" s="41">
        <v>5664</v>
      </c>
      <c r="O96" s="39" t="s">
        <v>19</v>
      </c>
      <c r="P96" s="42">
        <v>0</v>
      </c>
      <c r="Q96" s="42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1050</v>
      </c>
      <c r="Y96" s="43">
        <v>378</v>
      </c>
      <c r="Z96" s="43">
        <v>930</v>
      </c>
      <c r="AA96" s="43">
        <v>900</v>
      </c>
      <c r="AB96" s="43">
        <v>522</v>
      </c>
      <c r="AC96" s="43">
        <v>498</v>
      </c>
      <c r="AD96" s="43">
        <v>1056</v>
      </c>
      <c r="AE96" s="43">
        <v>6</v>
      </c>
      <c r="AF96" s="43">
        <v>324</v>
      </c>
      <c r="AG96" s="43">
        <v>0</v>
      </c>
      <c r="AH96" s="43">
        <v>0</v>
      </c>
      <c r="AI96" s="43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4">
        <f t="shared" si="7"/>
        <v>5664</v>
      </c>
    </row>
    <row r="97" spans="1:41">
      <c r="A97" s="30">
        <v>45623</v>
      </c>
      <c r="B97" s="31" t="s">
        <v>15</v>
      </c>
      <c r="C97" s="32" t="str">
        <f t="shared" si="4"/>
        <v>U014581-1200</v>
      </c>
      <c r="D97" s="33" t="s">
        <v>131</v>
      </c>
      <c r="E97" s="34" t="s">
        <v>25</v>
      </c>
      <c r="F97" s="34" t="s">
        <v>26</v>
      </c>
      <c r="G97" s="35">
        <v>45709</v>
      </c>
      <c r="H97" s="36">
        <v>45685</v>
      </c>
      <c r="I97" s="37">
        <v>45702</v>
      </c>
      <c r="J97" s="38">
        <v>45702</v>
      </c>
      <c r="K97" s="46">
        <f t="shared" si="5"/>
        <v>-7</v>
      </c>
      <c r="L97" s="46">
        <f t="shared" si="6"/>
        <v>-7</v>
      </c>
      <c r="M97" s="40">
        <v>1200</v>
      </c>
      <c r="N97" s="41">
        <v>1200</v>
      </c>
      <c r="O97" s="39" t="s">
        <v>19</v>
      </c>
      <c r="P97" s="42">
        <v>60</v>
      </c>
      <c r="Q97" s="42">
        <v>120</v>
      </c>
      <c r="R97" s="43">
        <v>132</v>
      </c>
      <c r="S97" s="43">
        <v>186</v>
      </c>
      <c r="T97" s="43">
        <v>216</v>
      </c>
      <c r="U97" s="43">
        <v>240</v>
      </c>
      <c r="V97" s="43">
        <v>246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4">
        <f t="shared" si="7"/>
        <v>1200</v>
      </c>
    </row>
    <row r="98" spans="1:41">
      <c r="A98" s="30">
        <v>45623</v>
      </c>
      <c r="B98" s="31" t="s">
        <v>15</v>
      </c>
      <c r="C98" s="32" t="str">
        <f t="shared" si="4"/>
        <v>U014573-2208</v>
      </c>
      <c r="D98" s="33" t="s">
        <v>132</v>
      </c>
      <c r="E98" s="34" t="s">
        <v>25</v>
      </c>
      <c r="F98" s="34" t="s">
        <v>26</v>
      </c>
      <c r="G98" s="35">
        <v>45709</v>
      </c>
      <c r="H98" s="36">
        <v>45685</v>
      </c>
      <c r="I98" s="37">
        <v>45702</v>
      </c>
      <c r="J98" s="38">
        <v>45702</v>
      </c>
      <c r="K98" s="46">
        <f t="shared" si="5"/>
        <v>-7</v>
      </c>
      <c r="L98" s="46">
        <f t="shared" si="6"/>
        <v>-7</v>
      </c>
      <c r="M98" s="40">
        <v>2208</v>
      </c>
      <c r="N98" s="41">
        <v>2208</v>
      </c>
      <c r="O98" s="39" t="s">
        <v>19</v>
      </c>
      <c r="P98" s="42">
        <v>108</v>
      </c>
      <c r="Q98" s="42">
        <v>222</v>
      </c>
      <c r="R98" s="43">
        <v>240</v>
      </c>
      <c r="S98" s="43">
        <v>342</v>
      </c>
      <c r="T98" s="43">
        <v>396</v>
      </c>
      <c r="U98" s="43">
        <v>444</v>
      </c>
      <c r="V98" s="43">
        <v>456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4">
        <f t="shared" si="7"/>
        <v>2208</v>
      </c>
    </row>
    <row r="99" spans="1:41">
      <c r="A99" s="30">
        <v>45623</v>
      </c>
      <c r="B99" s="31" t="s">
        <v>15</v>
      </c>
      <c r="C99" s="32" t="str">
        <f t="shared" si="4"/>
        <v>U014580-2004</v>
      </c>
      <c r="D99" s="33" t="s">
        <v>133</v>
      </c>
      <c r="E99" s="34" t="s">
        <v>34</v>
      </c>
      <c r="F99" s="34" t="s">
        <v>23</v>
      </c>
      <c r="G99" s="35">
        <v>45709</v>
      </c>
      <c r="H99" s="36">
        <v>45685</v>
      </c>
      <c r="I99" s="37">
        <v>45702</v>
      </c>
      <c r="J99" s="38">
        <v>45702</v>
      </c>
      <c r="K99" s="46">
        <f t="shared" si="5"/>
        <v>-7</v>
      </c>
      <c r="L99" s="46">
        <f t="shared" si="6"/>
        <v>-7</v>
      </c>
      <c r="M99" s="40">
        <v>2004</v>
      </c>
      <c r="N99" s="41">
        <v>2004</v>
      </c>
      <c r="O99" s="39" t="s">
        <v>19</v>
      </c>
      <c r="P99" s="42">
        <v>0</v>
      </c>
      <c r="Q99" s="42">
        <v>198</v>
      </c>
      <c r="R99" s="43">
        <v>10</v>
      </c>
      <c r="S99" s="43">
        <v>234</v>
      </c>
      <c r="T99" s="43">
        <v>354</v>
      </c>
      <c r="U99" s="43">
        <v>420</v>
      </c>
      <c r="V99" s="43">
        <v>450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4">
        <f t="shared" si="7"/>
        <v>1666</v>
      </c>
    </row>
    <row r="100" spans="1:41">
      <c r="A100" s="30">
        <v>45622</v>
      </c>
      <c r="B100" s="31" t="s">
        <v>15</v>
      </c>
      <c r="C100" s="32" t="str">
        <f t="shared" si="4"/>
        <v>7781256-1002</v>
      </c>
      <c r="D100" s="33" t="s">
        <v>134</v>
      </c>
      <c r="E100" s="34" t="s">
        <v>135</v>
      </c>
      <c r="F100" s="34" t="s">
        <v>23</v>
      </c>
      <c r="G100" s="35">
        <v>45716</v>
      </c>
      <c r="H100" s="36">
        <v>45692</v>
      </c>
      <c r="I100" s="37">
        <v>45668</v>
      </c>
      <c r="J100" s="38">
        <v>45668</v>
      </c>
      <c r="K100" s="39">
        <f t="shared" si="5"/>
        <v>-48</v>
      </c>
      <c r="L100" s="39">
        <f t="shared" si="6"/>
        <v>-48</v>
      </c>
      <c r="M100" s="40">
        <v>1002</v>
      </c>
      <c r="N100" s="41">
        <v>1002</v>
      </c>
      <c r="O100" s="39" t="s">
        <v>19</v>
      </c>
      <c r="P100" s="42">
        <v>0</v>
      </c>
      <c r="Q100" s="42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2">
        <v>0</v>
      </c>
      <c r="AK100" s="47">
        <v>0</v>
      </c>
      <c r="AL100" s="42">
        <v>0</v>
      </c>
      <c r="AM100" s="42">
        <v>0</v>
      </c>
      <c r="AN100" s="42">
        <v>0</v>
      </c>
      <c r="AO100" s="44">
        <f t="shared" si="7"/>
        <v>0</v>
      </c>
    </row>
    <row r="101" spans="1:41">
      <c r="A101" s="30">
        <v>45632</v>
      </c>
      <c r="B101" s="45" t="s">
        <v>20</v>
      </c>
      <c r="C101" s="32" t="str">
        <f t="shared" si="4"/>
        <v>N02NB0130-4176</v>
      </c>
      <c r="D101" s="33" t="s">
        <v>136</v>
      </c>
      <c r="E101" s="34" t="s">
        <v>39</v>
      </c>
      <c r="F101" s="34" t="s">
        <v>40</v>
      </c>
      <c r="G101" s="35">
        <v>45716</v>
      </c>
      <c r="H101" s="36">
        <v>45682</v>
      </c>
      <c r="I101" s="37">
        <v>45682</v>
      </c>
      <c r="J101" s="38">
        <v>45682</v>
      </c>
      <c r="K101" s="39">
        <f t="shared" si="5"/>
        <v>-34</v>
      </c>
      <c r="L101" s="39">
        <f t="shared" si="6"/>
        <v>-34</v>
      </c>
      <c r="M101" s="40">
        <v>4176</v>
      </c>
      <c r="N101" s="41">
        <v>3504</v>
      </c>
      <c r="O101" s="39" t="s">
        <v>19</v>
      </c>
      <c r="P101" s="42">
        <v>0</v>
      </c>
      <c r="Q101" s="42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179</v>
      </c>
      <c r="Y101" s="43">
        <v>696</v>
      </c>
      <c r="Z101" s="43">
        <v>0</v>
      </c>
      <c r="AA101" s="43">
        <v>696</v>
      </c>
      <c r="AB101" s="43">
        <v>258</v>
      </c>
      <c r="AC101" s="43">
        <v>0</v>
      </c>
      <c r="AD101" s="43">
        <v>76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2">
        <v>0</v>
      </c>
      <c r="AK101" s="47">
        <v>0</v>
      </c>
      <c r="AL101" s="42">
        <v>0</v>
      </c>
      <c r="AM101" s="42">
        <v>0</v>
      </c>
      <c r="AN101" s="42">
        <v>0</v>
      </c>
      <c r="AO101" s="44">
        <f t="shared" si="7"/>
        <v>1905</v>
      </c>
    </row>
    <row r="102" spans="1:41">
      <c r="A102" s="30">
        <v>45632</v>
      </c>
      <c r="B102" s="45" t="s">
        <v>20</v>
      </c>
      <c r="C102" s="32" t="str">
        <f t="shared" si="4"/>
        <v>N02NB0131-2304</v>
      </c>
      <c r="D102" s="33" t="s">
        <v>137</v>
      </c>
      <c r="E102" s="34" t="s">
        <v>39</v>
      </c>
      <c r="F102" s="34" t="s">
        <v>40</v>
      </c>
      <c r="G102" s="35">
        <v>45716</v>
      </c>
      <c r="H102" s="36">
        <v>45687</v>
      </c>
      <c r="I102" s="37">
        <v>45687</v>
      </c>
      <c r="J102" s="38">
        <v>45687</v>
      </c>
      <c r="K102" s="39">
        <f t="shared" si="5"/>
        <v>-29</v>
      </c>
      <c r="L102" s="39">
        <f t="shared" si="6"/>
        <v>-29</v>
      </c>
      <c r="M102" s="40">
        <v>2304</v>
      </c>
      <c r="N102" s="41">
        <v>2304</v>
      </c>
      <c r="O102" s="39" t="s">
        <v>19</v>
      </c>
      <c r="P102" s="42">
        <v>0</v>
      </c>
      <c r="Q102" s="42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149</v>
      </c>
      <c r="X102" s="43">
        <v>120</v>
      </c>
      <c r="Y102" s="43">
        <v>396</v>
      </c>
      <c r="Z102" s="43">
        <v>0</v>
      </c>
      <c r="AA102" s="43">
        <v>492</v>
      </c>
      <c r="AB102" s="43">
        <v>204</v>
      </c>
      <c r="AC102" s="43">
        <v>190</v>
      </c>
      <c r="AD102" s="43">
        <v>240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2">
        <v>0</v>
      </c>
      <c r="AK102" s="47">
        <v>0</v>
      </c>
      <c r="AL102" s="42">
        <v>0</v>
      </c>
      <c r="AM102" s="42">
        <v>0</v>
      </c>
      <c r="AN102" s="42">
        <v>0</v>
      </c>
      <c r="AO102" s="44">
        <f t="shared" si="7"/>
        <v>1791</v>
      </c>
    </row>
    <row r="103" spans="1:41">
      <c r="A103" s="30">
        <v>45632</v>
      </c>
      <c r="B103" s="45" t="s">
        <v>20</v>
      </c>
      <c r="C103" s="32" t="str">
        <f t="shared" si="4"/>
        <v>N02NB0135-1002</v>
      </c>
      <c r="D103" s="33" t="s">
        <v>138</v>
      </c>
      <c r="E103" s="34" t="s">
        <v>39</v>
      </c>
      <c r="F103" s="34" t="s">
        <v>40</v>
      </c>
      <c r="G103" s="35">
        <v>45716</v>
      </c>
      <c r="H103" s="36">
        <v>45687</v>
      </c>
      <c r="I103" s="37">
        <v>45687</v>
      </c>
      <c r="J103" s="38">
        <v>45687</v>
      </c>
      <c r="K103" s="39">
        <f t="shared" si="5"/>
        <v>-29</v>
      </c>
      <c r="L103" s="39">
        <f t="shared" si="6"/>
        <v>-29</v>
      </c>
      <c r="M103" s="40">
        <v>1002</v>
      </c>
      <c r="N103" s="41">
        <v>1002</v>
      </c>
      <c r="O103" s="39" t="s">
        <v>19</v>
      </c>
      <c r="P103" s="42">
        <v>0</v>
      </c>
      <c r="Q103" s="42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42</v>
      </c>
      <c r="X103" s="43">
        <v>54</v>
      </c>
      <c r="Y103" s="43">
        <v>90</v>
      </c>
      <c r="Z103" s="43">
        <v>0</v>
      </c>
      <c r="AA103" s="43">
        <v>120</v>
      </c>
      <c r="AB103" s="43">
        <v>120</v>
      </c>
      <c r="AC103" s="43">
        <v>48</v>
      </c>
      <c r="AD103" s="43">
        <v>72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4">
        <f t="shared" si="7"/>
        <v>546</v>
      </c>
    </row>
    <row r="104" spans="1:41">
      <c r="A104" s="30">
        <v>45632</v>
      </c>
      <c r="B104" s="45" t="s">
        <v>20</v>
      </c>
      <c r="C104" s="32" t="str">
        <f t="shared" si="4"/>
        <v>N02NB0121-324</v>
      </c>
      <c r="D104" s="33" t="s">
        <v>139</v>
      </c>
      <c r="E104" s="34" t="s">
        <v>50</v>
      </c>
      <c r="F104" s="34" t="s">
        <v>51</v>
      </c>
      <c r="G104" s="35">
        <v>45716</v>
      </c>
      <c r="H104" s="36">
        <v>45693</v>
      </c>
      <c r="I104" s="37">
        <v>45693</v>
      </c>
      <c r="J104" s="38">
        <v>45693</v>
      </c>
      <c r="K104" s="39">
        <f t="shared" si="5"/>
        <v>-23</v>
      </c>
      <c r="L104" s="39">
        <f t="shared" si="6"/>
        <v>-23</v>
      </c>
      <c r="M104" s="40">
        <v>324</v>
      </c>
      <c r="N104" s="41">
        <v>324</v>
      </c>
      <c r="O104" s="39" t="s">
        <v>19</v>
      </c>
      <c r="P104" s="42">
        <v>12</v>
      </c>
      <c r="Q104" s="42">
        <v>36</v>
      </c>
      <c r="R104" s="43">
        <v>0</v>
      </c>
      <c r="S104" s="43">
        <v>60</v>
      </c>
      <c r="T104" s="43">
        <v>36</v>
      </c>
      <c r="U104" s="43">
        <v>60</v>
      </c>
      <c r="V104" s="43">
        <v>0</v>
      </c>
      <c r="W104" s="43">
        <v>30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4">
        <f t="shared" si="7"/>
        <v>234</v>
      </c>
    </row>
    <row r="105" spans="1:41">
      <c r="A105" s="30">
        <v>45632</v>
      </c>
      <c r="B105" s="45" t="s">
        <v>20</v>
      </c>
      <c r="C105" s="32" t="str">
        <f t="shared" si="4"/>
        <v>N02NB0176-444</v>
      </c>
      <c r="D105" s="33" t="s">
        <v>140</v>
      </c>
      <c r="E105" s="34" t="s">
        <v>90</v>
      </c>
      <c r="F105" s="34" t="s">
        <v>51</v>
      </c>
      <c r="G105" s="35">
        <v>45716</v>
      </c>
      <c r="H105" s="36">
        <v>45693</v>
      </c>
      <c r="I105" s="37">
        <v>45693</v>
      </c>
      <c r="J105" s="38">
        <v>45693</v>
      </c>
      <c r="K105" s="39">
        <f t="shared" si="5"/>
        <v>-23</v>
      </c>
      <c r="L105" s="39">
        <f t="shared" si="6"/>
        <v>-23</v>
      </c>
      <c r="M105" s="40">
        <v>444</v>
      </c>
      <c r="N105" s="41">
        <v>444</v>
      </c>
      <c r="O105" s="39" t="s">
        <v>19</v>
      </c>
      <c r="P105" s="42">
        <v>12</v>
      </c>
      <c r="Q105" s="42">
        <v>24</v>
      </c>
      <c r="R105" s="43">
        <v>0</v>
      </c>
      <c r="S105" s="43">
        <v>42</v>
      </c>
      <c r="T105" s="43">
        <v>54</v>
      </c>
      <c r="U105" s="43">
        <v>72</v>
      </c>
      <c r="V105" s="43">
        <v>0</v>
      </c>
      <c r="W105" s="43">
        <v>42</v>
      </c>
      <c r="X105" s="43">
        <v>0</v>
      </c>
      <c r="Y105" s="43">
        <v>0</v>
      </c>
      <c r="Z105" s="43">
        <v>0</v>
      </c>
      <c r="AA105" s="43">
        <v>24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2">
        <v>0</v>
      </c>
      <c r="AK105" s="42">
        <v>0</v>
      </c>
      <c r="AL105" s="42">
        <v>0</v>
      </c>
      <c r="AM105" s="42">
        <v>0</v>
      </c>
      <c r="AN105" s="42">
        <v>0</v>
      </c>
      <c r="AO105" s="44">
        <f t="shared" si="7"/>
        <v>270</v>
      </c>
    </row>
    <row r="106" spans="1:41">
      <c r="A106" s="30">
        <v>45632</v>
      </c>
      <c r="B106" s="45" t="s">
        <v>20</v>
      </c>
      <c r="C106" s="32" t="str">
        <f t="shared" si="4"/>
        <v>N02NB0140-504</v>
      </c>
      <c r="D106" s="33" t="s">
        <v>141</v>
      </c>
      <c r="E106" s="34" t="s">
        <v>142</v>
      </c>
      <c r="F106" s="34" t="s">
        <v>143</v>
      </c>
      <c r="G106" s="35">
        <v>45716</v>
      </c>
      <c r="H106" s="36">
        <v>45693</v>
      </c>
      <c r="I106" s="37">
        <v>45693</v>
      </c>
      <c r="J106" s="38">
        <v>45693</v>
      </c>
      <c r="K106" s="39">
        <f t="shared" si="5"/>
        <v>-23</v>
      </c>
      <c r="L106" s="39">
        <f t="shared" si="6"/>
        <v>-23</v>
      </c>
      <c r="M106" s="40">
        <v>504</v>
      </c>
      <c r="N106" s="41">
        <v>150</v>
      </c>
      <c r="O106" s="39" t="s">
        <v>19</v>
      </c>
      <c r="P106" s="42">
        <v>0</v>
      </c>
      <c r="Q106" s="42">
        <v>0</v>
      </c>
      <c r="R106" s="43">
        <v>6</v>
      </c>
      <c r="S106" s="43">
        <v>64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2">
        <v>0</v>
      </c>
      <c r="AK106" s="42">
        <v>0</v>
      </c>
      <c r="AL106" s="42">
        <v>0</v>
      </c>
      <c r="AM106" s="42">
        <v>0</v>
      </c>
      <c r="AN106" s="42">
        <v>0</v>
      </c>
      <c r="AO106" s="44">
        <f t="shared" si="7"/>
        <v>70</v>
      </c>
    </row>
    <row r="107" spans="1:41">
      <c r="A107" s="30">
        <v>45632</v>
      </c>
      <c r="B107" s="45" t="s">
        <v>20</v>
      </c>
      <c r="C107" s="32" t="str">
        <f t="shared" si="4"/>
        <v>N02NB0137-516</v>
      </c>
      <c r="D107" s="33" t="s">
        <v>144</v>
      </c>
      <c r="E107" s="34" t="s">
        <v>142</v>
      </c>
      <c r="F107" s="34" t="s">
        <v>143</v>
      </c>
      <c r="G107" s="35">
        <v>45716</v>
      </c>
      <c r="H107" s="36">
        <v>45693</v>
      </c>
      <c r="I107" s="37">
        <v>45693</v>
      </c>
      <c r="J107" s="38">
        <v>45693</v>
      </c>
      <c r="K107" s="39">
        <f t="shared" si="5"/>
        <v>-23</v>
      </c>
      <c r="L107" s="39">
        <f t="shared" si="6"/>
        <v>-23</v>
      </c>
      <c r="M107" s="40">
        <v>516</v>
      </c>
      <c r="N107" s="41">
        <v>6</v>
      </c>
      <c r="O107" s="39" t="s">
        <v>19</v>
      </c>
      <c r="P107" s="42">
        <v>0</v>
      </c>
      <c r="Q107" s="42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4">
        <f t="shared" si="7"/>
        <v>0</v>
      </c>
    </row>
    <row r="108" spans="1:41">
      <c r="A108" s="30">
        <v>45632</v>
      </c>
      <c r="B108" s="45" t="s">
        <v>20</v>
      </c>
      <c r="C108" s="32" t="str">
        <f t="shared" si="4"/>
        <v>N02NB0178-1794</v>
      </c>
      <c r="D108" s="33" t="s">
        <v>145</v>
      </c>
      <c r="E108" s="34" t="s">
        <v>90</v>
      </c>
      <c r="F108" s="34" t="s">
        <v>51</v>
      </c>
      <c r="G108" s="35">
        <v>45716</v>
      </c>
      <c r="H108" s="36">
        <v>45694</v>
      </c>
      <c r="I108" s="37">
        <v>45694</v>
      </c>
      <c r="J108" s="38">
        <v>45694</v>
      </c>
      <c r="K108" s="39">
        <f t="shared" si="5"/>
        <v>-22</v>
      </c>
      <c r="L108" s="39">
        <f t="shared" si="6"/>
        <v>-22</v>
      </c>
      <c r="M108" s="40">
        <v>1794</v>
      </c>
      <c r="N108" s="41">
        <v>1794</v>
      </c>
      <c r="O108" s="39" t="s">
        <v>19</v>
      </c>
      <c r="P108" s="42">
        <v>54</v>
      </c>
      <c r="Q108" s="42">
        <v>90</v>
      </c>
      <c r="R108" s="43">
        <v>0</v>
      </c>
      <c r="S108" s="43">
        <v>168</v>
      </c>
      <c r="T108" s="43">
        <v>222</v>
      </c>
      <c r="U108" s="43">
        <v>288</v>
      </c>
      <c r="V108" s="43">
        <v>0</v>
      </c>
      <c r="W108" s="43">
        <v>180</v>
      </c>
      <c r="X108" s="43">
        <v>0</v>
      </c>
      <c r="Y108" s="43">
        <v>0</v>
      </c>
      <c r="Z108" s="43">
        <v>0</v>
      </c>
      <c r="AA108" s="43">
        <v>90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4">
        <f t="shared" si="7"/>
        <v>1092</v>
      </c>
    </row>
    <row r="109" spans="1:41">
      <c r="A109" s="30">
        <v>45632</v>
      </c>
      <c r="B109" s="45" t="s">
        <v>20</v>
      </c>
      <c r="C109" s="32" t="str">
        <f t="shared" si="4"/>
        <v>N02NB0141-2268</v>
      </c>
      <c r="D109" s="33" t="s">
        <v>146</v>
      </c>
      <c r="E109" s="34" t="s">
        <v>142</v>
      </c>
      <c r="F109" s="34" t="s">
        <v>143</v>
      </c>
      <c r="G109" s="35">
        <v>45716</v>
      </c>
      <c r="H109" s="36">
        <v>45694</v>
      </c>
      <c r="I109" s="37">
        <v>45694</v>
      </c>
      <c r="J109" s="38">
        <v>45694</v>
      </c>
      <c r="K109" s="39">
        <f t="shared" si="5"/>
        <v>-22</v>
      </c>
      <c r="L109" s="39">
        <f t="shared" si="6"/>
        <v>-22</v>
      </c>
      <c r="M109" s="40">
        <v>2268</v>
      </c>
      <c r="N109" s="41">
        <v>1230</v>
      </c>
      <c r="O109" s="39" t="s">
        <v>19</v>
      </c>
      <c r="P109" s="42">
        <v>14</v>
      </c>
      <c r="Q109" s="42">
        <v>55</v>
      </c>
      <c r="R109" s="43">
        <v>12</v>
      </c>
      <c r="S109" s="43">
        <v>192</v>
      </c>
      <c r="T109" s="43">
        <v>28</v>
      </c>
      <c r="U109" s="43">
        <v>123</v>
      </c>
      <c r="V109" s="43">
        <v>74</v>
      </c>
      <c r="W109" s="43">
        <v>0</v>
      </c>
      <c r="X109" s="43">
        <v>0</v>
      </c>
      <c r="Y109" s="43">
        <v>91</v>
      </c>
      <c r="Z109" s="43">
        <v>2</v>
      </c>
      <c r="AA109" s="43">
        <v>81</v>
      </c>
      <c r="AB109" s="43">
        <v>41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4">
        <f t="shared" si="7"/>
        <v>713</v>
      </c>
    </row>
    <row r="110" spans="1:41">
      <c r="A110" s="30">
        <v>45632</v>
      </c>
      <c r="B110" s="45" t="s">
        <v>20</v>
      </c>
      <c r="C110" s="32" t="str">
        <f t="shared" si="4"/>
        <v>N02NB0142-4920</v>
      </c>
      <c r="D110" s="33" t="s">
        <v>147</v>
      </c>
      <c r="E110" s="34" t="s">
        <v>39</v>
      </c>
      <c r="F110" s="34" t="s">
        <v>40</v>
      </c>
      <c r="G110" s="35">
        <v>45716</v>
      </c>
      <c r="H110" s="36">
        <v>45694</v>
      </c>
      <c r="I110" s="37">
        <v>45694</v>
      </c>
      <c r="J110" s="38">
        <v>45694</v>
      </c>
      <c r="K110" s="39">
        <f t="shared" si="5"/>
        <v>-22</v>
      </c>
      <c r="L110" s="39">
        <f t="shared" si="6"/>
        <v>-22</v>
      </c>
      <c r="M110" s="40">
        <v>4920</v>
      </c>
      <c r="N110" s="41">
        <v>4920</v>
      </c>
      <c r="O110" s="39" t="s">
        <v>19</v>
      </c>
      <c r="P110" s="42">
        <v>66</v>
      </c>
      <c r="Q110" s="42">
        <v>54</v>
      </c>
      <c r="R110" s="43">
        <v>102</v>
      </c>
      <c r="S110" s="43">
        <v>192</v>
      </c>
      <c r="T110" s="43">
        <v>174</v>
      </c>
      <c r="U110" s="43">
        <v>183</v>
      </c>
      <c r="V110" s="43">
        <v>101</v>
      </c>
      <c r="W110" s="43">
        <v>162</v>
      </c>
      <c r="X110" s="43">
        <v>288</v>
      </c>
      <c r="Y110" s="43">
        <v>426</v>
      </c>
      <c r="Z110" s="43">
        <v>161</v>
      </c>
      <c r="AA110" s="43">
        <v>528</v>
      </c>
      <c r="AB110" s="43">
        <v>420</v>
      </c>
      <c r="AC110" s="43">
        <v>228</v>
      </c>
      <c r="AD110" s="43">
        <v>300</v>
      </c>
      <c r="AE110" s="43">
        <v>204</v>
      </c>
      <c r="AF110" s="43">
        <v>0</v>
      </c>
      <c r="AG110" s="43">
        <v>0</v>
      </c>
      <c r="AH110" s="43">
        <v>0</v>
      </c>
      <c r="AI110" s="43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4">
        <f t="shared" si="7"/>
        <v>3589</v>
      </c>
    </row>
    <row r="111" spans="1:41">
      <c r="A111" s="30">
        <v>45632</v>
      </c>
      <c r="B111" s="45" t="s">
        <v>20</v>
      </c>
      <c r="C111" s="32" t="str">
        <f t="shared" si="4"/>
        <v>N02NB0256-900</v>
      </c>
      <c r="D111" s="33" t="s">
        <v>148</v>
      </c>
      <c r="E111" s="34" t="s">
        <v>39</v>
      </c>
      <c r="F111" s="34" t="s">
        <v>40</v>
      </c>
      <c r="G111" s="35">
        <v>45716</v>
      </c>
      <c r="H111" s="36">
        <v>45695</v>
      </c>
      <c r="I111" s="37">
        <v>45695</v>
      </c>
      <c r="J111" s="38">
        <v>45695</v>
      </c>
      <c r="K111" s="39">
        <f t="shared" si="5"/>
        <v>-21</v>
      </c>
      <c r="L111" s="39">
        <f t="shared" si="6"/>
        <v>-21</v>
      </c>
      <c r="M111" s="40">
        <v>900</v>
      </c>
      <c r="N111" s="41">
        <v>900</v>
      </c>
      <c r="O111" s="39" t="s">
        <v>19</v>
      </c>
      <c r="P111" s="42">
        <v>0</v>
      </c>
      <c r="Q111" s="42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75</v>
      </c>
      <c r="X111" s="43">
        <v>75</v>
      </c>
      <c r="Y111" s="43">
        <v>150</v>
      </c>
      <c r="Z111" s="43">
        <v>75</v>
      </c>
      <c r="AA111" s="43">
        <v>150</v>
      </c>
      <c r="AB111" s="43">
        <v>150</v>
      </c>
      <c r="AC111" s="43">
        <v>75</v>
      </c>
      <c r="AD111" s="43">
        <v>75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4">
        <f t="shared" si="7"/>
        <v>825</v>
      </c>
    </row>
    <row r="112" spans="1:41">
      <c r="A112" s="30">
        <v>45632</v>
      </c>
      <c r="B112" s="45" t="s">
        <v>20</v>
      </c>
      <c r="C112" s="32" t="str">
        <f t="shared" si="4"/>
        <v>N02NB0257-900</v>
      </c>
      <c r="D112" s="33" t="s">
        <v>149</v>
      </c>
      <c r="E112" s="34" t="s">
        <v>39</v>
      </c>
      <c r="F112" s="34" t="s">
        <v>40</v>
      </c>
      <c r="G112" s="35">
        <v>45716</v>
      </c>
      <c r="H112" s="36">
        <v>45695</v>
      </c>
      <c r="I112" s="37">
        <v>45695</v>
      </c>
      <c r="J112" s="38">
        <v>45695</v>
      </c>
      <c r="K112" s="39">
        <f t="shared" si="5"/>
        <v>-21</v>
      </c>
      <c r="L112" s="39">
        <f t="shared" si="6"/>
        <v>-21</v>
      </c>
      <c r="M112" s="40">
        <v>900</v>
      </c>
      <c r="N112" s="41">
        <v>900</v>
      </c>
      <c r="O112" s="39" t="s">
        <v>19</v>
      </c>
      <c r="P112" s="42">
        <v>0</v>
      </c>
      <c r="Q112" s="42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75</v>
      </c>
      <c r="X112" s="43">
        <v>75</v>
      </c>
      <c r="Y112" s="43">
        <v>150</v>
      </c>
      <c r="Z112" s="43">
        <v>75</v>
      </c>
      <c r="AA112" s="43">
        <v>150</v>
      </c>
      <c r="AB112" s="43">
        <v>150</v>
      </c>
      <c r="AC112" s="43">
        <v>75</v>
      </c>
      <c r="AD112" s="43">
        <v>75</v>
      </c>
      <c r="AE112" s="43">
        <v>75</v>
      </c>
      <c r="AF112" s="43">
        <v>0</v>
      </c>
      <c r="AG112" s="43">
        <v>0</v>
      </c>
      <c r="AH112" s="43">
        <v>0</v>
      </c>
      <c r="AI112" s="43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4">
        <f t="shared" si="7"/>
        <v>900</v>
      </c>
    </row>
    <row r="113" spans="1:41">
      <c r="A113" s="30">
        <v>45632</v>
      </c>
      <c r="B113" s="45" t="s">
        <v>20</v>
      </c>
      <c r="C113" s="32" t="str">
        <f t="shared" si="4"/>
        <v>N02NB0132-1410</v>
      </c>
      <c r="D113" s="33" t="s">
        <v>150</v>
      </c>
      <c r="E113" s="34" t="s">
        <v>83</v>
      </c>
      <c r="F113" s="34" t="s">
        <v>51</v>
      </c>
      <c r="G113" s="35">
        <v>45716</v>
      </c>
      <c r="H113" s="36">
        <v>45695</v>
      </c>
      <c r="I113" s="37">
        <v>45695</v>
      </c>
      <c r="J113" s="38">
        <v>45695</v>
      </c>
      <c r="K113" s="39">
        <f t="shared" si="5"/>
        <v>-21</v>
      </c>
      <c r="L113" s="39">
        <f t="shared" si="6"/>
        <v>-21</v>
      </c>
      <c r="M113" s="40">
        <v>1410</v>
      </c>
      <c r="N113" s="41">
        <v>1410</v>
      </c>
      <c r="O113" s="39" t="s">
        <v>19</v>
      </c>
      <c r="P113" s="42">
        <v>0</v>
      </c>
      <c r="Q113" s="42">
        <v>0</v>
      </c>
      <c r="R113" s="43">
        <v>0</v>
      </c>
      <c r="S113" s="43">
        <v>0</v>
      </c>
      <c r="T113" s="43">
        <v>0</v>
      </c>
      <c r="U113" s="43">
        <v>24</v>
      </c>
      <c r="V113" s="43">
        <v>0</v>
      </c>
      <c r="W113" s="43">
        <v>138</v>
      </c>
      <c r="X113" s="43">
        <v>0</v>
      </c>
      <c r="Y113" s="43">
        <v>164</v>
      </c>
      <c r="Z113" s="43">
        <v>0</v>
      </c>
      <c r="AA113" s="43">
        <v>252</v>
      </c>
      <c r="AB113" s="43">
        <v>173</v>
      </c>
      <c r="AC113" s="43">
        <v>0</v>
      </c>
      <c r="AD113" s="43">
        <v>87</v>
      </c>
      <c r="AE113" s="43">
        <v>90</v>
      </c>
      <c r="AF113" s="43">
        <v>0</v>
      </c>
      <c r="AG113" s="43">
        <v>0</v>
      </c>
      <c r="AH113" s="43">
        <v>0</v>
      </c>
      <c r="AI113" s="43">
        <v>0</v>
      </c>
      <c r="AJ113" s="42">
        <v>0</v>
      </c>
      <c r="AK113" s="42">
        <v>0</v>
      </c>
      <c r="AL113" s="42">
        <v>0</v>
      </c>
      <c r="AM113" s="42">
        <v>0</v>
      </c>
      <c r="AN113" s="42">
        <v>0</v>
      </c>
      <c r="AO113" s="44">
        <f t="shared" si="7"/>
        <v>928</v>
      </c>
    </row>
    <row r="114" spans="1:41">
      <c r="A114" s="30">
        <v>45632</v>
      </c>
      <c r="B114" s="45" t="s">
        <v>20</v>
      </c>
      <c r="C114" s="32" t="str">
        <f t="shared" si="4"/>
        <v>N02NB0177-2100</v>
      </c>
      <c r="D114" s="33" t="s">
        <v>151</v>
      </c>
      <c r="E114" s="34" t="s">
        <v>83</v>
      </c>
      <c r="F114" s="34" t="s">
        <v>51</v>
      </c>
      <c r="G114" s="35">
        <v>45716</v>
      </c>
      <c r="H114" s="36">
        <v>45695</v>
      </c>
      <c r="I114" s="37">
        <v>45695</v>
      </c>
      <c r="J114" s="38">
        <v>45695</v>
      </c>
      <c r="K114" s="39">
        <f t="shared" si="5"/>
        <v>-21</v>
      </c>
      <c r="L114" s="39">
        <f t="shared" si="6"/>
        <v>-21</v>
      </c>
      <c r="M114" s="40">
        <v>2100</v>
      </c>
      <c r="N114" s="41">
        <v>2100</v>
      </c>
      <c r="O114" s="39" t="s">
        <v>19</v>
      </c>
      <c r="P114" s="42">
        <v>0</v>
      </c>
      <c r="Q114" s="42">
        <v>0</v>
      </c>
      <c r="R114" s="43">
        <v>0</v>
      </c>
      <c r="S114" s="43">
        <v>0</v>
      </c>
      <c r="T114" s="43">
        <v>0</v>
      </c>
      <c r="U114" s="43">
        <v>36</v>
      </c>
      <c r="V114" s="43">
        <v>0</v>
      </c>
      <c r="W114" s="43">
        <v>210</v>
      </c>
      <c r="X114" s="43">
        <v>0</v>
      </c>
      <c r="Y114" s="43">
        <v>384</v>
      </c>
      <c r="Z114" s="43">
        <v>0</v>
      </c>
      <c r="AA114" s="43">
        <v>474</v>
      </c>
      <c r="AB114" s="43">
        <v>96</v>
      </c>
      <c r="AC114" s="43">
        <v>103</v>
      </c>
      <c r="AD114" s="43">
        <v>66</v>
      </c>
      <c r="AE114" s="43">
        <v>258</v>
      </c>
      <c r="AF114" s="43">
        <v>0</v>
      </c>
      <c r="AG114" s="43">
        <v>0</v>
      </c>
      <c r="AH114" s="43">
        <v>27</v>
      </c>
      <c r="AI114" s="43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4">
        <f t="shared" si="7"/>
        <v>1654</v>
      </c>
    </row>
    <row r="115" spans="1:41">
      <c r="A115" s="30">
        <v>45623</v>
      </c>
      <c r="B115" s="31" t="s">
        <v>15</v>
      </c>
      <c r="C115" s="32" t="str">
        <f t="shared" si="4"/>
        <v>U014483-1764</v>
      </c>
      <c r="D115" s="33" t="s">
        <v>152</v>
      </c>
      <c r="E115" s="34" t="s">
        <v>17</v>
      </c>
      <c r="F115" s="34" t="s">
        <v>18</v>
      </c>
      <c r="G115" s="35">
        <v>45716</v>
      </c>
      <c r="H115" s="36">
        <v>45692</v>
      </c>
      <c r="I115" s="37">
        <v>45702</v>
      </c>
      <c r="J115" s="38">
        <v>45702</v>
      </c>
      <c r="K115" s="46">
        <f t="shared" si="5"/>
        <v>-14</v>
      </c>
      <c r="L115" s="46">
        <f t="shared" si="6"/>
        <v>-14</v>
      </c>
      <c r="M115" s="40">
        <v>1764</v>
      </c>
      <c r="N115" s="41">
        <v>1764</v>
      </c>
      <c r="O115" s="39" t="s">
        <v>19</v>
      </c>
      <c r="P115" s="42">
        <v>0</v>
      </c>
      <c r="Q115" s="42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294</v>
      </c>
      <c r="Y115" s="43">
        <v>294</v>
      </c>
      <c r="Z115" s="43">
        <v>294</v>
      </c>
      <c r="AA115" s="43">
        <v>294</v>
      </c>
      <c r="AB115" s="43">
        <v>294</v>
      </c>
      <c r="AC115" s="43">
        <v>294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4">
        <f t="shared" si="7"/>
        <v>1764</v>
      </c>
    </row>
    <row r="116" spans="1:41">
      <c r="A116" s="30">
        <v>45623</v>
      </c>
      <c r="B116" s="31" t="s">
        <v>15</v>
      </c>
      <c r="C116" s="32" t="str">
        <f t="shared" si="4"/>
        <v>U014485-2826</v>
      </c>
      <c r="D116" s="33" t="s">
        <v>153</v>
      </c>
      <c r="E116" s="34" t="s">
        <v>17</v>
      </c>
      <c r="F116" s="34" t="s">
        <v>18</v>
      </c>
      <c r="G116" s="35">
        <v>45716</v>
      </c>
      <c r="H116" s="36">
        <v>45692</v>
      </c>
      <c r="I116" s="37">
        <v>45702</v>
      </c>
      <c r="J116" s="38">
        <v>45702</v>
      </c>
      <c r="K116" s="46">
        <f t="shared" si="5"/>
        <v>-14</v>
      </c>
      <c r="L116" s="46">
        <f t="shared" si="6"/>
        <v>-14</v>
      </c>
      <c r="M116" s="40">
        <v>2826</v>
      </c>
      <c r="N116" s="41">
        <v>2826</v>
      </c>
      <c r="O116" s="39" t="s">
        <v>19</v>
      </c>
      <c r="P116" s="42">
        <v>0</v>
      </c>
      <c r="Q116" s="42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120</v>
      </c>
      <c r="X116" s="43">
        <v>138</v>
      </c>
      <c r="Y116" s="43">
        <v>132</v>
      </c>
      <c r="Z116" s="43">
        <v>186</v>
      </c>
      <c r="AA116" s="43">
        <v>198</v>
      </c>
      <c r="AB116" s="43">
        <v>252</v>
      </c>
      <c r="AC116" s="43">
        <v>216</v>
      </c>
      <c r="AD116" s="43">
        <v>462</v>
      </c>
      <c r="AE116" s="43">
        <v>342</v>
      </c>
      <c r="AF116" s="43">
        <v>402</v>
      </c>
      <c r="AG116" s="43">
        <v>0</v>
      </c>
      <c r="AH116" s="43">
        <v>294</v>
      </c>
      <c r="AI116" s="43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4">
        <f t="shared" si="7"/>
        <v>2742</v>
      </c>
    </row>
    <row r="117" spans="1:41">
      <c r="A117" s="30">
        <v>45623</v>
      </c>
      <c r="B117" s="31" t="s">
        <v>15</v>
      </c>
      <c r="C117" s="32" t="str">
        <f t="shared" si="4"/>
        <v>U014565-1932</v>
      </c>
      <c r="D117" s="33" t="s">
        <v>154</v>
      </c>
      <c r="E117" s="34" t="s">
        <v>17</v>
      </c>
      <c r="F117" s="34" t="s">
        <v>18</v>
      </c>
      <c r="G117" s="35">
        <v>45716</v>
      </c>
      <c r="H117" s="36">
        <v>45692</v>
      </c>
      <c r="I117" s="37">
        <v>45702</v>
      </c>
      <c r="J117" s="38">
        <v>45702</v>
      </c>
      <c r="K117" s="46">
        <f t="shared" si="5"/>
        <v>-14</v>
      </c>
      <c r="L117" s="46">
        <f t="shared" si="6"/>
        <v>-14</v>
      </c>
      <c r="M117" s="40">
        <v>1932</v>
      </c>
      <c r="N117" s="41">
        <v>1932</v>
      </c>
      <c r="O117" s="39" t="s">
        <v>19</v>
      </c>
      <c r="P117" s="42">
        <v>0</v>
      </c>
      <c r="Q117" s="42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240</v>
      </c>
      <c r="Y117" s="43">
        <v>84</v>
      </c>
      <c r="Z117" s="43">
        <v>222</v>
      </c>
      <c r="AA117" s="43">
        <v>252</v>
      </c>
      <c r="AB117" s="43">
        <v>204</v>
      </c>
      <c r="AC117" s="43">
        <v>318</v>
      </c>
      <c r="AD117" s="43">
        <v>156</v>
      </c>
      <c r="AE117" s="43">
        <v>270</v>
      </c>
      <c r="AF117" s="43">
        <v>102</v>
      </c>
      <c r="AG117" s="43">
        <v>0</v>
      </c>
      <c r="AH117" s="43">
        <v>84</v>
      </c>
      <c r="AI117" s="43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4">
        <f t="shared" si="7"/>
        <v>1932</v>
      </c>
    </row>
    <row r="118" spans="1:41">
      <c r="A118" s="30">
        <v>45622</v>
      </c>
      <c r="B118" s="31" t="s">
        <v>15</v>
      </c>
      <c r="C118" s="32" t="str">
        <f t="shared" si="4"/>
        <v>7781250-504</v>
      </c>
      <c r="D118" s="33" t="s">
        <v>155</v>
      </c>
      <c r="E118" s="34" t="s">
        <v>67</v>
      </c>
      <c r="F118" s="34" t="s">
        <v>68</v>
      </c>
      <c r="G118" s="35">
        <v>45716</v>
      </c>
      <c r="H118" s="36">
        <v>45692</v>
      </c>
      <c r="I118" s="37">
        <v>45703</v>
      </c>
      <c r="J118" s="38">
        <v>45703</v>
      </c>
      <c r="K118" s="46">
        <f t="shared" si="5"/>
        <v>-13</v>
      </c>
      <c r="L118" s="46">
        <f t="shared" si="6"/>
        <v>-13</v>
      </c>
      <c r="M118" s="40">
        <v>504</v>
      </c>
      <c r="N118" s="41">
        <v>504</v>
      </c>
      <c r="O118" s="39" t="s">
        <v>19</v>
      </c>
      <c r="P118" s="42">
        <v>6</v>
      </c>
      <c r="Q118" s="42">
        <v>12</v>
      </c>
      <c r="R118" s="43">
        <v>24</v>
      </c>
      <c r="S118" s="43">
        <v>30</v>
      </c>
      <c r="T118" s="43">
        <v>24</v>
      </c>
      <c r="U118" s="43">
        <v>36</v>
      </c>
      <c r="V118" s="43">
        <v>24</v>
      </c>
      <c r="W118" s="43">
        <v>18</v>
      </c>
      <c r="X118" s="43">
        <v>24</v>
      </c>
      <c r="Y118" s="43">
        <v>42</v>
      </c>
      <c r="Z118" s="43">
        <v>30</v>
      </c>
      <c r="AA118" s="43">
        <v>60</v>
      </c>
      <c r="AB118" s="43">
        <v>60</v>
      </c>
      <c r="AC118" s="43">
        <v>24</v>
      </c>
      <c r="AD118" s="43">
        <v>36</v>
      </c>
      <c r="AE118" s="43">
        <v>24</v>
      </c>
      <c r="AF118" s="43">
        <v>24</v>
      </c>
      <c r="AG118" s="43">
        <v>0</v>
      </c>
      <c r="AH118" s="43">
        <v>6</v>
      </c>
      <c r="AI118" s="43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4">
        <f t="shared" si="7"/>
        <v>504</v>
      </c>
    </row>
    <row r="119" spans="1:41">
      <c r="A119" s="30">
        <v>45623</v>
      </c>
      <c r="B119" s="31" t="s">
        <v>15</v>
      </c>
      <c r="C119" s="32" t="str">
        <f t="shared" si="4"/>
        <v>U014569-1068</v>
      </c>
      <c r="D119" s="33" t="s">
        <v>156</v>
      </c>
      <c r="E119" s="34" t="s">
        <v>17</v>
      </c>
      <c r="F119" s="34" t="s">
        <v>18</v>
      </c>
      <c r="G119" s="35">
        <v>45716</v>
      </c>
      <c r="H119" s="36">
        <v>45692</v>
      </c>
      <c r="I119" s="37">
        <v>45703</v>
      </c>
      <c r="J119" s="38">
        <v>45703</v>
      </c>
      <c r="K119" s="46">
        <f t="shared" si="5"/>
        <v>-13</v>
      </c>
      <c r="L119" s="46">
        <f t="shared" si="6"/>
        <v>-13</v>
      </c>
      <c r="M119" s="40">
        <v>1068</v>
      </c>
      <c r="N119" s="41">
        <v>1068</v>
      </c>
      <c r="O119" s="39" t="s">
        <v>19</v>
      </c>
      <c r="P119" s="42">
        <v>0</v>
      </c>
      <c r="Q119" s="42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132</v>
      </c>
      <c r="Y119" s="43">
        <v>48</v>
      </c>
      <c r="Z119" s="43">
        <v>120</v>
      </c>
      <c r="AA119" s="43">
        <v>138</v>
      </c>
      <c r="AB119" s="43">
        <v>108</v>
      </c>
      <c r="AC119" s="43">
        <v>174</v>
      </c>
      <c r="AD119" s="43">
        <v>90</v>
      </c>
      <c r="AE119" s="43">
        <v>150</v>
      </c>
      <c r="AF119" s="43">
        <v>60</v>
      </c>
      <c r="AG119" s="43">
        <v>0</v>
      </c>
      <c r="AH119" s="43">
        <v>48</v>
      </c>
      <c r="AI119" s="43">
        <v>0</v>
      </c>
      <c r="AJ119" s="42">
        <v>0</v>
      </c>
      <c r="AK119" s="47">
        <v>0</v>
      </c>
      <c r="AL119" s="42">
        <v>0</v>
      </c>
      <c r="AM119" s="42">
        <v>0</v>
      </c>
      <c r="AN119" s="42">
        <v>0</v>
      </c>
      <c r="AO119" s="44">
        <f t="shared" si="7"/>
        <v>1068</v>
      </c>
    </row>
    <row r="120" spans="1:41">
      <c r="A120" s="30">
        <v>45623</v>
      </c>
      <c r="B120" s="31" t="s">
        <v>15</v>
      </c>
      <c r="C120" s="32" t="str">
        <f t="shared" si="4"/>
        <v>U014481-2652</v>
      </c>
      <c r="D120" s="33" t="s">
        <v>157</v>
      </c>
      <c r="E120" s="34" t="s">
        <v>34</v>
      </c>
      <c r="F120" s="34" t="s">
        <v>23</v>
      </c>
      <c r="G120" s="35">
        <v>45716</v>
      </c>
      <c r="H120" s="36">
        <v>45692</v>
      </c>
      <c r="I120" s="37">
        <v>45703</v>
      </c>
      <c r="J120" s="38">
        <v>45703</v>
      </c>
      <c r="K120" s="46">
        <f t="shared" si="5"/>
        <v>-13</v>
      </c>
      <c r="L120" s="46">
        <f t="shared" si="6"/>
        <v>-13</v>
      </c>
      <c r="M120" s="40">
        <v>2652</v>
      </c>
      <c r="N120" s="41">
        <v>2652</v>
      </c>
      <c r="O120" s="39" t="s">
        <v>19</v>
      </c>
      <c r="P120" s="42">
        <v>0</v>
      </c>
      <c r="Q120" s="42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156</v>
      </c>
      <c r="X120" s="43">
        <v>336</v>
      </c>
      <c r="Y120" s="43">
        <v>264</v>
      </c>
      <c r="Z120" s="43">
        <v>168</v>
      </c>
      <c r="AA120" s="43">
        <v>228</v>
      </c>
      <c r="AB120" s="43">
        <v>204</v>
      </c>
      <c r="AC120" s="43">
        <v>216</v>
      </c>
      <c r="AD120" s="43">
        <v>276</v>
      </c>
      <c r="AE120" s="43">
        <v>228</v>
      </c>
      <c r="AF120" s="43">
        <v>312</v>
      </c>
      <c r="AG120" s="43">
        <v>0</v>
      </c>
      <c r="AH120" s="43">
        <v>132</v>
      </c>
      <c r="AI120" s="43">
        <v>0</v>
      </c>
      <c r="AJ120" s="42">
        <v>18</v>
      </c>
      <c r="AK120" s="42">
        <v>0</v>
      </c>
      <c r="AL120" s="42">
        <v>0</v>
      </c>
      <c r="AM120" s="42">
        <v>0</v>
      </c>
      <c r="AN120" s="42">
        <v>0</v>
      </c>
      <c r="AO120" s="44">
        <f t="shared" si="7"/>
        <v>2538</v>
      </c>
    </row>
    <row r="121" spans="1:41">
      <c r="A121" s="30">
        <v>45623</v>
      </c>
      <c r="B121" s="31" t="s">
        <v>15</v>
      </c>
      <c r="C121" s="32" t="str">
        <f t="shared" si="4"/>
        <v>U014482-2277</v>
      </c>
      <c r="D121" s="33" t="s">
        <v>158</v>
      </c>
      <c r="E121" s="34" t="s">
        <v>34</v>
      </c>
      <c r="F121" s="34" t="s">
        <v>23</v>
      </c>
      <c r="G121" s="35">
        <v>45716</v>
      </c>
      <c r="H121" s="36">
        <v>45692</v>
      </c>
      <c r="I121" s="37">
        <v>45703</v>
      </c>
      <c r="J121" s="38">
        <v>45703</v>
      </c>
      <c r="K121" s="46">
        <f t="shared" si="5"/>
        <v>-13</v>
      </c>
      <c r="L121" s="46">
        <f t="shared" si="6"/>
        <v>-13</v>
      </c>
      <c r="M121" s="40">
        <v>2277</v>
      </c>
      <c r="N121" s="41">
        <v>2277</v>
      </c>
      <c r="O121" s="39" t="s">
        <v>19</v>
      </c>
      <c r="P121" s="42">
        <v>0</v>
      </c>
      <c r="Q121" s="42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253</v>
      </c>
      <c r="Y121" s="43">
        <v>253</v>
      </c>
      <c r="Z121" s="43">
        <v>253</v>
      </c>
      <c r="AA121" s="43">
        <v>253</v>
      </c>
      <c r="AB121" s="43">
        <v>253</v>
      </c>
      <c r="AC121" s="43">
        <v>253</v>
      </c>
      <c r="AD121" s="43">
        <v>253</v>
      </c>
      <c r="AE121" s="43">
        <v>0</v>
      </c>
      <c r="AF121" s="43">
        <v>253</v>
      </c>
      <c r="AG121" s="43">
        <v>0</v>
      </c>
      <c r="AH121" s="43">
        <v>253</v>
      </c>
      <c r="AI121" s="43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4">
        <f t="shared" si="7"/>
        <v>2277</v>
      </c>
    </row>
    <row r="122" spans="1:41">
      <c r="A122" s="30">
        <v>45623</v>
      </c>
      <c r="B122" s="31" t="s">
        <v>15</v>
      </c>
      <c r="C122" s="32" t="str">
        <f t="shared" si="4"/>
        <v>U014484-858</v>
      </c>
      <c r="D122" s="33" t="s">
        <v>159</v>
      </c>
      <c r="E122" s="34" t="s">
        <v>34</v>
      </c>
      <c r="F122" s="34" t="s">
        <v>23</v>
      </c>
      <c r="G122" s="35">
        <v>45716</v>
      </c>
      <c r="H122" s="36">
        <v>45692</v>
      </c>
      <c r="I122" s="37">
        <v>45703</v>
      </c>
      <c r="J122" s="38">
        <v>45703</v>
      </c>
      <c r="K122" s="46">
        <f t="shared" si="5"/>
        <v>-13</v>
      </c>
      <c r="L122" s="46">
        <f t="shared" si="6"/>
        <v>-13</v>
      </c>
      <c r="M122" s="40">
        <v>858</v>
      </c>
      <c r="N122" s="41">
        <v>858</v>
      </c>
      <c r="O122" s="39" t="s">
        <v>19</v>
      </c>
      <c r="P122" s="42">
        <v>0</v>
      </c>
      <c r="Q122" s="42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143</v>
      </c>
      <c r="Z122" s="43">
        <v>143</v>
      </c>
      <c r="AA122" s="43">
        <v>143</v>
      </c>
      <c r="AB122" s="43">
        <v>143</v>
      </c>
      <c r="AC122" s="43">
        <v>143</v>
      </c>
      <c r="AD122" s="43">
        <v>0</v>
      </c>
      <c r="AE122" s="43">
        <v>143</v>
      </c>
      <c r="AF122" s="43">
        <v>0</v>
      </c>
      <c r="AG122" s="43">
        <v>0</v>
      </c>
      <c r="AH122" s="43">
        <v>0</v>
      </c>
      <c r="AI122" s="43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4">
        <f t="shared" si="7"/>
        <v>858</v>
      </c>
    </row>
    <row r="123" spans="1:41">
      <c r="A123" s="30">
        <v>45623</v>
      </c>
      <c r="B123" s="31" t="s">
        <v>15</v>
      </c>
      <c r="C123" s="32" t="str">
        <f t="shared" si="4"/>
        <v>U014488-3192</v>
      </c>
      <c r="D123" s="33" t="s">
        <v>160</v>
      </c>
      <c r="E123" s="34" t="s">
        <v>34</v>
      </c>
      <c r="F123" s="34" t="s">
        <v>23</v>
      </c>
      <c r="G123" s="35">
        <v>45716</v>
      </c>
      <c r="H123" s="36">
        <v>45692</v>
      </c>
      <c r="I123" s="37">
        <v>45703</v>
      </c>
      <c r="J123" s="38">
        <v>45703</v>
      </c>
      <c r="K123" s="46">
        <f t="shared" si="5"/>
        <v>-13</v>
      </c>
      <c r="L123" s="46">
        <f t="shared" si="6"/>
        <v>-13</v>
      </c>
      <c r="M123" s="40">
        <v>3192</v>
      </c>
      <c r="N123" s="41">
        <v>3192</v>
      </c>
      <c r="O123" s="39" t="s">
        <v>19</v>
      </c>
      <c r="P123" s="42">
        <v>0</v>
      </c>
      <c r="Q123" s="42">
        <v>0</v>
      </c>
      <c r="R123" s="43">
        <v>532</v>
      </c>
      <c r="S123" s="43">
        <v>532</v>
      </c>
      <c r="T123" s="43">
        <v>532</v>
      </c>
      <c r="U123" s="43">
        <v>532</v>
      </c>
      <c r="V123" s="43">
        <v>1064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4">
        <f t="shared" si="7"/>
        <v>3192</v>
      </c>
    </row>
    <row r="124" spans="1:41">
      <c r="A124" s="30">
        <v>45623</v>
      </c>
      <c r="B124" s="31" t="s">
        <v>15</v>
      </c>
      <c r="C124" s="32" t="str">
        <f t="shared" si="4"/>
        <v>U014574-1938</v>
      </c>
      <c r="D124" s="33" t="s">
        <v>161</v>
      </c>
      <c r="E124" s="34" t="s">
        <v>34</v>
      </c>
      <c r="F124" s="34" t="s">
        <v>23</v>
      </c>
      <c r="G124" s="35">
        <v>45716</v>
      </c>
      <c r="H124" s="36">
        <v>45692</v>
      </c>
      <c r="I124" s="37">
        <v>45703</v>
      </c>
      <c r="J124" s="38">
        <v>45703</v>
      </c>
      <c r="K124" s="46">
        <f t="shared" si="5"/>
        <v>-13</v>
      </c>
      <c r="L124" s="46">
        <f t="shared" si="6"/>
        <v>-13</v>
      </c>
      <c r="M124" s="40">
        <v>1938</v>
      </c>
      <c r="N124" s="41">
        <v>1938</v>
      </c>
      <c r="O124" s="39" t="s">
        <v>19</v>
      </c>
      <c r="P124" s="42">
        <v>0</v>
      </c>
      <c r="Q124" s="42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24</v>
      </c>
      <c r="X124" s="43">
        <v>102</v>
      </c>
      <c r="Y124" s="43">
        <v>216</v>
      </c>
      <c r="Z124" s="43">
        <v>330</v>
      </c>
      <c r="AA124" s="43">
        <v>234</v>
      </c>
      <c r="AB124" s="43">
        <v>240</v>
      </c>
      <c r="AC124" s="43">
        <v>180</v>
      </c>
      <c r="AD124" s="43">
        <v>246</v>
      </c>
      <c r="AE124" s="43">
        <v>54</v>
      </c>
      <c r="AF124" s="43">
        <v>150</v>
      </c>
      <c r="AG124" s="43">
        <v>0</v>
      </c>
      <c r="AH124" s="43">
        <v>150</v>
      </c>
      <c r="AI124" s="43">
        <v>0</v>
      </c>
      <c r="AJ124" s="42">
        <v>12</v>
      </c>
      <c r="AK124" s="42">
        <v>0</v>
      </c>
      <c r="AL124" s="42">
        <v>0</v>
      </c>
      <c r="AM124" s="42">
        <v>0</v>
      </c>
      <c r="AN124" s="42">
        <v>0</v>
      </c>
      <c r="AO124" s="44">
        <f t="shared" si="7"/>
        <v>1938</v>
      </c>
    </row>
    <row r="125" spans="1:41">
      <c r="A125" s="30">
        <v>45623</v>
      </c>
      <c r="B125" s="31" t="s">
        <v>15</v>
      </c>
      <c r="C125" s="32" t="str">
        <f t="shared" si="4"/>
        <v>U014576-1062</v>
      </c>
      <c r="D125" s="33" t="s">
        <v>162</v>
      </c>
      <c r="E125" s="34" t="s">
        <v>34</v>
      </c>
      <c r="F125" s="34" t="s">
        <v>23</v>
      </c>
      <c r="G125" s="35">
        <v>45716</v>
      </c>
      <c r="H125" s="36">
        <v>45692</v>
      </c>
      <c r="I125" s="37">
        <v>45703</v>
      </c>
      <c r="J125" s="38">
        <v>45703</v>
      </c>
      <c r="K125" s="46">
        <f t="shared" si="5"/>
        <v>-13</v>
      </c>
      <c r="L125" s="46">
        <f t="shared" si="6"/>
        <v>-13</v>
      </c>
      <c r="M125" s="40">
        <v>1062</v>
      </c>
      <c r="N125" s="41">
        <v>1062</v>
      </c>
      <c r="O125" s="39" t="s">
        <v>19</v>
      </c>
      <c r="P125" s="42">
        <v>0</v>
      </c>
      <c r="Q125" s="42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18</v>
      </c>
      <c r="X125" s="43">
        <v>54</v>
      </c>
      <c r="Y125" s="43">
        <v>120</v>
      </c>
      <c r="Z125" s="43">
        <v>174</v>
      </c>
      <c r="AA125" s="43">
        <v>126</v>
      </c>
      <c r="AB125" s="43">
        <v>126</v>
      </c>
      <c r="AC125" s="43">
        <v>102</v>
      </c>
      <c r="AD125" s="43">
        <v>138</v>
      </c>
      <c r="AE125" s="43">
        <v>36</v>
      </c>
      <c r="AF125" s="43">
        <v>84</v>
      </c>
      <c r="AG125" s="43">
        <v>0</v>
      </c>
      <c r="AH125" s="43">
        <v>78</v>
      </c>
      <c r="AI125" s="43">
        <v>0</v>
      </c>
      <c r="AJ125" s="42">
        <v>6</v>
      </c>
      <c r="AK125" s="42">
        <v>0</v>
      </c>
      <c r="AL125" s="42">
        <v>0</v>
      </c>
      <c r="AM125" s="42">
        <v>0</v>
      </c>
      <c r="AN125" s="42">
        <v>0</v>
      </c>
      <c r="AO125" s="44">
        <f t="shared" si="7"/>
        <v>1062</v>
      </c>
    </row>
    <row r="126" spans="1:41">
      <c r="A126" s="30">
        <v>45622</v>
      </c>
      <c r="B126" s="31" t="s">
        <v>15</v>
      </c>
      <c r="C126" s="32" t="str">
        <f t="shared" si="4"/>
        <v>7781291-666</v>
      </c>
      <c r="D126" s="33" t="s">
        <v>163</v>
      </c>
      <c r="E126" s="34" t="s">
        <v>67</v>
      </c>
      <c r="F126" s="34" t="s">
        <v>68</v>
      </c>
      <c r="G126" s="35">
        <v>45716</v>
      </c>
      <c r="H126" s="36">
        <v>45692</v>
      </c>
      <c r="I126" s="37">
        <v>45705</v>
      </c>
      <c r="J126" s="38">
        <v>45705</v>
      </c>
      <c r="K126" s="46">
        <f t="shared" si="5"/>
        <v>-11</v>
      </c>
      <c r="L126" s="46">
        <f t="shared" si="6"/>
        <v>-11</v>
      </c>
      <c r="M126" s="40">
        <v>666</v>
      </c>
      <c r="N126" s="41">
        <v>666</v>
      </c>
      <c r="O126" s="39" t="s">
        <v>19</v>
      </c>
      <c r="P126" s="42">
        <v>18</v>
      </c>
      <c r="Q126" s="42">
        <v>30</v>
      </c>
      <c r="R126" s="43">
        <v>24</v>
      </c>
      <c r="S126" s="43">
        <v>48</v>
      </c>
      <c r="T126" s="43">
        <v>36</v>
      </c>
      <c r="U126" s="43">
        <v>48</v>
      </c>
      <c r="V126" s="43">
        <v>36</v>
      </c>
      <c r="W126" s="43">
        <v>36</v>
      </c>
      <c r="X126" s="43">
        <v>36</v>
      </c>
      <c r="Y126" s="43">
        <v>54</v>
      </c>
      <c r="Z126" s="43">
        <v>48</v>
      </c>
      <c r="AA126" s="43">
        <v>72</v>
      </c>
      <c r="AB126" s="43">
        <v>54</v>
      </c>
      <c r="AC126" s="43">
        <v>36</v>
      </c>
      <c r="AD126" s="43">
        <v>36</v>
      </c>
      <c r="AE126" s="43">
        <v>24</v>
      </c>
      <c r="AF126" s="43">
        <v>18</v>
      </c>
      <c r="AG126" s="43">
        <v>0</v>
      </c>
      <c r="AH126" s="43">
        <v>6</v>
      </c>
      <c r="AI126" s="43">
        <v>0</v>
      </c>
      <c r="AJ126" s="42">
        <v>6</v>
      </c>
      <c r="AK126" s="42">
        <v>0</v>
      </c>
      <c r="AL126" s="42">
        <v>0</v>
      </c>
      <c r="AM126" s="42">
        <v>0</v>
      </c>
      <c r="AN126" s="42">
        <v>0</v>
      </c>
      <c r="AO126" s="44">
        <f t="shared" si="7"/>
        <v>666</v>
      </c>
    </row>
    <row r="127" spans="1:41">
      <c r="A127" s="30">
        <v>45622</v>
      </c>
      <c r="B127" s="31" t="s">
        <v>15</v>
      </c>
      <c r="C127" s="32" t="str">
        <f t="shared" si="4"/>
        <v>7781012-1500</v>
      </c>
      <c r="D127" s="33" t="s">
        <v>164</v>
      </c>
      <c r="E127" s="34" t="s">
        <v>22</v>
      </c>
      <c r="F127" s="34" t="s">
        <v>23</v>
      </c>
      <c r="G127" s="35">
        <v>45716</v>
      </c>
      <c r="H127" s="36">
        <v>45692</v>
      </c>
      <c r="I127" s="37">
        <v>45705</v>
      </c>
      <c r="J127" s="38">
        <v>45705</v>
      </c>
      <c r="K127" s="46">
        <f t="shared" si="5"/>
        <v>-11</v>
      </c>
      <c r="L127" s="46">
        <f t="shared" si="6"/>
        <v>-11</v>
      </c>
      <c r="M127" s="40">
        <v>1500</v>
      </c>
      <c r="N127" s="41">
        <v>1500</v>
      </c>
      <c r="O127" s="39" t="s">
        <v>19</v>
      </c>
      <c r="P127" s="42">
        <v>0</v>
      </c>
      <c r="Q127" s="42">
        <v>90</v>
      </c>
      <c r="R127" s="43">
        <v>120</v>
      </c>
      <c r="S127" s="43">
        <v>192</v>
      </c>
      <c r="T127" s="43">
        <v>180</v>
      </c>
      <c r="U127" s="43">
        <v>204</v>
      </c>
      <c r="V127" s="43">
        <v>192</v>
      </c>
      <c r="W127" s="43">
        <v>120</v>
      </c>
      <c r="X127" s="43">
        <v>90</v>
      </c>
      <c r="Y127" s="43">
        <v>48</v>
      </c>
      <c r="Z127" s="43">
        <v>30</v>
      </c>
      <c r="AA127" s="43">
        <v>60</v>
      </c>
      <c r="AB127" s="43">
        <v>60</v>
      </c>
      <c r="AC127" s="43">
        <v>18</v>
      </c>
      <c r="AD127" s="43">
        <v>24</v>
      </c>
      <c r="AE127" s="43">
        <v>18</v>
      </c>
      <c r="AF127" s="43">
        <v>24</v>
      </c>
      <c r="AG127" s="43">
        <v>0</v>
      </c>
      <c r="AH127" s="43">
        <v>0</v>
      </c>
      <c r="AI127" s="43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4">
        <f t="shared" si="7"/>
        <v>1470</v>
      </c>
    </row>
    <row r="128" spans="1:41">
      <c r="A128" s="30">
        <v>45622</v>
      </c>
      <c r="B128" s="31" t="s">
        <v>15</v>
      </c>
      <c r="C128" s="32" t="str">
        <f t="shared" si="4"/>
        <v>7781303-2094</v>
      </c>
      <c r="D128" s="33" t="s">
        <v>165</v>
      </c>
      <c r="E128" s="34" t="s">
        <v>22</v>
      </c>
      <c r="F128" s="34" t="s">
        <v>23</v>
      </c>
      <c r="G128" s="35">
        <v>45716</v>
      </c>
      <c r="H128" s="36">
        <v>45692</v>
      </c>
      <c r="I128" s="37">
        <v>45705</v>
      </c>
      <c r="J128" s="38">
        <v>45705</v>
      </c>
      <c r="K128" s="46">
        <f t="shared" si="5"/>
        <v>-11</v>
      </c>
      <c r="L128" s="46">
        <f t="shared" si="6"/>
        <v>-11</v>
      </c>
      <c r="M128" s="40">
        <v>2094</v>
      </c>
      <c r="N128" s="41">
        <v>2094</v>
      </c>
      <c r="O128" s="39" t="s">
        <v>19</v>
      </c>
      <c r="P128" s="42">
        <v>54</v>
      </c>
      <c r="Q128" s="42">
        <v>120</v>
      </c>
      <c r="R128" s="43">
        <v>138</v>
      </c>
      <c r="S128" s="43">
        <v>186</v>
      </c>
      <c r="T128" s="43">
        <v>168</v>
      </c>
      <c r="U128" s="43">
        <v>198</v>
      </c>
      <c r="V128" s="43">
        <v>168</v>
      </c>
      <c r="W128" s="43">
        <v>126</v>
      </c>
      <c r="X128" s="43">
        <v>138</v>
      </c>
      <c r="Y128" s="43">
        <v>120</v>
      </c>
      <c r="Z128" s="43">
        <v>96</v>
      </c>
      <c r="AA128" s="43">
        <v>144</v>
      </c>
      <c r="AB128" s="43">
        <v>108</v>
      </c>
      <c r="AC128" s="43">
        <v>84</v>
      </c>
      <c r="AD128" s="43">
        <v>90</v>
      </c>
      <c r="AE128" s="43">
        <v>72</v>
      </c>
      <c r="AF128" s="43">
        <v>66</v>
      </c>
      <c r="AG128" s="43">
        <v>0</v>
      </c>
      <c r="AH128" s="43">
        <v>12</v>
      </c>
      <c r="AI128" s="43">
        <v>0</v>
      </c>
      <c r="AJ128" s="42">
        <v>6</v>
      </c>
      <c r="AK128" s="42">
        <v>0</v>
      </c>
      <c r="AL128" s="42">
        <v>0</v>
      </c>
      <c r="AM128" s="42">
        <v>0</v>
      </c>
      <c r="AN128" s="42">
        <v>0</v>
      </c>
      <c r="AO128" s="44">
        <f t="shared" si="7"/>
        <v>2094</v>
      </c>
    </row>
    <row r="129" spans="1:41">
      <c r="A129" s="30">
        <v>45622</v>
      </c>
      <c r="B129" s="31" t="s">
        <v>15</v>
      </c>
      <c r="C129" s="32" t="str">
        <f t="shared" si="4"/>
        <v>7781126-2274</v>
      </c>
      <c r="D129" s="33" t="s">
        <v>166</v>
      </c>
      <c r="E129" s="34" t="s">
        <v>22</v>
      </c>
      <c r="F129" s="34" t="s">
        <v>23</v>
      </c>
      <c r="G129" s="35">
        <v>45716</v>
      </c>
      <c r="H129" s="36">
        <v>45692</v>
      </c>
      <c r="I129" s="37">
        <v>45705</v>
      </c>
      <c r="J129" s="38">
        <v>45705</v>
      </c>
      <c r="K129" s="46">
        <f t="shared" si="5"/>
        <v>-11</v>
      </c>
      <c r="L129" s="46">
        <f t="shared" si="6"/>
        <v>-11</v>
      </c>
      <c r="M129" s="40">
        <v>2274</v>
      </c>
      <c r="N129" s="41">
        <v>2274</v>
      </c>
      <c r="O129" s="39" t="s">
        <v>19</v>
      </c>
      <c r="P129" s="42">
        <v>32</v>
      </c>
      <c r="Q129" s="42">
        <v>144</v>
      </c>
      <c r="R129" s="43">
        <v>174</v>
      </c>
      <c r="S129" s="43">
        <v>258</v>
      </c>
      <c r="T129" s="43">
        <v>264</v>
      </c>
      <c r="U129" s="43">
        <v>276</v>
      </c>
      <c r="V129" s="43">
        <v>222</v>
      </c>
      <c r="W129" s="43">
        <v>168</v>
      </c>
      <c r="X129" s="43">
        <v>138</v>
      </c>
      <c r="Y129" s="43">
        <v>96</v>
      </c>
      <c r="Z129" s="43">
        <v>90</v>
      </c>
      <c r="AA129" s="43">
        <v>108</v>
      </c>
      <c r="AB129" s="43">
        <v>96</v>
      </c>
      <c r="AC129" s="43">
        <v>60</v>
      </c>
      <c r="AD129" s="43">
        <v>48</v>
      </c>
      <c r="AE129" s="43">
        <v>18</v>
      </c>
      <c r="AF129" s="43">
        <v>24</v>
      </c>
      <c r="AG129" s="43">
        <v>0</v>
      </c>
      <c r="AH129" s="43">
        <v>12</v>
      </c>
      <c r="AI129" s="43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4">
        <f t="shared" si="7"/>
        <v>2228</v>
      </c>
    </row>
    <row r="130" spans="1:41">
      <c r="A130" s="30">
        <v>45622</v>
      </c>
      <c r="B130" s="31" t="s">
        <v>15</v>
      </c>
      <c r="C130" s="32" t="str">
        <f t="shared" ref="C130:C193" si="8">D130&amp;"-"&amp;M130</f>
        <v>7781171-2652</v>
      </c>
      <c r="D130" s="33" t="s">
        <v>167</v>
      </c>
      <c r="E130" s="34" t="s">
        <v>22</v>
      </c>
      <c r="F130" s="34" t="s">
        <v>23</v>
      </c>
      <c r="G130" s="35">
        <v>45716</v>
      </c>
      <c r="H130" s="36">
        <v>45692</v>
      </c>
      <c r="I130" s="37">
        <v>45705</v>
      </c>
      <c r="J130" s="38">
        <v>45705</v>
      </c>
      <c r="K130" s="46">
        <f t="shared" ref="K130:K193" si="9">+I130-G130</f>
        <v>-11</v>
      </c>
      <c r="L130" s="46">
        <f t="shared" ref="L130:L193" si="10">+J130-G130</f>
        <v>-11</v>
      </c>
      <c r="M130" s="40">
        <v>2652</v>
      </c>
      <c r="N130" s="41">
        <v>2652</v>
      </c>
      <c r="O130" s="39" t="s">
        <v>19</v>
      </c>
      <c r="P130" s="42">
        <v>96</v>
      </c>
      <c r="Q130" s="42">
        <v>132</v>
      </c>
      <c r="R130" s="43">
        <v>162</v>
      </c>
      <c r="S130" s="43">
        <v>342</v>
      </c>
      <c r="T130" s="43">
        <v>402</v>
      </c>
      <c r="U130" s="43">
        <v>402</v>
      </c>
      <c r="V130" s="43">
        <v>300</v>
      </c>
      <c r="W130" s="43">
        <v>180</v>
      </c>
      <c r="X130" s="43">
        <v>150</v>
      </c>
      <c r="Y130" s="43">
        <v>84</v>
      </c>
      <c r="Z130" s="43">
        <v>66</v>
      </c>
      <c r="AA130" s="43">
        <v>84</v>
      </c>
      <c r="AB130" s="43">
        <v>84</v>
      </c>
      <c r="AC130" s="43">
        <v>60</v>
      </c>
      <c r="AD130" s="43">
        <v>42</v>
      </c>
      <c r="AE130" s="43">
        <v>24</v>
      </c>
      <c r="AF130" s="43">
        <v>18</v>
      </c>
      <c r="AG130" s="43">
        <v>0</v>
      </c>
      <c r="AH130" s="43">
        <v>12</v>
      </c>
      <c r="AI130" s="43">
        <v>0</v>
      </c>
      <c r="AJ130" s="42">
        <v>12</v>
      </c>
      <c r="AK130" s="42">
        <v>0</v>
      </c>
      <c r="AL130" s="42">
        <v>0</v>
      </c>
      <c r="AM130" s="42">
        <v>0</v>
      </c>
      <c r="AN130" s="42">
        <v>0</v>
      </c>
      <c r="AO130" s="44">
        <f t="shared" ref="AO130:AO193" si="11">SUM(P130:AN130)</f>
        <v>2652</v>
      </c>
    </row>
    <row r="131" spans="1:41">
      <c r="A131" s="30">
        <v>45622</v>
      </c>
      <c r="B131" s="31" t="s">
        <v>15</v>
      </c>
      <c r="C131" s="32" t="str">
        <f t="shared" si="8"/>
        <v>7781177-2652</v>
      </c>
      <c r="D131" s="33" t="s">
        <v>168</v>
      </c>
      <c r="E131" s="34" t="s">
        <v>22</v>
      </c>
      <c r="F131" s="34" t="s">
        <v>23</v>
      </c>
      <c r="G131" s="35">
        <v>45716</v>
      </c>
      <c r="H131" s="36">
        <v>45692</v>
      </c>
      <c r="I131" s="37">
        <v>45705</v>
      </c>
      <c r="J131" s="38">
        <v>45705</v>
      </c>
      <c r="K131" s="46">
        <f t="shared" si="9"/>
        <v>-11</v>
      </c>
      <c r="L131" s="46">
        <f t="shared" si="10"/>
        <v>-11</v>
      </c>
      <c r="M131" s="40">
        <v>2652</v>
      </c>
      <c r="N131" s="41">
        <v>2652</v>
      </c>
      <c r="O131" s="39" t="s">
        <v>19</v>
      </c>
      <c r="P131" s="42">
        <v>96</v>
      </c>
      <c r="Q131" s="42">
        <v>132</v>
      </c>
      <c r="R131" s="43">
        <v>162</v>
      </c>
      <c r="S131" s="43">
        <v>342</v>
      </c>
      <c r="T131" s="43">
        <v>402</v>
      </c>
      <c r="U131" s="43">
        <v>402</v>
      </c>
      <c r="V131" s="43">
        <v>300</v>
      </c>
      <c r="W131" s="43">
        <v>180</v>
      </c>
      <c r="X131" s="43">
        <v>150</v>
      </c>
      <c r="Y131" s="43">
        <v>84</v>
      </c>
      <c r="Z131" s="43">
        <v>66</v>
      </c>
      <c r="AA131" s="43">
        <v>84</v>
      </c>
      <c r="AB131" s="43">
        <v>84</v>
      </c>
      <c r="AC131" s="43">
        <v>60</v>
      </c>
      <c r="AD131" s="43">
        <v>42</v>
      </c>
      <c r="AE131" s="43">
        <v>24</v>
      </c>
      <c r="AF131" s="43">
        <v>18</v>
      </c>
      <c r="AG131" s="43">
        <v>0</v>
      </c>
      <c r="AH131" s="43">
        <v>12</v>
      </c>
      <c r="AI131" s="43">
        <v>0</v>
      </c>
      <c r="AJ131" s="42">
        <v>12</v>
      </c>
      <c r="AK131" s="42">
        <v>0</v>
      </c>
      <c r="AL131" s="42">
        <v>0</v>
      </c>
      <c r="AM131" s="42">
        <v>0</v>
      </c>
      <c r="AN131" s="42">
        <v>0</v>
      </c>
      <c r="AO131" s="44">
        <f t="shared" si="11"/>
        <v>2652</v>
      </c>
    </row>
    <row r="132" spans="1:41">
      <c r="A132" s="30">
        <v>45623</v>
      </c>
      <c r="B132" s="31" t="s">
        <v>15</v>
      </c>
      <c r="C132" s="32" t="str">
        <f t="shared" si="8"/>
        <v>U014487-5820</v>
      </c>
      <c r="D132" s="33" t="s">
        <v>169</v>
      </c>
      <c r="E132" s="34" t="s">
        <v>34</v>
      </c>
      <c r="F132" s="34" t="s">
        <v>23</v>
      </c>
      <c r="G132" s="35">
        <v>45716</v>
      </c>
      <c r="H132" s="36">
        <v>45692</v>
      </c>
      <c r="I132" s="37">
        <v>45706</v>
      </c>
      <c r="J132" s="38">
        <v>45706</v>
      </c>
      <c r="K132" s="46">
        <f t="shared" si="9"/>
        <v>-10</v>
      </c>
      <c r="L132" s="46">
        <f t="shared" si="10"/>
        <v>-10</v>
      </c>
      <c r="M132" s="40">
        <v>5820</v>
      </c>
      <c r="N132" s="41">
        <v>5820</v>
      </c>
      <c r="O132" s="39" t="s">
        <v>19</v>
      </c>
      <c r="P132" s="42">
        <v>204</v>
      </c>
      <c r="Q132" s="42">
        <v>396</v>
      </c>
      <c r="R132" s="43">
        <v>624</v>
      </c>
      <c r="S132" s="43">
        <v>1104</v>
      </c>
      <c r="T132" s="43">
        <v>1116</v>
      </c>
      <c r="U132" s="43">
        <v>1308</v>
      </c>
      <c r="V132" s="43">
        <v>1068</v>
      </c>
      <c r="W132" s="43">
        <v>0</v>
      </c>
      <c r="X132" s="43">
        <v>0</v>
      </c>
      <c r="Y132" s="43">
        <v>0</v>
      </c>
      <c r="Z132" s="43">
        <v>0</v>
      </c>
      <c r="AA132" s="43">
        <v>0</v>
      </c>
      <c r="AB132" s="43">
        <v>0</v>
      </c>
      <c r="AC132" s="43">
        <v>0</v>
      </c>
      <c r="AD132" s="43">
        <v>0</v>
      </c>
      <c r="AE132" s="43">
        <v>0</v>
      </c>
      <c r="AF132" s="43">
        <v>0</v>
      </c>
      <c r="AG132" s="43">
        <v>0</v>
      </c>
      <c r="AH132" s="43">
        <v>0</v>
      </c>
      <c r="AI132" s="43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4">
        <f t="shared" si="11"/>
        <v>5820</v>
      </c>
    </row>
    <row r="133" spans="1:41">
      <c r="A133" s="30">
        <v>45639</v>
      </c>
      <c r="B133" s="31" t="s">
        <v>15</v>
      </c>
      <c r="C133" s="32" t="str">
        <f t="shared" si="8"/>
        <v>U016465-4656</v>
      </c>
      <c r="D133" s="33" t="s">
        <v>170</v>
      </c>
      <c r="E133" s="34" t="s">
        <v>25</v>
      </c>
      <c r="F133" s="34" t="s">
        <v>26</v>
      </c>
      <c r="G133" s="35">
        <v>45716</v>
      </c>
      <c r="H133" s="36">
        <v>45692</v>
      </c>
      <c r="I133" s="37">
        <v>45715</v>
      </c>
      <c r="J133" s="38">
        <v>45706</v>
      </c>
      <c r="K133" s="39">
        <f t="shared" si="9"/>
        <v>-1</v>
      </c>
      <c r="L133" s="39">
        <f t="shared" si="10"/>
        <v>-10</v>
      </c>
      <c r="M133" s="40">
        <v>4656</v>
      </c>
      <c r="N133" s="41">
        <v>4656</v>
      </c>
      <c r="O133" s="39" t="s">
        <v>19</v>
      </c>
      <c r="P133" s="42">
        <v>0</v>
      </c>
      <c r="Q133" s="42">
        <v>348</v>
      </c>
      <c r="R133" s="43">
        <v>402</v>
      </c>
      <c r="S133" s="43">
        <v>582</v>
      </c>
      <c r="T133" s="43">
        <v>750</v>
      </c>
      <c r="U133" s="43">
        <v>912</v>
      </c>
      <c r="V133" s="43">
        <v>408</v>
      </c>
      <c r="W133" s="43">
        <v>0</v>
      </c>
      <c r="X133" s="43">
        <v>0</v>
      </c>
      <c r="Y133" s="43">
        <v>0</v>
      </c>
      <c r="Z133" s="43">
        <v>0</v>
      </c>
      <c r="AA133" s="43">
        <v>0</v>
      </c>
      <c r="AB133" s="43">
        <v>420</v>
      </c>
      <c r="AC133" s="43">
        <v>570</v>
      </c>
      <c r="AD133" s="43">
        <v>264</v>
      </c>
      <c r="AE133" s="43">
        <v>0</v>
      </c>
      <c r="AF133" s="43">
        <v>0</v>
      </c>
      <c r="AG133" s="43">
        <v>0</v>
      </c>
      <c r="AH133" s="43">
        <v>0</v>
      </c>
      <c r="AI133" s="43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4">
        <f t="shared" si="11"/>
        <v>4656</v>
      </c>
    </row>
    <row r="134" spans="1:41">
      <c r="A134" s="30">
        <v>45632</v>
      </c>
      <c r="B134" s="45" t="s">
        <v>20</v>
      </c>
      <c r="C134" s="32" t="str">
        <f t="shared" si="8"/>
        <v>N02NB0233-660</v>
      </c>
      <c r="D134" s="33" t="s">
        <v>171</v>
      </c>
      <c r="E134" s="34" t="s">
        <v>172</v>
      </c>
      <c r="F134" s="34" t="s">
        <v>51</v>
      </c>
      <c r="G134" s="35">
        <v>45723</v>
      </c>
      <c r="H134" s="36">
        <v>45695</v>
      </c>
      <c r="I134" s="37">
        <v>45695</v>
      </c>
      <c r="J134" s="38">
        <v>45695</v>
      </c>
      <c r="K134" s="39">
        <f t="shared" si="9"/>
        <v>-28</v>
      </c>
      <c r="L134" s="39">
        <f t="shared" si="10"/>
        <v>-28</v>
      </c>
      <c r="M134" s="40">
        <v>660</v>
      </c>
      <c r="N134" s="41">
        <v>660</v>
      </c>
      <c r="O134" s="39" t="s">
        <v>19</v>
      </c>
      <c r="P134" s="42">
        <v>0</v>
      </c>
      <c r="Q134" s="42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48</v>
      </c>
      <c r="Z134" s="43">
        <v>68</v>
      </c>
      <c r="AA134" s="43">
        <v>90</v>
      </c>
      <c r="AB134" s="43">
        <v>120</v>
      </c>
      <c r="AC134" s="43">
        <v>108</v>
      </c>
      <c r="AD134" s="43">
        <v>78</v>
      </c>
      <c r="AE134" s="43">
        <v>0</v>
      </c>
      <c r="AF134" s="43">
        <v>0</v>
      </c>
      <c r="AG134" s="43">
        <v>0</v>
      </c>
      <c r="AH134" s="43">
        <v>18</v>
      </c>
      <c r="AI134" s="43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4">
        <f t="shared" si="11"/>
        <v>530</v>
      </c>
    </row>
    <row r="135" spans="1:41">
      <c r="A135" s="30">
        <v>45638</v>
      </c>
      <c r="B135" s="45" t="s">
        <v>20</v>
      </c>
      <c r="C135" s="32" t="str">
        <f t="shared" si="8"/>
        <v>N02NB0493-1920</v>
      </c>
      <c r="D135" s="33" t="s">
        <v>173</v>
      </c>
      <c r="E135" s="34" t="s">
        <v>36</v>
      </c>
      <c r="F135" s="34" t="s">
        <v>37</v>
      </c>
      <c r="G135" s="35">
        <v>45723</v>
      </c>
      <c r="H135" s="36">
        <v>45712</v>
      </c>
      <c r="I135" s="37">
        <v>45699</v>
      </c>
      <c r="J135" s="38">
        <v>45699</v>
      </c>
      <c r="K135" s="39">
        <f t="shared" si="9"/>
        <v>-24</v>
      </c>
      <c r="L135" s="39">
        <f t="shared" si="10"/>
        <v>-24</v>
      </c>
      <c r="M135" s="40">
        <v>1920</v>
      </c>
      <c r="N135" s="41">
        <v>1920</v>
      </c>
      <c r="O135" s="39" t="s">
        <v>19</v>
      </c>
      <c r="P135" s="42">
        <v>30</v>
      </c>
      <c r="Q135" s="42">
        <v>120</v>
      </c>
      <c r="R135" s="43">
        <v>150</v>
      </c>
      <c r="S135" s="43">
        <v>180</v>
      </c>
      <c r="T135" s="43">
        <v>210</v>
      </c>
      <c r="U135" s="43">
        <v>222</v>
      </c>
      <c r="V135" s="43">
        <v>198</v>
      </c>
      <c r="W135" s="43">
        <v>168</v>
      </c>
      <c r="X135" s="43">
        <v>120</v>
      </c>
      <c r="Y135" s="43">
        <v>84</v>
      </c>
      <c r="Z135" s="43">
        <v>54</v>
      </c>
      <c r="AA135" s="43">
        <v>60</v>
      </c>
      <c r="AB135" s="43">
        <v>42</v>
      </c>
      <c r="AC135" s="43">
        <v>66</v>
      </c>
      <c r="AD135" s="43">
        <v>42</v>
      </c>
      <c r="AE135" s="43">
        <v>24</v>
      </c>
      <c r="AF135" s="43">
        <v>36</v>
      </c>
      <c r="AG135" s="43">
        <v>24</v>
      </c>
      <c r="AH135" s="43">
        <v>0</v>
      </c>
      <c r="AI135" s="43">
        <v>12</v>
      </c>
      <c r="AJ135" s="42">
        <v>12</v>
      </c>
      <c r="AK135" s="48">
        <v>0</v>
      </c>
      <c r="AL135" s="42">
        <v>18</v>
      </c>
      <c r="AM135" s="42">
        <v>18</v>
      </c>
      <c r="AN135" s="42">
        <v>6</v>
      </c>
      <c r="AO135" s="44">
        <f t="shared" si="11"/>
        <v>1896</v>
      </c>
    </row>
    <row r="136" spans="1:41">
      <c r="A136" s="30">
        <v>45610</v>
      </c>
      <c r="B136" s="31" t="s">
        <v>15</v>
      </c>
      <c r="C136" s="32" t="str">
        <f t="shared" si="8"/>
        <v>H011119-600</v>
      </c>
      <c r="D136" s="33" t="s">
        <v>174</v>
      </c>
      <c r="E136" s="34" t="s">
        <v>34</v>
      </c>
      <c r="F136" s="34" t="s">
        <v>23</v>
      </c>
      <c r="G136" s="35">
        <v>45723</v>
      </c>
      <c r="H136" s="36">
        <v>45699</v>
      </c>
      <c r="I136" s="37">
        <v>45706</v>
      </c>
      <c r="J136" s="38">
        <v>45706</v>
      </c>
      <c r="K136" s="46">
        <f t="shared" si="9"/>
        <v>-17</v>
      </c>
      <c r="L136" s="46">
        <f t="shared" si="10"/>
        <v>-17</v>
      </c>
      <c r="M136" s="40">
        <v>600</v>
      </c>
      <c r="N136" s="41">
        <v>600</v>
      </c>
      <c r="O136" s="39" t="s">
        <v>19</v>
      </c>
      <c r="P136" s="42">
        <v>0</v>
      </c>
      <c r="Q136" s="42">
        <v>120</v>
      </c>
      <c r="R136" s="43">
        <v>0</v>
      </c>
      <c r="S136" s="43">
        <v>174</v>
      </c>
      <c r="T136" s="43">
        <v>0</v>
      </c>
      <c r="U136" s="43">
        <v>144</v>
      </c>
      <c r="V136" s="43">
        <v>0</v>
      </c>
      <c r="W136" s="43">
        <v>96</v>
      </c>
      <c r="X136" s="43">
        <v>0</v>
      </c>
      <c r="Y136" s="43">
        <v>66</v>
      </c>
      <c r="Z136" s="43">
        <v>0</v>
      </c>
      <c r="AA136" s="43">
        <v>0</v>
      </c>
      <c r="AB136" s="43">
        <v>0</v>
      </c>
      <c r="AC136" s="43">
        <v>0</v>
      </c>
      <c r="AD136" s="43">
        <v>0</v>
      </c>
      <c r="AE136" s="43">
        <v>0</v>
      </c>
      <c r="AF136" s="43">
        <v>0</v>
      </c>
      <c r="AG136" s="43">
        <v>0</v>
      </c>
      <c r="AH136" s="43">
        <v>0</v>
      </c>
      <c r="AI136" s="43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4">
        <f t="shared" si="11"/>
        <v>600</v>
      </c>
    </row>
    <row r="137" spans="1:41">
      <c r="A137" s="30">
        <v>45610</v>
      </c>
      <c r="B137" s="31" t="s">
        <v>15</v>
      </c>
      <c r="C137" s="32" t="str">
        <f t="shared" si="8"/>
        <v>H011125-1068</v>
      </c>
      <c r="D137" s="33" t="s">
        <v>175</v>
      </c>
      <c r="E137" s="34" t="s">
        <v>172</v>
      </c>
      <c r="F137" s="34" t="s">
        <v>51</v>
      </c>
      <c r="G137" s="35">
        <v>45723</v>
      </c>
      <c r="H137" s="36">
        <v>45699</v>
      </c>
      <c r="I137" s="37">
        <v>45706</v>
      </c>
      <c r="J137" s="38">
        <v>45706</v>
      </c>
      <c r="K137" s="46">
        <f t="shared" si="9"/>
        <v>-17</v>
      </c>
      <c r="L137" s="46">
        <f t="shared" si="10"/>
        <v>-17</v>
      </c>
      <c r="M137" s="40">
        <v>1068</v>
      </c>
      <c r="N137" s="41">
        <v>1068</v>
      </c>
      <c r="O137" s="39" t="s">
        <v>19</v>
      </c>
      <c r="P137" s="42">
        <v>0</v>
      </c>
      <c r="Q137" s="42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114</v>
      </c>
      <c r="Y137" s="43">
        <v>78</v>
      </c>
      <c r="Z137" s="43">
        <v>156</v>
      </c>
      <c r="AA137" s="43">
        <v>66</v>
      </c>
      <c r="AB137" s="43">
        <v>168</v>
      </c>
      <c r="AC137" s="43">
        <v>78</v>
      </c>
      <c r="AD137" s="43">
        <v>150</v>
      </c>
      <c r="AE137" s="43">
        <v>24</v>
      </c>
      <c r="AF137" s="43">
        <v>114</v>
      </c>
      <c r="AG137" s="43">
        <v>0</v>
      </c>
      <c r="AH137" s="43">
        <v>54</v>
      </c>
      <c r="AI137" s="43">
        <v>0</v>
      </c>
      <c r="AJ137" s="42">
        <v>12</v>
      </c>
      <c r="AK137" s="42">
        <v>0</v>
      </c>
      <c r="AL137" s="42">
        <v>0</v>
      </c>
      <c r="AM137" s="42">
        <v>0</v>
      </c>
      <c r="AN137" s="42">
        <v>0</v>
      </c>
      <c r="AO137" s="44">
        <f t="shared" si="11"/>
        <v>1014</v>
      </c>
    </row>
    <row r="138" spans="1:41">
      <c r="A138" s="30">
        <v>45610</v>
      </c>
      <c r="B138" s="31" t="s">
        <v>15</v>
      </c>
      <c r="C138" s="32" t="str">
        <f t="shared" si="8"/>
        <v>H011126-540</v>
      </c>
      <c r="D138" s="33" t="s">
        <v>176</v>
      </c>
      <c r="E138" s="34" t="s">
        <v>172</v>
      </c>
      <c r="F138" s="34" t="s">
        <v>51</v>
      </c>
      <c r="G138" s="35">
        <v>45723</v>
      </c>
      <c r="H138" s="36">
        <v>45699</v>
      </c>
      <c r="I138" s="37">
        <v>45706</v>
      </c>
      <c r="J138" s="38">
        <v>45706</v>
      </c>
      <c r="K138" s="46">
        <f t="shared" si="9"/>
        <v>-17</v>
      </c>
      <c r="L138" s="46">
        <f t="shared" si="10"/>
        <v>-17</v>
      </c>
      <c r="M138" s="40">
        <v>540</v>
      </c>
      <c r="N138" s="41">
        <v>540</v>
      </c>
      <c r="O138" s="39" t="s">
        <v>19</v>
      </c>
      <c r="P138" s="42">
        <v>0</v>
      </c>
      <c r="Q138" s="42">
        <v>0</v>
      </c>
      <c r="R138" s="43">
        <v>0</v>
      </c>
      <c r="S138" s="43">
        <v>6</v>
      </c>
      <c r="T138" s="43">
        <v>24</v>
      </c>
      <c r="U138" s="43">
        <v>30</v>
      </c>
      <c r="V138" s="43">
        <v>14</v>
      </c>
      <c r="W138" s="43">
        <v>12</v>
      </c>
      <c r="X138" s="43">
        <v>66</v>
      </c>
      <c r="Y138" s="43">
        <v>66</v>
      </c>
      <c r="Z138" s="43">
        <v>78</v>
      </c>
      <c r="AA138" s="43">
        <v>72</v>
      </c>
      <c r="AB138" s="43">
        <v>60</v>
      </c>
      <c r="AC138" s="43">
        <v>18</v>
      </c>
      <c r="AD138" s="43">
        <v>36</v>
      </c>
      <c r="AE138" s="43">
        <v>0</v>
      </c>
      <c r="AF138" s="43">
        <v>18</v>
      </c>
      <c r="AG138" s="43">
        <v>0</v>
      </c>
      <c r="AH138" s="43">
        <v>0</v>
      </c>
      <c r="AI138" s="43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4">
        <f t="shared" si="11"/>
        <v>500</v>
      </c>
    </row>
    <row r="139" spans="1:41">
      <c r="A139" s="30">
        <v>45610</v>
      </c>
      <c r="B139" s="31" t="s">
        <v>15</v>
      </c>
      <c r="C139" s="32" t="str">
        <f t="shared" si="8"/>
        <v>H011132-204</v>
      </c>
      <c r="D139" s="33" t="s">
        <v>177</v>
      </c>
      <c r="E139" s="34" t="s">
        <v>172</v>
      </c>
      <c r="F139" s="34" t="s">
        <v>51</v>
      </c>
      <c r="G139" s="35">
        <v>45723</v>
      </c>
      <c r="H139" s="36">
        <v>45699</v>
      </c>
      <c r="I139" s="37">
        <v>45706</v>
      </c>
      <c r="J139" s="38">
        <v>45706</v>
      </c>
      <c r="K139" s="46">
        <f t="shared" si="9"/>
        <v>-17</v>
      </c>
      <c r="L139" s="46">
        <f t="shared" si="10"/>
        <v>-17</v>
      </c>
      <c r="M139" s="40">
        <v>204</v>
      </c>
      <c r="N139" s="41">
        <v>204</v>
      </c>
      <c r="O139" s="39" t="s">
        <v>19</v>
      </c>
      <c r="P139" s="42">
        <v>0</v>
      </c>
      <c r="Q139" s="42">
        <v>6</v>
      </c>
      <c r="R139" s="43">
        <v>0</v>
      </c>
      <c r="S139" s="43">
        <v>18</v>
      </c>
      <c r="T139" s="43">
        <v>18</v>
      </c>
      <c r="U139" s="43">
        <v>36</v>
      </c>
      <c r="V139" s="43">
        <v>12</v>
      </c>
      <c r="W139" s="43">
        <v>24</v>
      </c>
      <c r="X139" s="43">
        <v>12</v>
      </c>
      <c r="Y139" s="43">
        <v>6</v>
      </c>
      <c r="Z139" s="43">
        <v>12</v>
      </c>
      <c r="AA139" s="43">
        <v>6</v>
      </c>
      <c r="AB139" s="43">
        <v>12</v>
      </c>
      <c r="AC139" s="43">
        <v>6</v>
      </c>
      <c r="AD139" s="43">
        <v>12</v>
      </c>
      <c r="AE139" s="43">
        <v>0</v>
      </c>
      <c r="AF139" s="43">
        <v>12</v>
      </c>
      <c r="AG139" s="43">
        <v>0</v>
      </c>
      <c r="AH139" s="43">
        <v>6</v>
      </c>
      <c r="AI139" s="43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4">
        <f t="shared" si="11"/>
        <v>198</v>
      </c>
    </row>
    <row r="140" spans="1:41">
      <c r="A140" s="30">
        <v>45623</v>
      </c>
      <c r="B140" s="31" t="s">
        <v>15</v>
      </c>
      <c r="C140" s="32" t="str">
        <f t="shared" si="8"/>
        <v>C095716-600</v>
      </c>
      <c r="D140" s="33" t="s">
        <v>178</v>
      </c>
      <c r="E140" s="34" t="s">
        <v>25</v>
      </c>
      <c r="F140" s="34" t="s">
        <v>26</v>
      </c>
      <c r="G140" s="35">
        <v>45723</v>
      </c>
      <c r="H140" s="36">
        <v>45699</v>
      </c>
      <c r="I140" s="37">
        <v>45707</v>
      </c>
      <c r="J140" s="38">
        <v>45707</v>
      </c>
      <c r="K140" s="46">
        <f t="shared" si="9"/>
        <v>-16</v>
      </c>
      <c r="L140" s="46">
        <f t="shared" si="10"/>
        <v>-16</v>
      </c>
      <c r="M140" s="40">
        <v>600</v>
      </c>
      <c r="N140" s="41">
        <v>600</v>
      </c>
      <c r="O140" s="39" t="s">
        <v>19</v>
      </c>
      <c r="P140" s="42">
        <v>0</v>
      </c>
      <c r="Q140" s="42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42</v>
      </c>
      <c r="Y140" s="43">
        <v>48</v>
      </c>
      <c r="Z140" s="43">
        <v>84</v>
      </c>
      <c r="AA140" s="43">
        <v>90</v>
      </c>
      <c r="AB140" s="43">
        <v>90</v>
      </c>
      <c r="AC140" s="43">
        <v>78</v>
      </c>
      <c r="AD140" s="43">
        <v>84</v>
      </c>
      <c r="AE140" s="43">
        <v>0</v>
      </c>
      <c r="AF140" s="43">
        <v>54</v>
      </c>
      <c r="AG140" s="43">
        <v>0</v>
      </c>
      <c r="AH140" s="43">
        <v>30</v>
      </c>
      <c r="AI140" s="43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4">
        <f t="shared" si="11"/>
        <v>600</v>
      </c>
    </row>
    <row r="141" spans="1:41">
      <c r="A141" s="30">
        <v>45623</v>
      </c>
      <c r="B141" s="31" t="s">
        <v>15</v>
      </c>
      <c r="C141" s="32" t="str">
        <f t="shared" si="8"/>
        <v>C095717-1200</v>
      </c>
      <c r="D141" s="33" t="s">
        <v>179</v>
      </c>
      <c r="E141" s="34" t="s">
        <v>25</v>
      </c>
      <c r="F141" s="34" t="s">
        <v>26</v>
      </c>
      <c r="G141" s="35">
        <v>45723</v>
      </c>
      <c r="H141" s="36">
        <v>45699</v>
      </c>
      <c r="I141" s="37">
        <v>45707</v>
      </c>
      <c r="J141" s="38">
        <v>45707</v>
      </c>
      <c r="K141" s="46">
        <f t="shared" si="9"/>
        <v>-16</v>
      </c>
      <c r="L141" s="46">
        <f t="shared" si="10"/>
        <v>-16</v>
      </c>
      <c r="M141" s="40">
        <v>1200</v>
      </c>
      <c r="N141" s="41">
        <v>1200</v>
      </c>
      <c r="O141" s="39" t="s">
        <v>19</v>
      </c>
      <c r="P141" s="42">
        <v>0</v>
      </c>
      <c r="Q141" s="42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78</v>
      </c>
      <c r="Y141" s="43">
        <v>84</v>
      </c>
      <c r="Z141" s="43">
        <v>174</v>
      </c>
      <c r="AA141" s="43">
        <v>114</v>
      </c>
      <c r="AB141" s="43">
        <v>198</v>
      </c>
      <c r="AC141" s="43">
        <v>126</v>
      </c>
      <c r="AD141" s="43">
        <v>192</v>
      </c>
      <c r="AE141" s="43">
        <v>18</v>
      </c>
      <c r="AF141" s="43">
        <v>138</v>
      </c>
      <c r="AG141" s="43">
        <v>0</v>
      </c>
      <c r="AH141" s="43">
        <v>78</v>
      </c>
      <c r="AI141" s="43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4">
        <f t="shared" si="11"/>
        <v>1200</v>
      </c>
    </row>
    <row r="142" spans="1:41">
      <c r="A142" s="30">
        <v>45623</v>
      </c>
      <c r="B142" s="31" t="s">
        <v>15</v>
      </c>
      <c r="C142" s="32" t="str">
        <f t="shared" si="8"/>
        <v>C095727-1200</v>
      </c>
      <c r="D142" s="33" t="s">
        <v>180</v>
      </c>
      <c r="E142" s="34" t="s">
        <v>25</v>
      </c>
      <c r="F142" s="34" t="s">
        <v>26</v>
      </c>
      <c r="G142" s="35">
        <v>45723</v>
      </c>
      <c r="H142" s="36">
        <v>45699</v>
      </c>
      <c r="I142" s="37">
        <v>45707</v>
      </c>
      <c r="J142" s="38">
        <v>45707</v>
      </c>
      <c r="K142" s="46">
        <f t="shared" si="9"/>
        <v>-16</v>
      </c>
      <c r="L142" s="46">
        <f t="shared" si="10"/>
        <v>-16</v>
      </c>
      <c r="M142" s="40">
        <v>1200</v>
      </c>
      <c r="N142" s="41">
        <v>1200</v>
      </c>
      <c r="O142" s="39" t="s">
        <v>19</v>
      </c>
      <c r="P142" s="42">
        <v>0</v>
      </c>
      <c r="Q142" s="42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102</v>
      </c>
      <c r="Y142" s="43">
        <v>96</v>
      </c>
      <c r="Z142" s="43">
        <v>168</v>
      </c>
      <c r="AA142" s="43">
        <v>144</v>
      </c>
      <c r="AB142" s="43">
        <v>186</v>
      </c>
      <c r="AC142" s="43">
        <v>144</v>
      </c>
      <c r="AD142" s="43">
        <v>186</v>
      </c>
      <c r="AE142" s="43">
        <v>0</v>
      </c>
      <c r="AF142" s="43">
        <v>120</v>
      </c>
      <c r="AG142" s="43">
        <v>0</v>
      </c>
      <c r="AH142" s="43">
        <v>54</v>
      </c>
      <c r="AI142" s="43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4">
        <f t="shared" si="11"/>
        <v>1200</v>
      </c>
    </row>
    <row r="143" spans="1:41">
      <c r="A143" s="30">
        <v>45623</v>
      </c>
      <c r="B143" s="31" t="s">
        <v>15</v>
      </c>
      <c r="C143" s="32" t="str">
        <f t="shared" si="8"/>
        <v>H012494-450</v>
      </c>
      <c r="D143" s="33" t="s">
        <v>181</v>
      </c>
      <c r="E143" s="34" t="s">
        <v>17</v>
      </c>
      <c r="F143" s="34" t="s">
        <v>18</v>
      </c>
      <c r="G143" s="35">
        <v>45723</v>
      </c>
      <c r="H143" s="36">
        <v>45699</v>
      </c>
      <c r="I143" s="37">
        <v>45707</v>
      </c>
      <c r="J143" s="38">
        <v>45707</v>
      </c>
      <c r="K143" s="46">
        <f t="shared" si="9"/>
        <v>-16</v>
      </c>
      <c r="L143" s="46">
        <f t="shared" si="10"/>
        <v>-16</v>
      </c>
      <c r="M143" s="40">
        <v>450</v>
      </c>
      <c r="N143" s="41">
        <v>450</v>
      </c>
      <c r="O143" s="39" t="s">
        <v>19</v>
      </c>
      <c r="P143" s="42">
        <v>0</v>
      </c>
      <c r="Q143" s="42">
        <v>54</v>
      </c>
      <c r="R143" s="43">
        <v>0</v>
      </c>
      <c r="S143" s="43">
        <v>66</v>
      </c>
      <c r="T143" s="43">
        <v>54</v>
      </c>
      <c r="U143" s="43">
        <v>72</v>
      </c>
      <c r="V143" s="43">
        <v>0</v>
      </c>
      <c r="W143" s="43">
        <v>48</v>
      </c>
      <c r="X143" s="43">
        <v>0</v>
      </c>
      <c r="Y143" s="43">
        <v>6</v>
      </c>
      <c r="Z143" s="43">
        <v>12</v>
      </c>
      <c r="AA143" s="43">
        <v>0</v>
      </c>
      <c r="AB143" s="43">
        <v>0</v>
      </c>
      <c r="AC143" s="43">
        <v>0</v>
      </c>
      <c r="AD143" s="43">
        <v>6</v>
      </c>
      <c r="AE143" s="43">
        <v>0</v>
      </c>
      <c r="AF143" s="43">
        <v>0</v>
      </c>
      <c r="AG143" s="43">
        <v>0</v>
      </c>
      <c r="AH143" s="43">
        <v>0</v>
      </c>
      <c r="AI143" s="43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4">
        <f t="shared" si="11"/>
        <v>318</v>
      </c>
    </row>
    <row r="144" spans="1:41">
      <c r="A144" s="30">
        <v>45623</v>
      </c>
      <c r="B144" s="31" t="s">
        <v>15</v>
      </c>
      <c r="C144" s="32" t="str">
        <f t="shared" si="8"/>
        <v>C095719-600</v>
      </c>
      <c r="D144" s="33" t="s">
        <v>182</v>
      </c>
      <c r="E144" s="34" t="s">
        <v>34</v>
      </c>
      <c r="F144" s="34" t="s">
        <v>23</v>
      </c>
      <c r="G144" s="35">
        <v>45723</v>
      </c>
      <c r="H144" s="36">
        <v>45699</v>
      </c>
      <c r="I144" s="37">
        <v>45707</v>
      </c>
      <c r="J144" s="38">
        <v>45707</v>
      </c>
      <c r="K144" s="46">
        <f t="shared" si="9"/>
        <v>-16</v>
      </c>
      <c r="L144" s="46">
        <f t="shared" si="10"/>
        <v>-16</v>
      </c>
      <c r="M144" s="40">
        <v>600</v>
      </c>
      <c r="N144" s="41">
        <v>600</v>
      </c>
      <c r="O144" s="39" t="s">
        <v>19</v>
      </c>
      <c r="P144" s="42">
        <v>0</v>
      </c>
      <c r="Q144" s="42">
        <v>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24</v>
      </c>
      <c r="Y144" s="43">
        <v>24</v>
      </c>
      <c r="Z144" s="43">
        <v>66</v>
      </c>
      <c r="AA144" s="43">
        <v>78</v>
      </c>
      <c r="AB144" s="43">
        <v>96</v>
      </c>
      <c r="AC144" s="43">
        <v>84</v>
      </c>
      <c r="AD144" s="43">
        <v>126</v>
      </c>
      <c r="AE144" s="43">
        <v>0</v>
      </c>
      <c r="AF144" s="43">
        <v>66</v>
      </c>
      <c r="AG144" s="43">
        <v>0</v>
      </c>
      <c r="AH144" s="43">
        <v>36</v>
      </c>
      <c r="AI144" s="43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4">
        <f t="shared" si="11"/>
        <v>600</v>
      </c>
    </row>
    <row r="145" spans="1:41">
      <c r="A145" s="30">
        <v>45623</v>
      </c>
      <c r="B145" s="31" t="s">
        <v>15</v>
      </c>
      <c r="C145" s="32" t="str">
        <f t="shared" si="8"/>
        <v>C095730-960</v>
      </c>
      <c r="D145" s="33" t="s">
        <v>183</v>
      </c>
      <c r="E145" s="34" t="s">
        <v>34</v>
      </c>
      <c r="F145" s="34" t="s">
        <v>23</v>
      </c>
      <c r="G145" s="35">
        <v>45723</v>
      </c>
      <c r="H145" s="36">
        <v>45699</v>
      </c>
      <c r="I145" s="37">
        <v>45707</v>
      </c>
      <c r="J145" s="38">
        <v>45707</v>
      </c>
      <c r="K145" s="46">
        <f t="shared" si="9"/>
        <v>-16</v>
      </c>
      <c r="L145" s="46">
        <f t="shared" si="10"/>
        <v>-16</v>
      </c>
      <c r="M145" s="40">
        <v>960</v>
      </c>
      <c r="N145" s="41">
        <v>960</v>
      </c>
      <c r="O145" s="39" t="s">
        <v>19</v>
      </c>
      <c r="P145" s="42">
        <v>0</v>
      </c>
      <c r="Q145" s="42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84</v>
      </c>
      <c r="Y145" s="43">
        <v>78</v>
      </c>
      <c r="Z145" s="43">
        <v>132</v>
      </c>
      <c r="AA145" s="43">
        <v>114</v>
      </c>
      <c r="AB145" s="43">
        <v>150</v>
      </c>
      <c r="AC145" s="43">
        <v>114</v>
      </c>
      <c r="AD145" s="43">
        <v>144</v>
      </c>
      <c r="AE145" s="43">
        <v>0</v>
      </c>
      <c r="AF145" s="43">
        <v>96</v>
      </c>
      <c r="AG145" s="43">
        <v>0</v>
      </c>
      <c r="AH145" s="43">
        <v>48</v>
      </c>
      <c r="AI145" s="43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4">
        <f t="shared" si="11"/>
        <v>960</v>
      </c>
    </row>
    <row r="146" spans="1:41">
      <c r="A146" s="30">
        <v>45628</v>
      </c>
      <c r="B146" s="31" t="s">
        <v>15</v>
      </c>
      <c r="C146" s="32" t="str">
        <f t="shared" si="8"/>
        <v>U015009-1794</v>
      </c>
      <c r="D146" s="33" t="s">
        <v>184</v>
      </c>
      <c r="E146" s="34" t="s">
        <v>25</v>
      </c>
      <c r="F146" s="34" t="s">
        <v>26</v>
      </c>
      <c r="G146" s="35">
        <v>45723</v>
      </c>
      <c r="H146" s="36">
        <v>45699</v>
      </c>
      <c r="I146" s="37">
        <v>45707</v>
      </c>
      <c r="J146" s="38">
        <v>45707</v>
      </c>
      <c r="K146" s="46">
        <f t="shared" si="9"/>
        <v>-16</v>
      </c>
      <c r="L146" s="46">
        <f t="shared" si="10"/>
        <v>-16</v>
      </c>
      <c r="M146" s="40">
        <v>1794</v>
      </c>
      <c r="N146" s="41">
        <v>1794</v>
      </c>
      <c r="O146" s="39" t="s">
        <v>19</v>
      </c>
      <c r="P146" s="42">
        <v>0</v>
      </c>
      <c r="Q146" s="42">
        <v>0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192</v>
      </c>
      <c r="X146" s="43">
        <v>270</v>
      </c>
      <c r="Y146" s="43">
        <v>108</v>
      </c>
      <c r="Z146" s="43">
        <v>168</v>
      </c>
      <c r="AA146" s="43">
        <v>138</v>
      </c>
      <c r="AB146" s="43">
        <v>144</v>
      </c>
      <c r="AC146" s="43">
        <v>162</v>
      </c>
      <c r="AD146" s="43">
        <v>282</v>
      </c>
      <c r="AE146" s="43">
        <v>48</v>
      </c>
      <c r="AF146" s="43">
        <v>144</v>
      </c>
      <c r="AG146" s="43">
        <v>0</v>
      </c>
      <c r="AH146" s="43">
        <v>132</v>
      </c>
      <c r="AI146" s="43">
        <v>0</v>
      </c>
      <c r="AJ146" s="42">
        <v>6</v>
      </c>
      <c r="AK146" s="42">
        <v>0</v>
      </c>
      <c r="AL146" s="42">
        <v>0</v>
      </c>
      <c r="AM146" s="42">
        <v>0</v>
      </c>
      <c r="AN146" s="42">
        <v>0</v>
      </c>
      <c r="AO146" s="44">
        <f t="shared" si="11"/>
        <v>1794</v>
      </c>
    </row>
    <row r="147" spans="1:41">
      <c r="A147" s="30">
        <v>45628</v>
      </c>
      <c r="B147" s="31" t="s">
        <v>15</v>
      </c>
      <c r="C147" s="32" t="str">
        <f t="shared" si="8"/>
        <v>U014999-1260</v>
      </c>
      <c r="D147" s="33" t="s">
        <v>185</v>
      </c>
      <c r="E147" s="34" t="s">
        <v>17</v>
      </c>
      <c r="F147" s="34" t="s">
        <v>18</v>
      </c>
      <c r="G147" s="35">
        <v>45723</v>
      </c>
      <c r="H147" s="36">
        <v>45699</v>
      </c>
      <c r="I147" s="37">
        <v>45707</v>
      </c>
      <c r="J147" s="38">
        <v>45707</v>
      </c>
      <c r="K147" s="46">
        <f t="shared" si="9"/>
        <v>-16</v>
      </c>
      <c r="L147" s="46">
        <f t="shared" si="10"/>
        <v>-16</v>
      </c>
      <c r="M147" s="40">
        <v>1260</v>
      </c>
      <c r="N147" s="41">
        <v>1260</v>
      </c>
      <c r="O147" s="39" t="s">
        <v>19</v>
      </c>
      <c r="P147" s="42">
        <v>0</v>
      </c>
      <c r="Q147" s="42">
        <v>0</v>
      </c>
      <c r="R147" s="43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0</v>
      </c>
      <c r="X147" s="43">
        <v>234</v>
      </c>
      <c r="Y147" s="43">
        <v>84</v>
      </c>
      <c r="Z147" s="43">
        <v>210</v>
      </c>
      <c r="AA147" s="43">
        <v>198</v>
      </c>
      <c r="AB147" s="43">
        <v>114</v>
      </c>
      <c r="AC147" s="43">
        <v>114</v>
      </c>
      <c r="AD147" s="43">
        <v>234</v>
      </c>
      <c r="AE147" s="43">
        <v>0</v>
      </c>
      <c r="AF147" s="43">
        <v>72</v>
      </c>
      <c r="AG147" s="43">
        <v>0</v>
      </c>
      <c r="AH147" s="43">
        <v>0</v>
      </c>
      <c r="AI147" s="43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4">
        <f t="shared" si="11"/>
        <v>1260</v>
      </c>
    </row>
    <row r="148" spans="1:41">
      <c r="A148" s="30">
        <v>45628</v>
      </c>
      <c r="B148" s="31" t="s">
        <v>15</v>
      </c>
      <c r="C148" s="32" t="str">
        <f t="shared" si="8"/>
        <v>U015007-5676</v>
      </c>
      <c r="D148" s="33" t="s">
        <v>186</v>
      </c>
      <c r="E148" s="34" t="s">
        <v>17</v>
      </c>
      <c r="F148" s="34" t="s">
        <v>18</v>
      </c>
      <c r="G148" s="35">
        <v>45723</v>
      </c>
      <c r="H148" s="36">
        <v>45699</v>
      </c>
      <c r="I148" s="37">
        <v>45709</v>
      </c>
      <c r="J148" s="38">
        <v>45709</v>
      </c>
      <c r="K148" s="46">
        <f t="shared" si="9"/>
        <v>-14</v>
      </c>
      <c r="L148" s="46">
        <f t="shared" si="10"/>
        <v>-14</v>
      </c>
      <c r="M148" s="40">
        <v>5676</v>
      </c>
      <c r="N148" s="41">
        <v>5676</v>
      </c>
      <c r="O148" s="39" t="s">
        <v>19</v>
      </c>
      <c r="P148" s="42">
        <v>0</v>
      </c>
      <c r="Q148" s="42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1062</v>
      </c>
      <c r="Y148" s="43">
        <v>378</v>
      </c>
      <c r="Z148" s="43">
        <v>930</v>
      </c>
      <c r="AA148" s="43">
        <v>900</v>
      </c>
      <c r="AB148" s="43">
        <v>522</v>
      </c>
      <c r="AC148" s="43">
        <v>498</v>
      </c>
      <c r="AD148" s="43">
        <v>1056</v>
      </c>
      <c r="AE148" s="43">
        <v>6</v>
      </c>
      <c r="AF148" s="43">
        <v>324</v>
      </c>
      <c r="AG148" s="43">
        <v>0</v>
      </c>
      <c r="AH148" s="43">
        <v>0</v>
      </c>
      <c r="AI148" s="43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4">
        <f t="shared" si="11"/>
        <v>5676</v>
      </c>
    </row>
    <row r="149" spans="1:41">
      <c r="A149" s="30">
        <v>45628</v>
      </c>
      <c r="B149" s="31" t="s">
        <v>15</v>
      </c>
      <c r="C149" s="32" t="str">
        <f t="shared" si="8"/>
        <v>U014995-6468</v>
      </c>
      <c r="D149" s="33" t="s">
        <v>187</v>
      </c>
      <c r="E149" s="34" t="s">
        <v>34</v>
      </c>
      <c r="F149" s="34" t="s">
        <v>23</v>
      </c>
      <c r="G149" s="35">
        <v>45723</v>
      </c>
      <c r="H149" s="36">
        <v>45699</v>
      </c>
      <c r="I149" s="37">
        <v>45709</v>
      </c>
      <c r="J149" s="38">
        <v>45709</v>
      </c>
      <c r="K149" s="46">
        <f t="shared" si="9"/>
        <v>-14</v>
      </c>
      <c r="L149" s="46">
        <f t="shared" si="10"/>
        <v>-14</v>
      </c>
      <c r="M149" s="40">
        <v>6468</v>
      </c>
      <c r="N149" s="41">
        <v>6468</v>
      </c>
      <c r="O149" s="39" t="s">
        <v>19</v>
      </c>
      <c r="P149" s="42">
        <v>0</v>
      </c>
      <c r="Q149" s="42">
        <v>0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972</v>
      </c>
      <c r="X149" s="43">
        <v>1470</v>
      </c>
      <c r="Y149" s="43">
        <v>1206</v>
      </c>
      <c r="Z149" s="43">
        <v>684</v>
      </c>
      <c r="AA149" s="43">
        <v>612</v>
      </c>
      <c r="AB149" s="43">
        <v>390</v>
      </c>
      <c r="AC149" s="43">
        <v>336</v>
      </c>
      <c r="AD149" s="43">
        <v>330</v>
      </c>
      <c r="AE149" s="43">
        <v>144</v>
      </c>
      <c r="AF149" s="43">
        <v>204</v>
      </c>
      <c r="AG149" s="43">
        <v>0</v>
      </c>
      <c r="AH149" s="43">
        <v>120</v>
      </c>
      <c r="AI149" s="43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4">
        <f t="shared" si="11"/>
        <v>6468</v>
      </c>
    </row>
    <row r="150" spans="1:41">
      <c r="A150" s="30">
        <v>45644</v>
      </c>
      <c r="B150" s="31" t="s">
        <v>15</v>
      </c>
      <c r="C150" s="32" t="str">
        <f t="shared" si="8"/>
        <v>7789891-1200</v>
      </c>
      <c r="D150" s="33" t="s">
        <v>188</v>
      </c>
      <c r="E150" s="34" t="s">
        <v>34</v>
      </c>
      <c r="F150" s="34" t="s">
        <v>23</v>
      </c>
      <c r="G150" s="35">
        <v>45723</v>
      </c>
      <c r="H150" s="36">
        <v>45699</v>
      </c>
      <c r="I150" s="37">
        <v>45721</v>
      </c>
      <c r="J150" s="38">
        <v>45709</v>
      </c>
      <c r="K150" s="46">
        <f t="shared" si="9"/>
        <v>-2</v>
      </c>
      <c r="L150" s="46">
        <f t="shared" si="10"/>
        <v>-14</v>
      </c>
      <c r="M150" s="40">
        <v>1200</v>
      </c>
      <c r="N150" s="41">
        <v>1200</v>
      </c>
      <c r="O150" s="39" t="s">
        <v>19</v>
      </c>
      <c r="P150" s="42">
        <v>0</v>
      </c>
      <c r="Q150" s="42">
        <v>0</v>
      </c>
      <c r="R150" s="43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100</v>
      </c>
      <c r="X150" s="43">
        <v>100</v>
      </c>
      <c r="Y150" s="43">
        <v>100</v>
      </c>
      <c r="Z150" s="43">
        <v>100</v>
      </c>
      <c r="AA150" s="43">
        <v>200</v>
      </c>
      <c r="AB150" s="43">
        <v>200</v>
      </c>
      <c r="AC150" s="43">
        <v>100</v>
      </c>
      <c r="AD150" s="43">
        <v>100</v>
      </c>
      <c r="AE150" s="43">
        <v>100</v>
      </c>
      <c r="AF150" s="43">
        <v>100</v>
      </c>
      <c r="AG150" s="43">
        <v>0</v>
      </c>
      <c r="AH150" s="43">
        <v>0</v>
      </c>
      <c r="AI150" s="43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4">
        <f t="shared" si="11"/>
        <v>1200</v>
      </c>
    </row>
    <row r="151" spans="1:41">
      <c r="A151" s="30">
        <v>45610</v>
      </c>
      <c r="B151" s="31" t="s">
        <v>15</v>
      </c>
      <c r="C151" s="32" t="str">
        <f t="shared" si="8"/>
        <v>H011124-1308</v>
      </c>
      <c r="D151" s="33" t="s">
        <v>189</v>
      </c>
      <c r="E151" s="34" t="s">
        <v>172</v>
      </c>
      <c r="F151" s="34" t="s">
        <v>51</v>
      </c>
      <c r="G151" s="35">
        <v>45723</v>
      </c>
      <c r="H151" s="36">
        <v>45699</v>
      </c>
      <c r="I151" s="37">
        <v>45710</v>
      </c>
      <c r="J151" s="38">
        <v>45710</v>
      </c>
      <c r="K151" s="46">
        <f t="shared" si="9"/>
        <v>-13</v>
      </c>
      <c r="L151" s="46">
        <f t="shared" si="10"/>
        <v>-13</v>
      </c>
      <c r="M151" s="40">
        <v>1308</v>
      </c>
      <c r="N151" s="41">
        <v>1308</v>
      </c>
      <c r="O151" s="39" t="s">
        <v>19</v>
      </c>
      <c r="P151" s="42">
        <v>6</v>
      </c>
      <c r="Q151" s="42">
        <v>42</v>
      </c>
      <c r="R151" s="43">
        <v>38</v>
      </c>
      <c r="S151" s="43">
        <v>102</v>
      </c>
      <c r="T151" s="43">
        <v>282</v>
      </c>
      <c r="U151" s="43">
        <v>108</v>
      </c>
      <c r="V151" s="43">
        <v>246</v>
      </c>
      <c r="W151" s="43">
        <v>66</v>
      </c>
      <c r="X151" s="43">
        <v>132</v>
      </c>
      <c r="Y151" s="43">
        <v>36</v>
      </c>
      <c r="Z151" s="43">
        <v>66</v>
      </c>
      <c r="AA151" s="43">
        <v>6</v>
      </c>
      <c r="AB151" s="43">
        <v>30</v>
      </c>
      <c r="AC151" s="43">
        <v>6</v>
      </c>
      <c r="AD151" s="43">
        <v>30</v>
      </c>
      <c r="AE151" s="43">
        <v>6</v>
      </c>
      <c r="AF151" s="43">
        <v>0</v>
      </c>
      <c r="AG151" s="43">
        <v>0</v>
      </c>
      <c r="AH151" s="43">
        <v>0</v>
      </c>
      <c r="AI151" s="43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4">
        <f t="shared" si="11"/>
        <v>1202</v>
      </c>
    </row>
    <row r="152" spans="1:41">
      <c r="A152" s="30">
        <v>45610</v>
      </c>
      <c r="B152" s="31" t="s">
        <v>15</v>
      </c>
      <c r="C152" s="32" t="str">
        <f t="shared" si="8"/>
        <v>H011130-1608</v>
      </c>
      <c r="D152" s="33" t="s">
        <v>190</v>
      </c>
      <c r="E152" s="34" t="s">
        <v>172</v>
      </c>
      <c r="F152" s="34" t="s">
        <v>51</v>
      </c>
      <c r="G152" s="35">
        <v>45723</v>
      </c>
      <c r="H152" s="36">
        <v>45699</v>
      </c>
      <c r="I152" s="37">
        <v>45710</v>
      </c>
      <c r="J152" s="38">
        <v>45710</v>
      </c>
      <c r="K152" s="46">
        <f t="shared" si="9"/>
        <v>-13</v>
      </c>
      <c r="L152" s="46">
        <f t="shared" si="10"/>
        <v>-13</v>
      </c>
      <c r="M152" s="40">
        <v>1608</v>
      </c>
      <c r="N152" s="41">
        <v>1608</v>
      </c>
      <c r="O152" s="39" t="s">
        <v>19</v>
      </c>
      <c r="P152" s="42">
        <v>54</v>
      </c>
      <c r="Q152" s="42">
        <v>84</v>
      </c>
      <c r="R152" s="43">
        <v>114</v>
      </c>
      <c r="S152" s="43">
        <v>174</v>
      </c>
      <c r="T152" s="43">
        <v>162</v>
      </c>
      <c r="U152" s="43">
        <v>180</v>
      </c>
      <c r="V152" s="43">
        <v>138</v>
      </c>
      <c r="W152" s="43">
        <v>138</v>
      </c>
      <c r="X152" s="43">
        <v>108</v>
      </c>
      <c r="Y152" s="43">
        <v>78</v>
      </c>
      <c r="Z152" s="43">
        <v>96</v>
      </c>
      <c r="AA152" s="43">
        <v>36</v>
      </c>
      <c r="AB152" s="43">
        <v>60</v>
      </c>
      <c r="AC152" s="43">
        <v>30</v>
      </c>
      <c r="AD152" s="43">
        <v>60</v>
      </c>
      <c r="AE152" s="43">
        <v>24</v>
      </c>
      <c r="AF152" s="43">
        <v>42</v>
      </c>
      <c r="AG152" s="43">
        <v>0</v>
      </c>
      <c r="AH152" s="43">
        <v>30</v>
      </c>
      <c r="AI152" s="43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4">
        <f t="shared" si="11"/>
        <v>1608</v>
      </c>
    </row>
    <row r="153" spans="1:41">
      <c r="A153" s="30">
        <v>45623</v>
      </c>
      <c r="B153" s="31" t="s">
        <v>15</v>
      </c>
      <c r="C153" s="32" t="str">
        <f t="shared" si="8"/>
        <v>C095718-600</v>
      </c>
      <c r="D153" s="33" t="s">
        <v>191</v>
      </c>
      <c r="E153" s="34" t="s">
        <v>22</v>
      </c>
      <c r="F153" s="34" t="s">
        <v>23</v>
      </c>
      <c r="G153" s="35">
        <v>45723</v>
      </c>
      <c r="H153" s="36">
        <v>45699</v>
      </c>
      <c r="I153" s="37">
        <v>45710</v>
      </c>
      <c r="J153" s="38">
        <v>45710</v>
      </c>
      <c r="K153" s="46">
        <f t="shared" si="9"/>
        <v>-13</v>
      </c>
      <c r="L153" s="46">
        <f t="shared" si="10"/>
        <v>-13</v>
      </c>
      <c r="M153" s="40">
        <v>600</v>
      </c>
      <c r="N153" s="41">
        <v>600</v>
      </c>
      <c r="O153" s="39" t="s">
        <v>19</v>
      </c>
      <c r="P153" s="42">
        <v>30</v>
      </c>
      <c r="Q153" s="42">
        <v>48</v>
      </c>
      <c r="R153" s="43">
        <v>60</v>
      </c>
      <c r="S153" s="43">
        <v>96</v>
      </c>
      <c r="T153" s="43">
        <v>108</v>
      </c>
      <c r="U153" s="43">
        <v>96</v>
      </c>
      <c r="V153" s="43">
        <v>96</v>
      </c>
      <c r="W153" s="43">
        <v>66</v>
      </c>
      <c r="X153" s="43">
        <v>0</v>
      </c>
      <c r="Y153" s="43">
        <v>0</v>
      </c>
      <c r="Z153" s="43">
        <v>0</v>
      </c>
      <c r="AA153" s="43">
        <v>0</v>
      </c>
      <c r="AB153" s="43">
        <v>0</v>
      </c>
      <c r="AC153" s="43">
        <v>0</v>
      </c>
      <c r="AD153" s="43">
        <v>0</v>
      </c>
      <c r="AE153" s="43">
        <v>0</v>
      </c>
      <c r="AF153" s="43">
        <v>0</v>
      </c>
      <c r="AG153" s="43">
        <v>0</v>
      </c>
      <c r="AH153" s="43">
        <v>0</v>
      </c>
      <c r="AI153" s="43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4">
        <f t="shared" si="11"/>
        <v>600</v>
      </c>
    </row>
    <row r="154" spans="1:41">
      <c r="A154" s="30">
        <v>45623</v>
      </c>
      <c r="B154" s="31" t="s">
        <v>15</v>
      </c>
      <c r="C154" s="32" t="str">
        <f t="shared" si="8"/>
        <v>C095721-600</v>
      </c>
      <c r="D154" s="33" t="s">
        <v>192</v>
      </c>
      <c r="E154" s="34" t="s">
        <v>22</v>
      </c>
      <c r="F154" s="34" t="s">
        <v>23</v>
      </c>
      <c r="G154" s="35">
        <v>45723</v>
      </c>
      <c r="H154" s="36">
        <v>45699</v>
      </c>
      <c r="I154" s="37">
        <v>45710</v>
      </c>
      <c r="J154" s="38">
        <v>45710</v>
      </c>
      <c r="K154" s="46">
        <f t="shared" si="9"/>
        <v>-13</v>
      </c>
      <c r="L154" s="46">
        <f t="shared" si="10"/>
        <v>-13</v>
      </c>
      <c r="M154" s="40">
        <v>600</v>
      </c>
      <c r="N154" s="41">
        <v>600</v>
      </c>
      <c r="O154" s="39" t="s">
        <v>19</v>
      </c>
      <c r="P154" s="42">
        <v>30</v>
      </c>
      <c r="Q154" s="42">
        <v>48</v>
      </c>
      <c r="R154" s="43">
        <v>60</v>
      </c>
      <c r="S154" s="43">
        <v>96</v>
      </c>
      <c r="T154" s="43">
        <v>108</v>
      </c>
      <c r="U154" s="43">
        <v>96</v>
      </c>
      <c r="V154" s="43">
        <v>96</v>
      </c>
      <c r="W154" s="43">
        <v>66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C154" s="43">
        <v>0</v>
      </c>
      <c r="AD154" s="43">
        <v>0</v>
      </c>
      <c r="AE154" s="43">
        <v>0</v>
      </c>
      <c r="AF154" s="43">
        <v>0</v>
      </c>
      <c r="AG154" s="43">
        <v>0</v>
      </c>
      <c r="AH154" s="43">
        <v>0</v>
      </c>
      <c r="AI154" s="43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4">
        <f t="shared" si="11"/>
        <v>600</v>
      </c>
    </row>
    <row r="155" spans="1:41">
      <c r="A155" s="30">
        <v>45623</v>
      </c>
      <c r="B155" s="31" t="s">
        <v>15</v>
      </c>
      <c r="C155" s="32" t="str">
        <f t="shared" si="8"/>
        <v>C095729-600</v>
      </c>
      <c r="D155" s="33" t="s">
        <v>193</v>
      </c>
      <c r="E155" s="34" t="s">
        <v>34</v>
      </c>
      <c r="F155" s="34" t="s">
        <v>23</v>
      </c>
      <c r="G155" s="35">
        <v>45723</v>
      </c>
      <c r="H155" s="36">
        <v>45699</v>
      </c>
      <c r="I155" s="37">
        <v>45710</v>
      </c>
      <c r="J155" s="38">
        <v>45710</v>
      </c>
      <c r="K155" s="46">
        <f t="shared" si="9"/>
        <v>-13</v>
      </c>
      <c r="L155" s="46">
        <f t="shared" si="10"/>
        <v>-13</v>
      </c>
      <c r="M155" s="40">
        <v>600</v>
      </c>
      <c r="N155" s="41">
        <v>600</v>
      </c>
      <c r="O155" s="39" t="s">
        <v>19</v>
      </c>
      <c r="P155" s="42">
        <v>48</v>
      </c>
      <c r="Q155" s="42">
        <v>48</v>
      </c>
      <c r="R155" s="43">
        <v>96</v>
      </c>
      <c r="S155" s="43">
        <v>102</v>
      </c>
      <c r="T155" s="43">
        <v>102</v>
      </c>
      <c r="U155" s="43">
        <v>102</v>
      </c>
      <c r="V155" s="43">
        <v>102</v>
      </c>
      <c r="W155" s="43">
        <v>0</v>
      </c>
      <c r="X155" s="43">
        <v>0</v>
      </c>
      <c r="Y155" s="43">
        <v>0</v>
      </c>
      <c r="Z155" s="43">
        <v>0</v>
      </c>
      <c r="AA155" s="43">
        <v>0</v>
      </c>
      <c r="AB155" s="43">
        <v>0</v>
      </c>
      <c r="AC155" s="43">
        <v>0</v>
      </c>
      <c r="AD155" s="43">
        <v>0</v>
      </c>
      <c r="AE155" s="43">
        <v>0</v>
      </c>
      <c r="AF155" s="43">
        <v>0</v>
      </c>
      <c r="AG155" s="43">
        <v>0</v>
      </c>
      <c r="AH155" s="43">
        <v>0</v>
      </c>
      <c r="AI155" s="43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4">
        <f t="shared" si="11"/>
        <v>600</v>
      </c>
    </row>
    <row r="156" spans="1:41">
      <c r="A156" s="30">
        <v>45623</v>
      </c>
      <c r="B156" s="31" t="s">
        <v>15</v>
      </c>
      <c r="C156" s="32" t="str">
        <f t="shared" si="8"/>
        <v>C095723-600</v>
      </c>
      <c r="D156" s="33" t="s">
        <v>194</v>
      </c>
      <c r="E156" s="34" t="s">
        <v>34</v>
      </c>
      <c r="F156" s="34" t="s">
        <v>23</v>
      </c>
      <c r="G156" s="35">
        <v>45723</v>
      </c>
      <c r="H156" s="36">
        <v>45699</v>
      </c>
      <c r="I156" s="37">
        <v>45710</v>
      </c>
      <c r="J156" s="38">
        <v>45710</v>
      </c>
      <c r="K156" s="46">
        <f t="shared" si="9"/>
        <v>-13</v>
      </c>
      <c r="L156" s="46">
        <f t="shared" si="10"/>
        <v>-13</v>
      </c>
      <c r="M156" s="40">
        <v>600</v>
      </c>
      <c r="N156" s="41">
        <v>600</v>
      </c>
      <c r="O156" s="39" t="s">
        <v>19</v>
      </c>
      <c r="P156" s="42">
        <v>54</v>
      </c>
      <c r="Q156" s="42">
        <v>72</v>
      </c>
      <c r="R156" s="43">
        <v>96</v>
      </c>
      <c r="S156" s="43">
        <v>96</v>
      </c>
      <c r="T156" s="43">
        <v>96</v>
      </c>
      <c r="U156" s="43">
        <v>96</v>
      </c>
      <c r="V156" s="43">
        <v>90</v>
      </c>
      <c r="W156" s="43">
        <v>0</v>
      </c>
      <c r="X156" s="43">
        <v>0</v>
      </c>
      <c r="Y156" s="43">
        <v>0</v>
      </c>
      <c r="Z156" s="43">
        <v>0</v>
      </c>
      <c r="AA156" s="43">
        <v>0</v>
      </c>
      <c r="AB156" s="43">
        <v>0</v>
      </c>
      <c r="AC156" s="43">
        <v>0</v>
      </c>
      <c r="AD156" s="43">
        <v>0</v>
      </c>
      <c r="AE156" s="43">
        <v>0</v>
      </c>
      <c r="AF156" s="43">
        <v>0</v>
      </c>
      <c r="AG156" s="43">
        <v>0</v>
      </c>
      <c r="AH156" s="43">
        <v>0</v>
      </c>
      <c r="AI156" s="43">
        <v>0</v>
      </c>
      <c r="AJ156" s="42">
        <v>0</v>
      </c>
      <c r="AK156" s="47">
        <v>0</v>
      </c>
      <c r="AL156" s="42">
        <v>0</v>
      </c>
      <c r="AM156" s="42">
        <v>0</v>
      </c>
      <c r="AN156" s="42">
        <v>0</v>
      </c>
      <c r="AO156" s="44">
        <f t="shared" si="11"/>
        <v>600</v>
      </c>
    </row>
    <row r="157" spans="1:41">
      <c r="A157" s="30">
        <v>45630</v>
      </c>
      <c r="B157" s="45" t="s">
        <v>20</v>
      </c>
      <c r="C157" s="32" t="str">
        <f t="shared" si="8"/>
        <v>N03NB0026-600</v>
      </c>
      <c r="D157" s="33" t="s">
        <v>195</v>
      </c>
      <c r="E157" s="34" t="s">
        <v>83</v>
      </c>
      <c r="F157" s="34" t="s">
        <v>51</v>
      </c>
      <c r="G157" s="35">
        <v>45730</v>
      </c>
      <c r="H157" s="36">
        <v>45695</v>
      </c>
      <c r="I157" s="37">
        <v>45695</v>
      </c>
      <c r="J157" s="38">
        <v>45695</v>
      </c>
      <c r="K157" s="39">
        <f t="shared" si="9"/>
        <v>-35</v>
      </c>
      <c r="L157" s="39">
        <f t="shared" si="10"/>
        <v>-35</v>
      </c>
      <c r="M157" s="40">
        <v>600</v>
      </c>
      <c r="N157" s="41">
        <v>600</v>
      </c>
      <c r="O157" s="39" t="s">
        <v>19</v>
      </c>
      <c r="P157" s="42">
        <v>0</v>
      </c>
      <c r="Q157" s="42">
        <v>30</v>
      </c>
      <c r="R157" s="43">
        <v>0</v>
      </c>
      <c r="S157" s="43">
        <v>66</v>
      </c>
      <c r="T157" s="43">
        <v>72</v>
      </c>
      <c r="U157" s="43">
        <v>108</v>
      </c>
      <c r="V157" s="43">
        <v>0</v>
      </c>
      <c r="W157" s="43">
        <v>78</v>
      </c>
      <c r="X157" s="43">
        <v>0</v>
      </c>
      <c r="Y157" s="43">
        <v>42</v>
      </c>
      <c r="Z157" s="43">
        <v>6</v>
      </c>
      <c r="AA157" s="43">
        <v>12</v>
      </c>
      <c r="AB157" s="43">
        <v>0</v>
      </c>
      <c r="AC157" s="43">
        <v>0</v>
      </c>
      <c r="AD157" s="43">
        <v>0</v>
      </c>
      <c r="AE157" s="43">
        <v>0</v>
      </c>
      <c r="AF157" s="43">
        <v>0</v>
      </c>
      <c r="AG157" s="43">
        <v>0</v>
      </c>
      <c r="AH157" s="43">
        <v>0</v>
      </c>
      <c r="AI157" s="43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4">
        <f t="shared" si="11"/>
        <v>414</v>
      </c>
    </row>
    <row r="158" spans="1:41">
      <c r="A158" s="30">
        <v>45638</v>
      </c>
      <c r="B158" s="45" t="s">
        <v>20</v>
      </c>
      <c r="C158" s="32" t="str">
        <f t="shared" si="8"/>
        <v>N03NB0029-414</v>
      </c>
      <c r="D158" s="33" t="s">
        <v>196</v>
      </c>
      <c r="E158" s="34" t="s">
        <v>36</v>
      </c>
      <c r="F158" s="34" t="s">
        <v>37</v>
      </c>
      <c r="G158" s="35">
        <v>45730</v>
      </c>
      <c r="H158" s="36">
        <v>45716</v>
      </c>
      <c r="I158" s="37">
        <v>45706</v>
      </c>
      <c r="J158" s="38">
        <v>45706</v>
      </c>
      <c r="K158" s="39">
        <f t="shared" si="9"/>
        <v>-24</v>
      </c>
      <c r="L158" s="39">
        <f t="shared" si="10"/>
        <v>-24</v>
      </c>
      <c r="M158" s="40">
        <v>414</v>
      </c>
      <c r="N158" s="41">
        <v>414</v>
      </c>
      <c r="O158" s="39" t="s">
        <v>19</v>
      </c>
      <c r="P158" s="42">
        <v>12</v>
      </c>
      <c r="Q158" s="42">
        <v>48</v>
      </c>
      <c r="R158" s="43">
        <v>66</v>
      </c>
      <c r="S158" s="43">
        <v>90</v>
      </c>
      <c r="T158" s="43">
        <v>78</v>
      </c>
      <c r="U158" s="43">
        <v>90</v>
      </c>
      <c r="V158" s="43">
        <v>30</v>
      </c>
      <c r="W158" s="43">
        <v>0</v>
      </c>
      <c r="X158" s="43">
        <v>0</v>
      </c>
      <c r="Y158" s="43">
        <v>0</v>
      </c>
      <c r="Z158" s="43">
        <v>0</v>
      </c>
      <c r="AA158" s="43">
        <v>0</v>
      </c>
      <c r="AB158" s="43">
        <v>0</v>
      </c>
      <c r="AC158" s="43">
        <v>0</v>
      </c>
      <c r="AD158" s="43">
        <v>0</v>
      </c>
      <c r="AE158" s="43">
        <v>0</v>
      </c>
      <c r="AF158" s="43">
        <v>0</v>
      </c>
      <c r="AG158" s="43">
        <v>0</v>
      </c>
      <c r="AH158" s="43">
        <v>0</v>
      </c>
      <c r="AI158" s="43">
        <v>0</v>
      </c>
      <c r="AJ158" s="42">
        <v>0</v>
      </c>
      <c r="AK158" s="48">
        <v>0</v>
      </c>
      <c r="AL158" s="42">
        <v>0</v>
      </c>
      <c r="AM158" s="42">
        <v>0</v>
      </c>
      <c r="AN158" s="42">
        <v>0</v>
      </c>
      <c r="AO158" s="44">
        <f t="shared" si="11"/>
        <v>414</v>
      </c>
    </row>
    <row r="159" spans="1:41">
      <c r="A159" s="30">
        <v>45628</v>
      </c>
      <c r="B159" s="31" t="s">
        <v>15</v>
      </c>
      <c r="C159" s="32" t="str">
        <f t="shared" si="8"/>
        <v>U014977-9456</v>
      </c>
      <c r="D159" s="33" t="s">
        <v>197</v>
      </c>
      <c r="E159" s="34" t="s">
        <v>25</v>
      </c>
      <c r="F159" s="34" t="s">
        <v>26</v>
      </c>
      <c r="G159" s="35">
        <v>45730</v>
      </c>
      <c r="H159" s="36">
        <v>45706</v>
      </c>
      <c r="I159" s="37">
        <v>45712</v>
      </c>
      <c r="J159" s="38">
        <v>45712</v>
      </c>
      <c r="K159" s="46">
        <f t="shared" si="9"/>
        <v>-18</v>
      </c>
      <c r="L159" s="46">
        <f t="shared" si="10"/>
        <v>-18</v>
      </c>
      <c r="M159" s="40">
        <v>9456</v>
      </c>
      <c r="N159" s="41">
        <v>9456</v>
      </c>
      <c r="O159" s="39" t="s">
        <v>19</v>
      </c>
      <c r="P159" s="42">
        <v>0</v>
      </c>
      <c r="Q159" s="42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408</v>
      </c>
      <c r="X159" s="43">
        <v>1104</v>
      </c>
      <c r="Y159" s="43">
        <v>900</v>
      </c>
      <c r="Z159" s="43">
        <v>1206</v>
      </c>
      <c r="AA159" s="43">
        <v>1212</v>
      </c>
      <c r="AB159" s="43">
        <v>1212</v>
      </c>
      <c r="AC159" s="43">
        <v>1110</v>
      </c>
      <c r="AD159" s="43">
        <v>894</v>
      </c>
      <c r="AE159" s="43">
        <v>450</v>
      </c>
      <c r="AF159" s="43">
        <v>618</v>
      </c>
      <c r="AG159" s="43">
        <v>0</v>
      </c>
      <c r="AH159" s="43">
        <v>324</v>
      </c>
      <c r="AI159" s="43">
        <v>0</v>
      </c>
      <c r="AJ159" s="42">
        <v>12</v>
      </c>
      <c r="AK159" s="42">
        <v>0</v>
      </c>
      <c r="AL159" s="42">
        <v>0</v>
      </c>
      <c r="AM159" s="42">
        <v>0</v>
      </c>
      <c r="AN159" s="42">
        <v>0</v>
      </c>
      <c r="AO159" s="44">
        <f t="shared" si="11"/>
        <v>9450</v>
      </c>
    </row>
    <row r="160" spans="1:41">
      <c r="A160" s="30">
        <v>45628</v>
      </c>
      <c r="B160" s="31" t="s">
        <v>15</v>
      </c>
      <c r="C160" s="32" t="str">
        <f t="shared" si="8"/>
        <v>U014978-1470</v>
      </c>
      <c r="D160" s="33" t="s">
        <v>198</v>
      </c>
      <c r="E160" s="34" t="s">
        <v>17</v>
      </c>
      <c r="F160" s="34" t="s">
        <v>18</v>
      </c>
      <c r="G160" s="35">
        <v>45730</v>
      </c>
      <c r="H160" s="36">
        <v>45706</v>
      </c>
      <c r="I160" s="37">
        <v>45714</v>
      </c>
      <c r="J160" s="38">
        <v>45714</v>
      </c>
      <c r="K160" s="46">
        <f t="shared" si="9"/>
        <v>-16</v>
      </c>
      <c r="L160" s="46">
        <f t="shared" si="10"/>
        <v>-16</v>
      </c>
      <c r="M160" s="40">
        <v>1470</v>
      </c>
      <c r="N160" s="41">
        <v>1470</v>
      </c>
      <c r="O160" s="39" t="s">
        <v>19</v>
      </c>
      <c r="P160" s="42">
        <v>0</v>
      </c>
      <c r="Q160" s="42">
        <v>0</v>
      </c>
      <c r="R160" s="43">
        <v>0</v>
      </c>
      <c r="S160" s="43">
        <v>0</v>
      </c>
      <c r="T160" s="43">
        <v>0</v>
      </c>
      <c r="U160" s="43">
        <v>0</v>
      </c>
      <c r="V160" s="43">
        <v>0</v>
      </c>
      <c r="W160" s="43">
        <v>30</v>
      </c>
      <c r="X160" s="43">
        <v>162</v>
      </c>
      <c r="Y160" s="43">
        <v>120</v>
      </c>
      <c r="Z160" s="43">
        <v>192</v>
      </c>
      <c r="AA160" s="43">
        <v>192</v>
      </c>
      <c r="AB160" s="43">
        <v>192</v>
      </c>
      <c r="AC160" s="43">
        <v>186</v>
      </c>
      <c r="AD160" s="43">
        <v>174</v>
      </c>
      <c r="AE160" s="43">
        <v>72</v>
      </c>
      <c r="AF160" s="43">
        <v>108</v>
      </c>
      <c r="AG160" s="43">
        <v>0</v>
      </c>
      <c r="AH160" s="43">
        <v>42</v>
      </c>
      <c r="AI160" s="43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4">
        <f t="shared" si="11"/>
        <v>1470</v>
      </c>
    </row>
    <row r="161" spans="1:41">
      <c r="A161" s="30">
        <v>45628</v>
      </c>
      <c r="B161" s="31" t="s">
        <v>15</v>
      </c>
      <c r="C161" s="32" t="str">
        <f t="shared" si="8"/>
        <v>U014991-1620</v>
      </c>
      <c r="D161" s="33" t="s">
        <v>199</v>
      </c>
      <c r="E161" s="34" t="s">
        <v>17</v>
      </c>
      <c r="F161" s="34" t="s">
        <v>18</v>
      </c>
      <c r="G161" s="35">
        <v>45730</v>
      </c>
      <c r="H161" s="36">
        <v>45706</v>
      </c>
      <c r="I161" s="37">
        <v>45714</v>
      </c>
      <c r="J161" s="38">
        <v>45714</v>
      </c>
      <c r="K161" s="46">
        <f t="shared" si="9"/>
        <v>-16</v>
      </c>
      <c r="L161" s="46">
        <f t="shared" si="10"/>
        <v>-16</v>
      </c>
      <c r="M161" s="40">
        <v>1620</v>
      </c>
      <c r="N161" s="41">
        <v>1620</v>
      </c>
      <c r="O161" s="39" t="s">
        <v>19</v>
      </c>
      <c r="P161" s="42">
        <v>0</v>
      </c>
      <c r="Q161" s="42">
        <v>0</v>
      </c>
      <c r="R161" s="43">
        <v>0</v>
      </c>
      <c r="S161" s="43">
        <v>0</v>
      </c>
      <c r="T161" s="43">
        <v>0</v>
      </c>
      <c r="U161" s="43">
        <v>0</v>
      </c>
      <c r="V161" s="43">
        <v>0</v>
      </c>
      <c r="W161" s="43">
        <v>30</v>
      </c>
      <c r="X161" s="43">
        <v>174</v>
      </c>
      <c r="Y161" s="43">
        <v>132</v>
      </c>
      <c r="Z161" s="43">
        <v>222</v>
      </c>
      <c r="AA161" s="43">
        <v>210</v>
      </c>
      <c r="AB161" s="43">
        <v>210</v>
      </c>
      <c r="AC161" s="43">
        <v>204</v>
      </c>
      <c r="AD161" s="43">
        <v>192</v>
      </c>
      <c r="AE161" s="43">
        <v>84</v>
      </c>
      <c r="AF161" s="43">
        <v>114</v>
      </c>
      <c r="AG161" s="43">
        <v>0</v>
      </c>
      <c r="AH161" s="43">
        <v>48</v>
      </c>
      <c r="AI161" s="43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4">
        <f t="shared" si="11"/>
        <v>1620</v>
      </c>
    </row>
    <row r="162" spans="1:41">
      <c r="A162" s="30">
        <v>45628</v>
      </c>
      <c r="B162" s="31" t="s">
        <v>15</v>
      </c>
      <c r="C162" s="32" t="str">
        <f t="shared" si="8"/>
        <v>U015001-510</v>
      </c>
      <c r="D162" s="33" t="s">
        <v>200</v>
      </c>
      <c r="E162" s="34" t="s">
        <v>17</v>
      </c>
      <c r="F162" s="34" t="s">
        <v>18</v>
      </c>
      <c r="G162" s="35">
        <v>45730</v>
      </c>
      <c r="H162" s="36">
        <v>45706</v>
      </c>
      <c r="I162" s="37">
        <v>45714</v>
      </c>
      <c r="J162" s="38">
        <v>45714</v>
      </c>
      <c r="K162" s="46">
        <f t="shared" si="9"/>
        <v>-16</v>
      </c>
      <c r="L162" s="46">
        <f t="shared" si="10"/>
        <v>-16</v>
      </c>
      <c r="M162" s="40">
        <v>510</v>
      </c>
      <c r="N162" s="41">
        <v>510</v>
      </c>
      <c r="O162" s="39" t="s">
        <v>19</v>
      </c>
      <c r="P162" s="42">
        <v>0</v>
      </c>
      <c r="Q162" s="42">
        <v>0</v>
      </c>
      <c r="R162" s="43">
        <v>0</v>
      </c>
      <c r="S162" s="43">
        <v>0</v>
      </c>
      <c r="T162" s="43">
        <v>0</v>
      </c>
      <c r="U162" s="43">
        <v>0</v>
      </c>
      <c r="V162" s="43">
        <v>0</v>
      </c>
      <c r="W162" s="43">
        <v>12</v>
      </c>
      <c r="X162" s="43">
        <v>54</v>
      </c>
      <c r="Y162" s="43">
        <v>42</v>
      </c>
      <c r="Z162" s="43">
        <v>66</v>
      </c>
      <c r="AA162" s="43">
        <v>66</v>
      </c>
      <c r="AB162" s="43">
        <v>66</v>
      </c>
      <c r="AC162" s="43">
        <v>66</v>
      </c>
      <c r="AD162" s="43">
        <v>60</v>
      </c>
      <c r="AE162" s="43">
        <v>24</v>
      </c>
      <c r="AF162" s="43">
        <v>36</v>
      </c>
      <c r="AG162" s="43">
        <v>0</v>
      </c>
      <c r="AH162" s="43">
        <v>18</v>
      </c>
      <c r="AI162" s="43">
        <v>0</v>
      </c>
      <c r="AJ162" s="42">
        <v>0</v>
      </c>
      <c r="AK162" s="47">
        <v>0</v>
      </c>
      <c r="AL162" s="42">
        <v>0</v>
      </c>
      <c r="AM162" s="42">
        <v>0</v>
      </c>
      <c r="AN162" s="42">
        <v>0</v>
      </c>
      <c r="AO162" s="44">
        <f t="shared" si="11"/>
        <v>510</v>
      </c>
    </row>
    <row r="163" spans="1:41">
      <c r="A163" s="30">
        <v>45628</v>
      </c>
      <c r="B163" s="31" t="s">
        <v>15</v>
      </c>
      <c r="C163" s="32" t="str">
        <f t="shared" si="8"/>
        <v>U015010-5958</v>
      </c>
      <c r="D163" s="33" t="s">
        <v>201</v>
      </c>
      <c r="E163" s="34" t="s">
        <v>34</v>
      </c>
      <c r="F163" s="34" t="s">
        <v>23</v>
      </c>
      <c r="G163" s="35">
        <v>45730</v>
      </c>
      <c r="H163" s="36">
        <v>45706</v>
      </c>
      <c r="I163" s="37">
        <v>45714</v>
      </c>
      <c r="J163" s="38">
        <v>45714</v>
      </c>
      <c r="K163" s="46">
        <f t="shared" si="9"/>
        <v>-16</v>
      </c>
      <c r="L163" s="46">
        <f t="shared" si="10"/>
        <v>-16</v>
      </c>
      <c r="M163" s="40">
        <v>5958</v>
      </c>
      <c r="N163" s="41">
        <v>5958</v>
      </c>
      <c r="O163" s="39" t="s">
        <v>19</v>
      </c>
      <c r="P163" s="42">
        <v>0</v>
      </c>
      <c r="Q163" s="42">
        <v>0</v>
      </c>
      <c r="R163" s="43">
        <v>0</v>
      </c>
      <c r="S163" s="43">
        <v>0</v>
      </c>
      <c r="T163" s="43">
        <v>0</v>
      </c>
      <c r="U163" s="43">
        <v>0</v>
      </c>
      <c r="V163" s="43">
        <v>0</v>
      </c>
      <c r="W163" s="43">
        <v>432</v>
      </c>
      <c r="X163" s="43">
        <v>774</v>
      </c>
      <c r="Y163" s="43">
        <v>648</v>
      </c>
      <c r="Z163" s="43">
        <v>750</v>
      </c>
      <c r="AA163" s="43">
        <v>714</v>
      </c>
      <c r="AB163" s="43">
        <v>714</v>
      </c>
      <c r="AC163" s="43">
        <v>618</v>
      </c>
      <c r="AD163" s="43">
        <v>468</v>
      </c>
      <c r="AE163" s="43">
        <v>264</v>
      </c>
      <c r="AF163" s="43">
        <v>378</v>
      </c>
      <c r="AG163" s="43">
        <v>0</v>
      </c>
      <c r="AH163" s="43">
        <v>198</v>
      </c>
      <c r="AI163" s="43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4">
        <f t="shared" si="11"/>
        <v>5958</v>
      </c>
    </row>
    <row r="164" spans="1:41">
      <c r="A164" s="30">
        <v>45644</v>
      </c>
      <c r="B164" s="31" t="s">
        <v>15</v>
      </c>
      <c r="C164" s="32" t="str">
        <f t="shared" si="8"/>
        <v>7785710-252</v>
      </c>
      <c r="D164" s="33" t="s">
        <v>202</v>
      </c>
      <c r="E164" s="34" t="s">
        <v>22</v>
      </c>
      <c r="F164" s="34" t="s">
        <v>23</v>
      </c>
      <c r="G164" s="35">
        <v>45730</v>
      </c>
      <c r="H164" s="36">
        <v>45706</v>
      </c>
      <c r="I164" s="37">
        <v>45721</v>
      </c>
      <c r="J164" s="38">
        <v>45714</v>
      </c>
      <c r="K164" s="46">
        <f t="shared" si="9"/>
        <v>-9</v>
      </c>
      <c r="L164" s="46">
        <f t="shared" si="10"/>
        <v>-16</v>
      </c>
      <c r="M164" s="40">
        <v>252</v>
      </c>
      <c r="N164" s="41">
        <v>252</v>
      </c>
      <c r="O164" s="39" t="s">
        <v>19</v>
      </c>
      <c r="P164" s="42">
        <v>0</v>
      </c>
      <c r="Q164" s="42">
        <v>12</v>
      </c>
      <c r="R164" s="43">
        <v>12</v>
      </c>
      <c r="S164" s="43">
        <v>30</v>
      </c>
      <c r="T164" s="43">
        <v>24</v>
      </c>
      <c r="U164" s="43">
        <v>36</v>
      </c>
      <c r="V164" s="43">
        <v>18</v>
      </c>
      <c r="W164" s="43">
        <v>24</v>
      </c>
      <c r="X164" s="43">
        <v>18</v>
      </c>
      <c r="Y164" s="43">
        <v>18</v>
      </c>
      <c r="Z164" s="43">
        <v>12</v>
      </c>
      <c r="AA164" s="43">
        <v>18</v>
      </c>
      <c r="AB164" s="43">
        <v>6</v>
      </c>
      <c r="AC164" s="43">
        <v>6</v>
      </c>
      <c r="AD164" s="43">
        <v>6</v>
      </c>
      <c r="AE164" s="43">
        <v>6</v>
      </c>
      <c r="AF164" s="43">
        <v>6</v>
      </c>
      <c r="AG164" s="43">
        <v>0</v>
      </c>
      <c r="AH164" s="43">
        <v>0</v>
      </c>
      <c r="AI164" s="43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4">
        <f t="shared" si="11"/>
        <v>252</v>
      </c>
    </row>
    <row r="165" spans="1:41">
      <c r="A165" s="30">
        <v>45650</v>
      </c>
      <c r="B165" s="45" t="s">
        <v>20</v>
      </c>
      <c r="C165" s="32" t="str">
        <f t="shared" si="8"/>
        <v>N03NB0077-192</v>
      </c>
      <c r="D165" s="33" t="s">
        <v>203</v>
      </c>
      <c r="E165" s="34" t="s">
        <v>204</v>
      </c>
      <c r="F165" s="34" t="s">
        <v>205</v>
      </c>
      <c r="G165" s="35">
        <v>45730</v>
      </c>
      <c r="H165" s="36">
        <v>45696</v>
      </c>
      <c r="I165" s="37">
        <v>45721</v>
      </c>
      <c r="J165" s="38">
        <v>45714</v>
      </c>
      <c r="K165" s="46">
        <f t="shared" si="9"/>
        <v>-9</v>
      </c>
      <c r="L165" s="46">
        <f t="shared" si="10"/>
        <v>-16</v>
      </c>
      <c r="M165" s="40">
        <v>192</v>
      </c>
      <c r="N165" s="41">
        <v>192</v>
      </c>
      <c r="O165" s="39" t="s">
        <v>19</v>
      </c>
      <c r="P165" s="42">
        <v>0</v>
      </c>
      <c r="Q165" s="42">
        <v>6</v>
      </c>
      <c r="R165" s="43">
        <v>0</v>
      </c>
      <c r="S165" s="43">
        <v>12</v>
      </c>
      <c r="T165" s="43">
        <v>0</v>
      </c>
      <c r="U165" s="43">
        <v>18</v>
      </c>
      <c r="V165" s="43">
        <v>0</v>
      </c>
      <c r="W165" s="43">
        <v>18</v>
      </c>
      <c r="X165" s="43">
        <v>18</v>
      </c>
      <c r="Y165" s="43">
        <v>24</v>
      </c>
      <c r="Z165" s="43">
        <v>18</v>
      </c>
      <c r="AA165" s="43">
        <v>30</v>
      </c>
      <c r="AB165" s="43">
        <v>12</v>
      </c>
      <c r="AC165" s="43">
        <v>18</v>
      </c>
      <c r="AD165" s="43">
        <v>12</v>
      </c>
      <c r="AE165" s="43">
        <v>6</v>
      </c>
      <c r="AF165" s="43">
        <v>0</v>
      </c>
      <c r="AG165" s="43">
        <v>0</v>
      </c>
      <c r="AH165" s="43">
        <v>0</v>
      </c>
      <c r="AI165" s="43">
        <v>0</v>
      </c>
      <c r="AJ165" s="42">
        <v>0</v>
      </c>
      <c r="AK165" s="48">
        <v>0</v>
      </c>
      <c r="AL165" s="42">
        <v>0</v>
      </c>
      <c r="AM165" s="42">
        <v>0</v>
      </c>
      <c r="AN165" s="42">
        <v>0</v>
      </c>
      <c r="AO165" s="44">
        <f t="shared" si="11"/>
        <v>192</v>
      </c>
    </row>
    <row r="166" spans="1:41">
      <c r="A166" s="30">
        <v>45650</v>
      </c>
      <c r="B166" s="45" t="s">
        <v>20</v>
      </c>
      <c r="C166" s="32" t="str">
        <f t="shared" si="8"/>
        <v>N03NB0078-1548</v>
      </c>
      <c r="D166" s="33" t="s">
        <v>206</v>
      </c>
      <c r="E166" s="34" t="s">
        <v>204</v>
      </c>
      <c r="F166" s="34" t="s">
        <v>205</v>
      </c>
      <c r="G166" s="35">
        <v>45730</v>
      </c>
      <c r="H166" s="36">
        <v>45696</v>
      </c>
      <c r="I166" s="37">
        <v>45721</v>
      </c>
      <c r="J166" s="38">
        <v>45714</v>
      </c>
      <c r="K166" s="46">
        <f t="shared" si="9"/>
        <v>-9</v>
      </c>
      <c r="L166" s="46">
        <f t="shared" si="10"/>
        <v>-16</v>
      </c>
      <c r="M166" s="40">
        <v>1548</v>
      </c>
      <c r="N166" s="41">
        <v>1548</v>
      </c>
      <c r="O166" s="39" t="s">
        <v>19</v>
      </c>
      <c r="P166" s="42">
        <v>0</v>
      </c>
      <c r="Q166" s="42">
        <v>0</v>
      </c>
      <c r="R166" s="43">
        <v>0</v>
      </c>
      <c r="S166" s="43">
        <v>12</v>
      </c>
      <c r="T166" s="43">
        <v>0</v>
      </c>
      <c r="U166" s="43">
        <v>54</v>
      </c>
      <c r="V166" s="43">
        <v>6</v>
      </c>
      <c r="W166" s="43">
        <v>6</v>
      </c>
      <c r="X166" s="43">
        <v>114</v>
      </c>
      <c r="Y166" s="43">
        <v>234</v>
      </c>
      <c r="Z166" s="43">
        <v>132</v>
      </c>
      <c r="AA166" s="43">
        <v>288</v>
      </c>
      <c r="AB166" s="43">
        <v>234</v>
      </c>
      <c r="AC166" s="43">
        <v>114</v>
      </c>
      <c r="AD166" s="43">
        <v>222</v>
      </c>
      <c r="AE166" s="43">
        <v>0</v>
      </c>
      <c r="AF166" s="43">
        <v>120</v>
      </c>
      <c r="AG166" s="43">
        <v>6</v>
      </c>
      <c r="AH166" s="43">
        <v>6</v>
      </c>
      <c r="AI166" s="43">
        <v>0</v>
      </c>
      <c r="AJ166" s="42">
        <v>0</v>
      </c>
      <c r="AK166" s="48">
        <v>0</v>
      </c>
      <c r="AL166" s="42">
        <v>0</v>
      </c>
      <c r="AM166" s="42">
        <v>0</v>
      </c>
      <c r="AN166" s="42">
        <v>0</v>
      </c>
      <c r="AO166" s="44">
        <f t="shared" si="11"/>
        <v>1548</v>
      </c>
    </row>
    <row r="167" spans="1:41">
      <c r="A167" s="30">
        <v>45650</v>
      </c>
      <c r="B167" s="45" t="s">
        <v>20</v>
      </c>
      <c r="C167" s="32" t="str">
        <f t="shared" si="8"/>
        <v>N03NB0086-1380</v>
      </c>
      <c r="D167" s="33" t="s">
        <v>207</v>
      </c>
      <c r="E167" s="34" t="s">
        <v>204</v>
      </c>
      <c r="F167" s="34" t="s">
        <v>205</v>
      </c>
      <c r="G167" s="35">
        <v>45730</v>
      </c>
      <c r="H167" s="36">
        <v>45698</v>
      </c>
      <c r="I167" s="37">
        <v>45721</v>
      </c>
      <c r="J167" s="38">
        <v>45714</v>
      </c>
      <c r="K167" s="46">
        <f t="shared" si="9"/>
        <v>-9</v>
      </c>
      <c r="L167" s="46">
        <f t="shared" si="10"/>
        <v>-16</v>
      </c>
      <c r="M167" s="40">
        <v>1380</v>
      </c>
      <c r="N167" s="41">
        <v>1380</v>
      </c>
      <c r="O167" s="39" t="s">
        <v>19</v>
      </c>
      <c r="P167" s="42">
        <v>48</v>
      </c>
      <c r="Q167" s="42">
        <v>78</v>
      </c>
      <c r="R167" s="43">
        <v>108</v>
      </c>
      <c r="S167" s="43">
        <v>108</v>
      </c>
      <c r="T167" s="43">
        <v>108</v>
      </c>
      <c r="U167" s="43">
        <v>78</v>
      </c>
      <c r="V167" s="43">
        <v>54</v>
      </c>
      <c r="W167" s="43">
        <v>72</v>
      </c>
      <c r="X167" s="43">
        <v>84</v>
      </c>
      <c r="Y167" s="43">
        <v>96</v>
      </c>
      <c r="Z167" s="43">
        <v>114</v>
      </c>
      <c r="AA167" s="43">
        <v>114</v>
      </c>
      <c r="AB167" s="43">
        <v>108</v>
      </c>
      <c r="AC167" s="43">
        <v>54</v>
      </c>
      <c r="AD167" s="43">
        <v>60</v>
      </c>
      <c r="AE167" s="43">
        <v>36</v>
      </c>
      <c r="AF167" s="43">
        <v>36</v>
      </c>
      <c r="AG167" s="43">
        <v>12</v>
      </c>
      <c r="AH167" s="43">
        <v>12</v>
      </c>
      <c r="AI167" s="43">
        <v>0</v>
      </c>
      <c r="AJ167" s="42">
        <v>0</v>
      </c>
      <c r="AK167" s="48">
        <v>0</v>
      </c>
      <c r="AL167" s="42">
        <v>0</v>
      </c>
      <c r="AM167" s="42">
        <v>0</v>
      </c>
      <c r="AN167" s="42">
        <v>0</v>
      </c>
      <c r="AO167" s="44">
        <f t="shared" si="11"/>
        <v>1380</v>
      </c>
    </row>
    <row r="168" spans="1:41">
      <c r="A168" s="30">
        <v>45650</v>
      </c>
      <c r="B168" s="45" t="s">
        <v>20</v>
      </c>
      <c r="C168" s="32" t="str">
        <f t="shared" si="8"/>
        <v>N03NB0088-510</v>
      </c>
      <c r="D168" s="33" t="s">
        <v>208</v>
      </c>
      <c r="E168" s="34" t="s">
        <v>204</v>
      </c>
      <c r="F168" s="34" t="s">
        <v>205</v>
      </c>
      <c r="G168" s="35">
        <v>45730</v>
      </c>
      <c r="H168" s="36">
        <v>45699</v>
      </c>
      <c r="I168" s="37">
        <v>45721</v>
      </c>
      <c r="J168" s="38">
        <v>45714</v>
      </c>
      <c r="K168" s="46">
        <f t="shared" si="9"/>
        <v>-9</v>
      </c>
      <c r="L168" s="46">
        <f t="shared" si="10"/>
        <v>-16</v>
      </c>
      <c r="M168" s="40">
        <v>510</v>
      </c>
      <c r="N168" s="41">
        <v>510</v>
      </c>
      <c r="O168" s="39" t="s">
        <v>19</v>
      </c>
      <c r="P168" s="42">
        <v>36</v>
      </c>
      <c r="Q168" s="42">
        <v>72</v>
      </c>
      <c r="R168" s="43">
        <v>36</v>
      </c>
      <c r="S168" s="43">
        <v>72</v>
      </c>
      <c r="T168" s="43">
        <v>36</v>
      </c>
      <c r="U168" s="43">
        <v>36</v>
      </c>
      <c r="V168" s="43">
        <v>30</v>
      </c>
      <c r="W168" s="43">
        <v>54</v>
      </c>
      <c r="X168" s="43">
        <v>24</v>
      </c>
      <c r="Y168" s="43">
        <v>54</v>
      </c>
      <c r="Z168" s="43">
        <v>24</v>
      </c>
      <c r="AA168" s="43">
        <v>24</v>
      </c>
      <c r="AB168" s="43">
        <v>12</v>
      </c>
      <c r="AC168" s="43">
        <v>0</v>
      </c>
      <c r="AD168" s="43">
        <v>0</v>
      </c>
      <c r="AE168" s="43">
        <v>0</v>
      </c>
      <c r="AF168" s="43">
        <v>0</v>
      </c>
      <c r="AG168" s="43">
        <v>0</v>
      </c>
      <c r="AH168" s="43">
        <v>0</v>
      </c>
      <c r="AI168" s="43">
        <v>0</v>
      </c>
      <c r="AJ168" s="42">
        <v>0</v>
      </c>
      <c r="AK168" s="48">
        <v>0</v>
      </c>
      <c r="AL168" s="42">
        <v>0</v>
      </c>
      <c r="AM168" s="42">
        <v>0</v>
      </c>
      <c r="AN168" s="42">
        <v>0</v>
      </c>
      <c r="AO168" s="44">
        <f t="shared" si="11"/>
        <v>510</v>
      </c>
    </row>
    <row r="169" spans="1:41">
      <c r="A169" s="30">
        <v>45650</v>
      </c>
      <c r="B169" s="45" t="s">
        <v>20</v>
      </c>
      <c r="C169" s="32" t="str">
        <f t="shared" si="8"/>
        <v>N03NB0087-660</v>
      </c>
      <c r="D169" s="33" t="s">
        <v>209</v>
      </c>
      <c r="E169" s="34" t="s">
        <v>204</v>
      </c>
      <c r="F169" s="34" t="s">
        <v>205</v>
      </c>
      <c r="G169" s="35">
        <v>45730</v>
      </c>
      <c r="H169" s="36">
        <v>45699</v>
      </c>
      <c r="I169" s="37">
        <v>45721</v>
      </c>
      <c r="J169" s="38">
        <v>45714</v>
      </c>
      <c r="K169" s="46">
        <f t="shared" si="9"/>
        <v>-9</v>
      </c>
      <c r="L169" s="46">
        <f t="shared" si="10"/>
        <v>-16</v>
      </c>
      <c r="M169" s="40">
        <v>660</v>
      </c>
      <c r="N169" s="41">
        <v>660</v>
      </c>
      <c r="O169" s="39" t="s">
        <v>19</v>
      </c>
      <c r="P169" s="42">
        <v>0</v>
      </c>
      <c r="Q169" s="42">
        <v>18</v>
      </c>
      <c r="R169" s="43">
        <v>0</v>
      </c>
      <c r="S169" s="43">
        <v>30</v>
      </c>
      <c r="T169" s="43">
        <v>0</v>
      </c>
      <c r="U169" s="43">
        <v>120</v>
      </c>
      <c r="V169" s="43">
        <v>0</v>
      </c>
      <c r="W169" s="43">
        <v>162</v>
      </c>
      <c r="X169" s="43">
        <v>0</v>
      </c>
      <c r="Y169" s="43">
        <v>162</v>
      </c>
      <c r="Z169" s="43">
        <v>0</v>
      </c>
      <c r="AA169" s="43">
        <v>96</v>
      </c>
      <c r="AB169" s="43">
        <v>0</v>
      </c>
      <c r="AC169" s="43">
        <v>48</v>
      </c>
      <c r="AD169" s="43">
        <v>0</v>
      </c>
      <c r="AE169" s="43">
        <v>24</v>
      </c>
      <c r="AF169" s="43">
        <v>0</v>
      </c>
      <c r="AG169" s="43">
        <v>0</v>
      </c>
      <c r="AH169" s="43">
        <v>0</v>
      </c>
      <c r="AI169" s="43">
        <v>0</v>
      </c>
      <c r="AJ169" s="42">
        <v>0</v>
      </c>
      <c r="AK169" s="48">
        <v>0</v>
      </c>
      <c r="AL169" s="42">
        <v>0</v>
      </c>
      <c r="AM169" s="42">
        <v>0</v>
      </c>
      <c r="AN169" s="42">
        <v>0</v>
      </c>
      <c r="AO169" s="44">
        <f t="shared" si="11"/>
        <v>660</v>
      </c>
    </row>
    <row r="170" spans="1:41">
      <c r="A170" s="30">
        <v>45650</v>
      </c>
      <c r="B170" s="45" t="s">
        <v>20</v>
      </c>
      <c r="C170" s="32" t="str">
        <f t="shared" si="8"/>
        <v>N03NB0118-6048</v>
      </c>
      <c r="D170" s="33" t="s">
        <v>210</v>
      </c>
      <c r="E170" s="34" t="s">
        <v>204</v>
      </c>
      <c r="F170" s="34" t="s">
        <v>205</v>
      </c>
      <c r="G170" s="35">
        <v>45730</v>
      </c>
      <c r="H170" s="36">
        <v>45699</v>
      </c>
      <c r="I170" s="37">
        <v>45721</v>
      </c>
      <c r="J170" s="38">
        <v>45714</v>
      </c>
      <c r="K170" s="46">
        <f t="shared" si="9"/>
        <v>-9</v>
      </c>
      <c r="L170" s="46">
        <f t="shared" si="10"/>
        <v>-16</v>
      </c>
      <c r="M170" s="40">
        <v>6048</v>
      </c>
      <c r="N170" s="41">
        <v>6048</v>
      </c>
      <c r="O170" s="39" t="s">
        <v>19</v>
      </c>
      <c r="P170" s="42">
        <v>0</v>
      </c>
      <c r="Q170" s="42">
        <v>0</v>
      </c>
      <c r="R170" s="43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396</v>
      </c>
      <c r="X170" s="43">
        <v>300</v>
      </c>
      <c r="Y170" s="43">
        <v>636</v>
      </c>
      <c r="Z170" s="43">
        <v>480</v>
      </c>
      <c r="AA170" s="43">
        <v>588</v>
      </c>
      <c r="AB170" s="43">
        <v>756</v>
      </c>
      <c r="AC170" s="43">
        <v>636</v>
      </c>
      <c r="AD170" s="43">
        <v>432</v>
      </c>
      <c r="AE170" s="43">
        <v>576</v>
      </c>
      <c r="AF170" s="43">
        <v>432</v>
      </c>
      <c r="AG170" s="43">
        <v>0</v>
      </c>
      <c r="AH170" s="43">
        <v>660</v>
      </c>
      <c r="AI170" s="43">
        <v>0</v>
      </c>
      <c r="AJ170" s="42">
        <v>156</v>
      </c>
      <c r="AK170" s="49">
        <v>0</v>
      </c>
      <c r="AL170" s="42">
        <v>0</v>
      </c>
      <c r="AM170" s="42">
        <v>0</v>
      </c>
      <c r="AN170" s="42">
        <v>0</v>
      </c>
      <c r="AO170" s="44">
        <f t="shared" si="11"/>
        <v>6048</v>
      </c>
    </row>
    <row r="171" spans="1:41">
      <c r="A171" s="30">
        <v>45610</v>
      </c>
      <c r="B171" s="31" t="s">
        <v>15</v>
      </c>
      <c r="C171" s="32" t="str">
        <f t="shared" si="8"/>
        <v>H011131-2076</v>
      </c>
      <c r="D171" s="33" t="s">
        <v>211</v>
      </c>
      <c r="E171" s="34" t="s">
        <v>172</v>
      </c>
      <c r="F171" s="34" t="s">
        <v>51</v>
      </c>
      <c r="G171" s="35">
        <v>45730</v>
      </c>
      <c r="H171" s="36">
        <v>45706</v>
      </c>
      <c r="I171" s="37">
        <v>45715</v>
      </c>
      <c r="J171" s="38">
        <v>45715</v>
      </c>
      <c r="K171" s="46">
        <f t="shared" si="9"/>
        <v>-15</v>
      </c>
      <c r="L171" s="46">
        <f t="shared" si="10"/>
        <v>-15</v>
      </c>
      <c r="M171" s="40">
        <v>2076</v>
      </c>
      <c r="N171" s="41">
        <v>2076</v>
      </c>
      <c r="O171" s="39" t="s">
        <v>19</v>
      </c>
      <c r="P171" s="42">
        <v>90</v>
      </c>
      <c r="Q171" s="42">
        <v>126</v>
      </c>
      <c r="R171" s="43">
        <v>144</v>
      </c>
      <c r="S171" s="43">
        <v>162</v>
      </c>
      <c r="T171" s="43">
        <v>126</v>
      </c>
      <c r="U171" s="43">
        <v>114</v>
      </c>
      <c r="V171" s="43">
        <v>120</v>
      </c>
      <c r="W171" s="43">
        <v>126</v>
      </c>
      <c r="X171" s="43">
        <v>174</v>
      </c>
      <c r="Y171" s="43">
        <v>210</v>
      </c>
      <c r="Z171" s="43">
        <v>198</v>
      </c>
      <c r="AA171" s="43">
        <v>180</v>
      </c>
      <c r="AB171" s="43">
        <v>132</v>
      </c>
      <c r="AC171" s="43">
        <v>78</v>
      </c>
      <c r="AD171" s="43">
        <v>72</v>
      </c>
      <c r="AE171" s="43">
        <v>0</v>
      </c>
      <c r="AF171" s="43">
        <v>18</v>
      </c>
      <c r="AG171" s="43">
        <v>0</v>
      </c>
      <c r="AH171" s="43">
        <v>6</v>
      </c>
      <c r="AI171" s="43">
        <v>0</v>
      </c>
      <c r="AJ171" s="42">
        <v>0</v>
      </c>
      <c r="AK171" s="42">
        <v>0</v>
      </c>
      <c r="AL171" s="42">
        <v>0</v>
      </c>
      <c r="AM171" s="42">
        <v>0</v>
      </c>
      <c r="AN171" s="42">
        <v>0</v>
      </c>
      <c r="AO171" s="44">
        <f t="shared" si="11"/>
        <v>2076</v>
      </c>
    </row>
    <row r="172" spans="1:41">
      <c r="A172" s="30">
        <v>45650</v>
      </c>
      <c r="B172" s="45" t="s">
        <v>20</v>
      </c>
      <c r="C172" s="32" t="str">
        <f t="shared" si="8"/>
        <v>N03NB0117-13032</v>
      </c>
      <c r="D172" s="33" t="s">
        <v>212</v>
      </c>
      <c r="E172" s="34" t="s">
        <v>204</v>
      </c>
      <c r="F172" s="34" t="s">
        <v>205</v>
      </c>
      <c r="G172" s="35">
        <v>45730</v>
      </c>
      <c r="H172" s="36">
        <v>45702</v>
      </c>
      <c r="I172" s="37">
        <v>45721</v>
      </c>
      <c r="J172" s="38">
        <v>45716</v>
      </c>
      <c r="K172" s="46">
        <f t="shared" si="9"/>
        <v>-9</v>
      </c>
      <c r="L172" s="46">
        <f t="shared" si="10"/>
        <v>-14</v>
      </c>
      <c r="M172" s="40">
        <v>13032</v>
      </c>
      <c r="N172" s="41">
        <v>13032</v>
      </c>
      <c r="O172" s="39" t="s">
        <v>19</v>
      </c>
      <c r="P172" s="42">
        <v>0</v>
      </c>
      <c r="Q172" s="42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1448</v>
      </c>
      <c r="Y172" s="43">
        <v>1448</v>
      </c>
      <c r="Z172" s="43">
        <v>1448</v>
      </c>
      <c r="AA172" s="43">
        <v>1448</v>
      </c>
      <c r="AB172" s="43">
        <v>1448</v>
      </c>
      <c r="AC172" s="43">
        <v>1448</v>
      </c>
      <c r="AD172" s="43">
        <v>1448</v>
      </c>
      <c r="AE172" s="43">
        <v>1448</v>
      </c>
      <c r="AF172" s="43">
        <v>1448</v>
      </c>
      <c r="AG172" s="43">
        <v>0</v>
      </c>
      <c r="AH172" s="43">
        <v>0</v>
      </c>
      <c r="AI172" s="43">
        <v>0</v>
      </c>
      <c r="AJ172" s="42">
        <v>0</v>
      </c>
      <c r="AK172" s="49">
        <v>0</v>
      </c>
      <c r="AL172" s="42">
        <v>0</v>
      </c>
      <c r="AM172" s="42">
        <v>0</v>
      </c>
      <c r="AN172" s="42">
        <v>0</v>
      </c>
      <c r="AO172" s="44">
        <f t="shared" si="11"/>
        <v>13032</v>
      </c>
    </row>
    <row r="173" spans="1:41">
      <c r="A173" s="30">
        <v>45575</v>
      </c>
      <c r="B173" s="31" t="s">
        <v>15</v>
      </c>
      <c r="C173" s="32" t="str">
        <f t="shared" si="8"/>
        <v>H008438-1014</v>
      </c>
      <c r="D173" s="33" t="s">
        <v>213</v>
      </c>
      <c r="E173" s="34" t="s">
        <v>17</v>
      </c>
      <c r="F173" s="34" t="s">
        <v>18</v>
      </c>
      <c r="G173" s="35">
        <v>45737</v>
      </c>
      <c r="H173" s="36">
        <v>45713</v>
      </c>
      <c r="I173" s="37">
        <v>45715</v>
      </c>
      <c r="J173" s="38">
        <v>45715</v>
      </c>
      <c r="K173" s="39">
        <f t="shared" si="9"/>
        <v>-22</v>
      </c>
      <c r="L173" s="39">
        <f t="shared" si="10"/>
        <v>-22</v>
      </c>
      <c r="M173" s="40">
        <v>1014</v>
      </c>
      <c r="N173" s="41">
        <v>1014</v>
      </c>
      <c r="O173" s="39" t="s">
        <v>19</v>
      </c>
      <c r="P173" s="42">
        <v>0</v>
      </c>
      <c r="Q173" s="42">
        <v>54</v>
      </c>
      <c r="R173" s="43">
        <v>42</v>
      </c>
      <c r="S173" s="43">
        <v>156</v>
      </c>
      <c r="T173" s="43">
        <v>48</v>
      </c>
      <c r="U173" s="43">
        <v>114</v>
      </c>
      <c r="V173" s="43">
        <v>0</v>
      </c>
      <c r="W173" s="43">
        <v>54</v>
      </c>
      <c r="X173" s="43">
        <v>54</v>
      </c>
      <c r="Y173" s="43">
        <v>84</v>
      </c>
      <c r="Z173" s="43">
        <v>114</v>
      </c>
      <c r="AA173" s="43">
        <v>126</v>
      </c>
      <c r="AB173" s="43">
        <v>114</v>
      </c>
      <c r="AC173" s="43">
        <v>0</v>
      </c>
      <c r="AD173" s="43">
        <v>54</v>
      </c>
      <c r="AE173" s="43">
        <v>0</v>
      </c>
      <c r="AF173" s="43">
        <v>0</v>
      </c>
      <c r="AG173" s="43">
        <v>0</v>
      </c>
      <c r="AH173" s="43">
        <v>0</v>
      </c>
      <c r="AI173" s="43">
        <v>0</v>
      </c>
      <c r="AJ173" s="42">
        <v>0</v>
      </c>
      <c r="AK173" s="47">
        <v>0</v>
      </c>
      <c r="AL173" s="42">
        <v>0</v>
      </c>
      <c r="AM173" s="42">
        <v>0</v>
      </c>
      <c r="AN173" s="42">
        <v>0</v>
      </c>
      <c r="AO173" s="44">
        <f t="shared" si="11"/>
        <v>1014</v>
      </c>
    </row>
    <row r="174" spans="1:41">
      <c r="A174" s="30">
        <v>45610</v>
      </c>
      <c r="B174" s="31" t="s">
        <v>15</v>
      </c>
      <c r="C174" s="32" t="str">
        <f t="shared" si="8"/>
        <v>H011123-846</v>
      </c>
      <c r="D174" s="33" t="s">
        <v>214</v>
      </c>
      <c r="E174" s="34" t="s">
        <v>172</v>
      </c>
      <c r="F174" s="34" t="s">
        <v>51</v>
      </c>
      <c r="G174" s="35">
        <v>45737</v>
      </c>
      <c r="H174" s="36">
        <v>45713</v>
      </c>
      <c r="I174" s="37">
        <v>45716</v>
      </c>
      <c r="J174" s="38">
        <v>45716</v>
      </c>
      <c r="K174" s="39">
        <f t="shared" si="9"/>
        <v>-21</v>
      </c>
      <c r="L174" s="39">
        <f t="shared" si="10"/>
        <v>-21</v>
      </c>
      <c r="M174" s="40">
        <v>846</v>
      </c>
      <c r="N174" s="41">
        <v>846</v>
      </c>
      <c r="O174" s="39" t="s">
        <v>19</v>
      </c>
      <c r="P174" s="42">
        <v>42</v>
      </c>
      <c r="Q174" s="42">
        <v>48</v>
      </c>
      <c r="R174" s="43">
        <v>78</v>
      </c>
      <c r="S174" s="43">
        <v>84</v>
      </c>
      <c r="T174" s="43">
        <v>90</v>
      </c>
      <c r="U174" s="43">
        <v>66</v>
      </c>
      <c r="V174" s="43">
        <v>42</v>
      </c>
      <c r="W174" s="43">
        <v>36</v>
      </c>
      <c r="X174" s="43">
        <v>48</v>
      </c>
      <c r="Y174" s="43">
        <v>66</v>
      </c>
      <c r="Z174" s="43">
        <v>54</v>
      </c>
      <c r="AA174" s="43">
        <v>72</v>
      </c>
      <c r="AB174" s="43">
        <v>48</v>
      </c>
      <c r="AC174" s="43">
        <v>0</v>
      </c>
      <c r="AD174" s="43">
        <v>36</v>
      </c>
      <c r="AE174" s="43">
        <v>0</v>
      </c>
      <c r="AF174" s="43">
        <v>36</v>
      </c>
      <c r="AG174" s="43">
        <v>0</v>
      </c>
      <c r="AH174" s="43">
        <v>0</v>
      </c>
      <c r="AI174" s="43">
        <v>0</v>
      </c>
      <c r="AJ174" s="42">
        <v>0</v>
      </c>
      <c r="AK174" s="47">
        <v>0</v>
      </c>
      <c r="AL174" s="42">
        <v>0</v>
      </c>
      <c r="AM174" s="42">
        <v>0</v>
      </c>
      <c r="AN174" s="42">
        <v>0</v>
      </c>
      <c r="AO174" s="44">
        <f t="shared" si="11"/>
        <v>846</v>
      </c>
    </row>
    <row r="175" spans="1:41">
      <c r="A175" s="30">
        <v>45644</v>
      </c>
      <c r="B175" s="31" t="s">
        <v>15</v>
      </c>
      <c r="C175" s="32" t="str">
        <f t="shared" si="8"/>
        <v>7786007-252</v>
      </c>
      <c r="D175" s="33" t="s">
        <v>215</v>
      </c>
      <c r="E175" s="34" t="s">
        <v>22</v>
      </c>
      <c r="F175" s="34" t="s">
        <v>23</v>
      </c>
      <c r="G175" s="35">
        <v>45737</v>
      </c>
      <c r="H175" s="36">
        <v>45713</v>
      </c>
      <c r="I175" s="37">
        <v>45723</v>
      </c>
      <c r="J175" s="38">
        <v>45716</v>
      </c>
      <c r="K175" s="46">
        <f t="shared" si="9"/>
        <v>-14</v>
      </c>
      <c r="L175" s="39">
        <f t="shared" si="10"/>
        <v>-21</v>
      </c>
      <c r="M175" s="40">
        <v>252</v>
      </c>
      <c r="N175" s="41">
        <v>252</v>
      </c>
      <c r="O175" s="39" t="s">
        <v>19</v>
      </c>
      <c r="P175" s="42">
        <v>12</v>
      </c>
      <c r="Q175" s="42">
        <v>24</v>
      </c>
      <c r="R175" s="43">
        <v>0</v>
      </c>
      <c r="S175" s="43">
        <v>60</v>
      </c>
      <c r="T175" s="43">
        <v>0</v>
      </c>
      <c r="U175" s="43">
        <v>84</v>
      </c>
      <c r="V175" s="43">
        <v>0</v>
      </c>
      <c r="W175" s="43">
        <v>48</v>
      </c>
      <c r="X175" s="43">
        <v>0</v>
      </c>
      <c r="Y175" s="43">
        <v>24</v>
      </c>
      <c r="Z175" s="43">
        <v>0</v>
      </c>
      <c r="AA175" s="43">
        <v>0</v>
      </c>
      <c r="AB175" s="43">
        <v>0</v>
      </c>
      <c r="AC175" s="43">
        <v>0</v>
      </c>
      <c r="AD175" s="43">
        <v>0</v>
      </c>
      <c r="AE175" s="43">
        <v>0</v>
      </c>
      <c r="AF175" s="43">
        <v>0</v>
      </c>
      <c r="AG175" s="43">
        <v>0</v>
      </c>
      <c r="AH175" s="43">
        <v>0</v>
      </c>
      <c r="AI175" s="43">
        <v>0</v>
      </c>
      <c r="AJ175" s="42">
        <v>0</v>
      </c>
      <c r="AK175" s="47">
        <v>0</v>
      </c>
      <c r="AL175" s="42">
        <v>0</v>
      </c>
      <c r="AM175" s="42">
        <v>0</v>
      </c>
      <c r="AN175" s="42">
        <v>0</v>
      </c>
      <c r="AO175" s="44">
        <f t="shared" si="11"/>
        <v>252</v>
      </c>
    </row>
    <row r="176" spans="1:41">
      <c r="A176" s="30">
        <v>45644</v>
      </c>
      <c r="B176" s="31" t="s">
        <v>15</v>
      </c>
      <c r="C176" s="32" t="str">
        <f t="shared" si="8"/>
        <v>7786914-2256</v>
      </c>
      <c r="D176" s="33" t="s">
        <v>216</v>
      </c>
      <c r="E176" s="34" t="s">
        <v>22</v>
      </c>
      <c r="F176" s="34" t="s">
        <v>23</v>
      </c>
      <c r="G176" s="35">
        <v>45737</v>
      </c>
      <c r="H176" s="36">
        <v>45713</v>
      </c>
      <c r="I176" s="37">
        <v>45723</v>
      </c>
      <c r="J176" s="38">
        <v>45716</v>
      </c>
      <c r="K176" s="46">
        <f t="shared" si="9"/>
        <v>-14</v>
      </c>
      <c r="L176" s="39">
        <f t="shared" si="10"/>
        <v>-21</v>
      </c>
      <c r="M176" s="40">
        <v>2256</v>
      </c>
      <c r="N176" s="41">
        <v>2256</v>
      </c>
      <c r="O176" s="39" t="s">
        <v>19</v>
      </c>
      <c r="P176" s="42">
        <v>96</v>
      </c>
      <c r="Q176" s="42">
        <v>216</v>
      </c>
      <c r="R176" s="43">
        <v>0</v>
      </c>
      <c r="S176" s="43">
        <v>588</v>
      </c>
      <c r="T176" s="43">
        <v>0</v>
      </c>
      <c r="U176" s="43">
        <v>720</v>
      </c>
      <c r="V176" s="43">
        <v>0</v>
      </c>
      <c r="W176" s="43">
        <v>468</v>
      </c>
      <c r="X176" s="43">
        <v>0</v>
      </c>
      <c r="Y176" s="43">
        <v>168</v>
      </c>
      <c r="Z176" s="43">
        <v>0</v>
      </c>
      <c r="AA176" s="43">
        <v>0</v>
      </c>
      <c r="AB176" s="43">
        <v>0</v>
      </c>
      <c r="AC176" s="43">
        <v>0</v>
      </c>
      <c r="AD176" s="43">
        <v>0</v>
      </c>
      <c r="AE176" s="43">
        <v>0</v>
      </c>
      <c r="AF176" s="43">
        <v>0</v>
      </c>
      <c r="AG176" s="43">
        <v>0</v>
      </c>
      <c r="AH176" s="43">
        <v>0</v>
      </c>
      <c r="AI176" s="43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4">
        <f t="shared" si="11"/>
        <v>2256</v>
      </c>
    </row>
    <row r="177" spans="1:41">
      <c r="A177" s="30">
        <v>45644</v>
      </c>
      <c r="B177" s="31" t="s">
        <v>15</v>
      </c>
      <c r="C177" s="32" t="str">
        <f t="shared" si="8"/>
        <v>7785368-804</v>
      </c>
      <c r="D177" s="33" t="s">
        <v>217</v>
      </c>
      <c r="E177" s="34" t="s">
        <v>39</v>
      </c>
      <c r="F177" s="34" t="s">
        <v>40</v>
      </c>
      <c r="G177" s="35">
        <v>45737</v>
      </c>
      <c r="H177" s="36">
        <v>45713</v>
      </c>
      <c r="I177" s="37">
        <v>45723</v>
      </c>
      <c r="J177" s="38">
        <v>45716</v>
      </c>
      <c r="K177" s="46">
        <f t="shared" si="9"/>
        <v>-14</v>
      </c>
      <c r="L177" s="39">
        <f t="shared" si="10"/>
        <v>-21</v>
      </c>
      <c r="M177" s="40">
        <v>804</v>
      </c>
      <c r="N177" s="41">
        <v>804</v>
      </c>
      <c r="O177" s="39" t="s">
        <v>19</v>
      </c>
      <c r="P177" s="42">
        <v>18</v>
      </c>
      <c r="Q177" s="42">
        <v>42</v>
      </c>
      <c r="R177" s="43">
        <v>48</v>
      </c>
      <c r="S177" s="43">
        <v>114</v>
      </c>
      <c r="T177" s="43">
        <v>48</v>
      </c>
      <c r="U177" s="43">
        <v>114</v>
      </c>
      <c r="V177" s="43">
        <v>54</v>
      </c>
      <c r="W177" s="43">
        <v>96</v>
      </c>
      <c r="X177" s="43">
        <v>30</v>
      </c>
      <c r="Y177" s="43">
        <v>66</v>
      </c>
      <c r="Z177" s="43">
        <v>30</v>
      </c>
      <c r="AA177" s="43">
        <v>48</v>
      </c>
      <c r="AB177" s="43">
        <v>6</v>
      </c>
      <c r="AC177" s="43">
        <v>48</v>
      </c>
      <c r="AD177" s="43">
        <v>18</v>
      </c>
      <c r="AE177" s="43">
        <v>24</v>
      </c>
      <c r="AF177" s="43">
        <v>0</v>
      </c>
      <c r="AG177" s="43">
        <v>0</v>
      </c>
      <c r="AH177" s="43">
        <v>0</v>
      </c>
      <c r="AI177" s="43">
        <v>0</v>
      </c>
      <c r="AJ177" s="42">
        <v>0</v>
      </c>
      <c r="AK177" s="47">
        <v>0</v>
      </c>
      <c r="AL177" s="42">
        <v>0</v>
      </c>
      <c r="AM177" s="42">
        <v>0</v>
      </c>
      <c r="AN177" s="42">
        <v>0</v>
      </c>
      <c r="AO177" s="44">
        <f t="shared" si="11"/>
        <v>804</v>
      </c>
    </row>
    <row r="178" spans="1:41">
      <c r="A178" s="30">
        <v>45644</v>
      </c>
      <c r="B178" s="31" t="s">
        <v>15</v>
      </c>
      <c r="C178" s="32" t="str">
        <f t="shared" si="8"/>
        <v>7785431-396</v>
      </c>
      <c r="D178" s="33" t="s">
        <v>218</v>
      </c>
      <c r="E178" s="34" t="s">
        <v>39</v>
      </c>
      <c r="F178" s="34" t="s">
        <v>40</v>
      </c>
      <c r="G178" s="35">
        <v>45737</v>
      </c>
      <c r="H178" s="36">
        <v>45713</v>
      </c>
      <c r="I178" s="37">
        <v>45723</v>
      </c>
      <c r="J178" s="38">
        <v>45716</v>
      </c>
      <c r="K178" s="46">
        <f t="shared" si="9"/>
        <v>-14</v>
      </c>
      <c r="L178" s="39">
        <f t="shared" si="10"/>
        <v>-21</v>
      </c>
      <c r="M178" s="40">
        <v>396</v>
      </c>
      <c r="N178" s="41">
        <v>396</v>
      </c>
      <c r="O178" s="39" t="s">
        <v>19</v>
      </c>
      <c r="P178" s="42">
        <v>24</v>
      </c>
      <c r="Q178" s="42">
        <v>138</v>
      </c>
      <c r="R178" s="43">
        <v>54</v>
      </c>
      <c r="S178" s="43">
        <v>0</v>
      </c>
      <c r="T178" s="43">
        <v>0</v>
      </c>
      <c r="U178" s="43">
        <v>0</v>
      </c>
      <c r="V178" s="43">
        <v>72</v>
      </c>
      <c r="W178" s="43">
        <v>78</v>
      </c>
      <c r="X178" s="43">
        <v>24</v>
      </c>
      <c r="Y178" s="43">
        <v>6</v>
      </c>
      <c r="Z178" s="43">
        <v>0</v>
      </c>
      <c r="AA178" s="43">
        <v>0</v>
      </c>
      <c r="AB178" s="43">
        <v>0</v>
      </c>
      <c r="AC178" s="43">
        <v>0</v>
      </c>
      <c r="AD178" s="43">
        <v>0</v>
      </c>
      <c r="AE178" s="43">
        <v>0</v>
      </c>
      <c r="AF178" s="43">
        <v>0</v>
      </c>
      <c r="AG178" s="43">
        <v>0</v>
      </c>
      <c r="AH178" s="43">
        <v>0</v>
      </c>
      <c r="AI178" s="43">
        <v>0</v>
      </c>
      <c r="AJ178" s="42">
        <v>0</v>
      </c>
      <c r="AK178" s="47">
        <v>0</v>
      </c>
      <c r="AL178" s="42">
        <v>0</v>
      </c>
      <c r="AM178" s="42">
        <v>0</v>
      </c>
      <c r="AN178" s="42">
        <v>0</v>
      </c>
      <c r="AO178" s="44">
        <f t="shared" si="11"/>
        <v>396</v>
      </c>
    </row>
    <row r="179" spans="1:41">
      <c r="A179" s="30">
        <v>45644</v>
      </c>
      <c r="B179" s="31" t="s">
        <v>15</v>
      </c>
      <c r="C179" s="32" t="str">
        <f t="shared" si="8"/>
        <v>7785647-348</v>
      </c>
      <c r="D179" s="33" t="s">
        <v>219</v>
      </c>
      <c r="E179" s="34" t="s">
        <v>39</v>
      </c>
      <c r="F179" s="34" t="s">
        <v>40</v>
      </c>
      <c r="G179" s="35">
        <v>45737</v>
      </c>
      <c r="H179" s="36">
        <v>45713</v>
      </c>
      <c r="I179" s="37">
        <v>45723</v>
      </c>
      <c r="J179" s="38">
        <v>45716</v>
      </c>
      <c r="K179" s="46">
        <f t="shared" si="9"/>
        <v>-14</v>
      </c>
      <c r="L179" s="39">
        <f t="shared" si="10"/>
        <v>-21</v>
      </c>
      <c r="M179" s="40">
        <v>348</v>
      </c>
      <c r="N179" s="41">
        <v>348</v>
      </c>
      <c r="O179" s="39" t="s">
        <v>19</v>
      </c>
      <c r="P179" s="42">
        <v>0</v>
      </c>
      <c r="Q179" s="42">
        <v>0</v>
      </c>
      <c r="R179" s="43">
        <v>0</v>
      </c>
      <c r="S179" s="43">
        <v>0</v>
      </c>
      <c r="T179" s="43">
        <v>0</v>
      </c>
      <c r="U179" s="43">
        <v>18</v>
      </c>
      <c r="V179" s="43">
        <v>6</v>
      </c>
      <c r="W179" s="43">
        <v>30</v>
      </c>
      <c r="X179" s="43">
        <v>12</v>
      </c>
      <c r="Y179" s="43">
        <v>72</v>
      </c>
      <c r="Z179" s="43">
        <v>18</v>
      </c>
      <c r="AA179" s="43">
        <v>72</v>
      </c>
      <c r="AB179" s="43">
        <v>12</v>
      </c>
      <c r="AC179" s="43">
        <v>54</v>
      </c>
      <c r="AD179" s="43">
        <v>6</v>
      </c>
      <c r="AE179" s="43">
        <v>36</v>
      </c>
      <c r="AF179" s="43">
        <v>0</v>
      </c>
      <c r="AG179" s="43">
        <v>0</v>
      </c>
      <c r="AH179" s="43">
        <v>0</v>
      </c>
      <c r="AI179" s="43">
        <v>0</v>
      </c>
      <c r="AJ179" s="42">
        <v>0</v>
      </c>
      <c r="AK179" s="47">
        <v>0</v>
      </c>
      <c r="AL179" s="42">
        <v>0</v>
      </c>
      <c r="AM179" s="42">
        <v>0</v>
      </c>
      <c r="AN179" s="42">
        <v>0</v>
      </c>
      <c r="AO179" s="44">
        <f t="shared" si="11"/>
        <v>336</v>
      </c>
    </row>
    <row r="180" spans="1:41">
      <c r="A180" s="30">
        <v>45650</v>
      </c>
      <c r="B180" s="45" t="s">
        <v>20</v>
      </c>
      <c r="C180" s="32" t="str">
        <f t="shared" si="8"/>
        <v>N03NB0089-732</v>
      </c>
      <c r="D180" s="33" t="s">
        <v>220</v>
      </c>
      <c r="E180" s="34" t="s">
        <v>204</v>
      </c>
      <c r="F180" s="34" t="s">
        <v>205</v>
      </c>
      <c r="G180" s="35">
        <v>45737</v>
      </c>
      <c r="H180" s="36">
        <v>45708</v>
      </c>
      <c r="I180" s="37">
        <v>45723</v>
      </c>
      <c r="J180" s="38">
        <v>45716</v>
      </c>
      <c r="K180" s="46">
        <f t="shared" si="9"/>
        <v>-14</v>
      </c>
      <c r="L180" s="39">
        <f t="shared" si="10"/>
        <v>-21</v>
      </c>
      <c r="M180" s="40">
        <v>732</v>
      </c>
      <c r="N180" s="41">
        <v>732</v>
      </c>
      <c r="O180" s="39" t="s">
        <v>19</v>
      </c>
      <c r="P180" s="42">
        <v>18</v>
      </c>
      <c r="Q180" s="42">
        <v>24</v>
      </c>
      <c r="R180" s="43">
        <v>30</v>
      </c>
      <c r="S180" s="43">
        <v>54</v>
      </c>
      <c r="T180" s="43">
        <v>60</v>
      </c>
      <c r="U180" s="43">
        <v>66</v>
      </c>
      <c r="V180" s="43">
        <v>66</v>
      </c>
      <c r="W180" s="43">
        <v>66</v>
      </c>
      <c r="X180" s="43">
        <v>48</v>
      </c>
      <c r="Y180" s="43">
        <v>42</v>
      </c>
      <c r="Z180" s="43">
        <v>42</v>
      </c>
      <c r="AA180" s="43">
        <v>48</v>
      </c>
      <c r="AB180" s="43">
        <v>48</v>
      </c>
      <c r="AC180" s="43">
        <v>42</v>
      </c>
      <c r="AD180" s="43">
        <v>30</v>
      </c>
      <c r="AE180" s="43">
        <v>24</v>
      </c>
      <c r="AF180" s="43">
        <v>18</v>
      </c>
      <c r="AG180" s="43">
        <v>0</v>
      </c>
      <c r="AH180" s="43">
        <v>6</v>
      </c>
      <c r="AI180" s="43">
        <v>0</v>
      </c>
      <c r="AJ180" s="42">
        <v>0</v>
      </c>
      <c r="AK180" s="49">
        <v>0</v>
      </c>
      <c r="AL180" s="42">
        <v>0</v>
      </c>
      <c r="AM180" s="42">
        <v>0</v>
      </c>
      <c r="AN180" s="42">
        <v>0</v>
      </c>
      <c r="AO180" s="44">
        <f t="shared" si="11"/>
        <v>732</v>
      </c>
    </row>
    <row r="181" spans="1:41">
      <c r="A181" s="30">
        <v>45650</v>
      </c>
      <c r="B181" s="45" t="s">
        <v>20</v>
      </c>
      <c r="C181" s="32" t="str">
        <f t="shared" si="8"/>
        <v>N03NB0071-3546</v>
      </c>
      <c r="D181" s="33" t="s">
        <v>221</v>
      </c>
      <c r="E181" s="34" t="s">
        <v>204</v>
      </c>
      <c r="F181" s="34" t="s">
        <v>205</v>
      </c>
      <c r="G181" s="35">
        <v>45737</v>
      </c>
      <c r="H181" s="36">
        <v>45709</v>
      </c>
      <c r="I181" s="37">
        <v>45723</v>
      </c>
      <c r="J181" s="38">
        <v>45716</v>
      </c>
      <c r="K181" s="46">
        <f t="shared" si="9"/>
        <v>-14</v>
      </c>
      <c r="L181" s="39">
        <f t="shared" si="10"/>
        <v>-21</v>
      </c>
      <c r="M181" s="40">
        <v>3546</v>
      </c>
      <c r="N181" s="41">
        <v>3546</v>
      </c>
      <c r="O181" s="39" t="s">
        <v>19</v>
      </c>
      <c r="P181" s="42">
        <v>0</v>
      </c>
      <c r="Q181" s="42">
        <v>0</v>
      </c>
      <c r="R181" s="43">
        <v>0</v>
      </c>
      <c r="S181" s="43">
        <v>0</v>
      </c>
      <c r="T181" s="43">
        <v>0</v>
      </c>
      <c r="U181" s="43">
        <v>90</v>
      </c>
      <c r="V181" s="43">
        <v>0</v>
      </c>
      <c r="W181" s="43">
        <v>300</v>
      </c>
      <c r="X181" s="43">
        <v>90</v>
      </c>
      <c r="Y181" s="43">
        <v>600</v>
      </c>
      <c r="Z181" s="43">
        <v>240</v>
      </c>
      <c r="AA181" s="43">
        <v>750</v>
      </c>
      <c r="AB181" s="43">
        <v>210</v>
      </c>
      <c r="AC181" s="43">
        <v>600</v>
      </c>
      <c r="AD181" s="43">
        <v>180</v>
      </c>
      <c r="AE181" s="43">
        <v>390</v>
      </c>
      <c r="AF181" s="43">
        <v>48</v>
      </c>
      <c r="AG181" s="43">
        <v>0</v>
      </c>
      <c r="AH181" s="43">
        <v>48</v>
      </c>
      <c r="AI181" s="43">
        <v>0</v>
      </c>
      <c r="AJ181" s="42">
        <v>0</v>
      </c>
      <c r="AK181" s="49">
        <v>0</v>
      </c>
      <c r="AL181" s="42">
        <v>0</v>
      </c>
      <c r="AM181" s="42">
        <v>0</v>
      </c>
      <c r="AN181" s="42">
        <v>0</v>
      </c>
      <c r="AO181" s="44">
        <f t="shared" si="11"/>
        <v>3546</v>
      </c>
    </row>
    <row r="182" spans="1:41">
      <c r="A182" s="30">
        <v>45650</v>
      </c>
      <c r="B182" s="45" t="s">
        <v>20</v>
      </c>
      <c r="C182" s="32" t="str">
        <f t="shared" si="8"/>
        <v>N03NB0068-318</v>
      </c>
      <c r="D182" s="33" t="s">
        <v>222</v>
      </c>
      <c r="E182" s="34" t="s">
        <v>34</v>
      </c>
      <c r="F182" s="34" t="s">
        <v>23</v>
      </c>
      <c r="G182" s="35">
        <v>45737</v>
      </c>
      <c r="H182" s="36">
        <v>45710</v>
      </c>
      <c r="I182" s="37">
        <v>45723</v>
      </c>
      <c r="J182" s="38">
        <v>45719</v>
      </c>
      <c r="K182" s="46">
        <f t="shared" si="9"/>
        <v>-14</v>
      </c>
      <c r="L182" s="46">
        <f t="shared" si="10"/>
        <v>-18</v>
      </c>
      <c r="M182" s="40">
        <v>318</v>
      </c>
      <c r="N182" s="41">
        <v>72</v>
      </c>
      <c r="O182" s="39" t="s">
        <v>19</v>
      </c>
      <c r="P182" s="42">
        <v>0</v>
      </c>
      <c r="Q182" s="42">
        <v>30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30</v>
      </c>
      <c r="X182" s="43">
        <v>12</v>
      </c>
      <c r="Y182" s="43">
        <v>0</v>
      </c>
      <c r="Z182" s="43">
        <v>0</v>
      </c>
      <c r="AA182" s="43">
        <v>0</v>
      </c>
      <c r="AB182" s="43">
        <v>0</v>
      </c>
      <c r="AC182" s="43">
        <v>0</v>
      </c>
      <c r="AD182" s="43">
        <v>0</v>
      </c>
      <c r="AE182" s="43">
        <v>0</v>
      </c>
      <c r="AF182" s="43">
        <v>0</v>
      </c>
      <c r="AG182" s="43">
        <v>0</v>
      </c>
      <c r="AH182" s="43">
        <v>0</v>
      </c>
      <c r="AI182" s="43">
        <v>0</v>
      </c>
      <c r="AJ182" s="42">
        <v>0</v>
      </c>
      <c r="AK182" s="49">
        <v>0</v>
      </c>
      <c r="AL182" s="42">
        <v>0</v>
      </c>
      <c r="AM182" s="42">
        <v>0</v>
      </c>
      <c r="AN182" s="42">
        <v>0</v>
      </c>
      <c r="AO182" s="44">
        <f t="shared" si="11"/>
        <v>72</v>
      </c>
    </row>
    <row r="183" spans="1:41">
      <c r="A183" s="30">
        <v>45650</v>
      </c>
      <c r="B183" s="45" t="s">
        <v>20</v>
      </c>
      <c r="C183" s="32" t="str">
        <f t="shared" si="8"/>
        <v>N03NB0072-4866</v>
      </c>
      <c r="D183" s="33" t="s">
        <v>223</v>
      </c>
      <c r="E183" s="34" t="s">
        <v>204</v>
      </c>
      <c r="F183" s="34" t="s">
        <v>205</v>
      </c>
      <c r="G183" s="35">
        <v>45737</v>
      </c>
      <c r="H183" s="36">
        <v>45710</v>
      </c>
      <c r="I183" s="37">
        <v>45723</v>
      </c>
      <c r="J183" s="38">
        <v>45719</v>
      </c>
      <c r="K183" s="46">
        <f t="shared" si="9"/>
        <v>-14</v>
      </c>
      <c r="L183" s="46">
        <f t="shared" si="10"/>
        <v>-18</v>
      </c>
      <c r="M183" s="40">
        <v>4866</v>
      </c>
      <c r="N183" s="41">
        <v>4866</v>
      </c>
      <c r="O183" s="39" t="s">
        <v>19</v>
      </c>
      <c r="P183" s="42">
        <v>0</v>
      </c>
      <c r="Q183" s="42">
        <v>0</v>
      </c>
      <c r="R183" s="43">
        <v>0</v>
      </c>
      <c r="S183" s="43">
        <v>0</v>
      </c>
      <c r="T183" s="43">
        <v>0</v>
      </c>
      <c r="U183" s="43">
        <v>108</v>
      </c>
      <c r="V183" s="43">
        <v>0</v>
      </c>
      <c r="W183" s="43">
        <v>444</v>
      </c>
      <c r="X183" s="43">
        <v>366</v>
      </c>
      <c r="Y183" s="43">
        <v>744</v>
      </c>
      <c r="Z183" s="43">
        <v>486</v>
      </c>
      <c r="AA183" s="43">
        <v>798</v>
      </c>
      <c r="AB183" s="43">
        <v>600</v>
      </c>
      <c r="AC183" s="43">
        <v>558</v>
      </c>
      <c r="AD183" s="43">
        <v>354</v>
      </c>
      <c r="AE183" s="43">
        <v>258</v>
      </c>
      <c r="AF183" s="43">
        <v>90</v>
      </c>
      <c r="AG183" s="43">
        <v>0</v>
      </c>
      <c r="AH183" s="43">
        <v>60</v>
      </c>
      <c r="AI183" s="43">
        <v>0</v>
      </c>
      <c r="AJ183" s="42">
        <v>0</v>
      </c>
      <c r="AK183" s="49">
        <v>0</v>
      </c>
      <c r="AL183" s="42">
        <v>0</v>
      </c>
      <c r="AM183" s="42">
        <v>0</v>
      </c>
      <c r="AN183" s="42">
        <v>0</v>
      </c>
      <c r="AO183" s="44">
        <f t="shared" si="11"/>
        <v>4866</v>
      </c>
    </row>
    <row r="184" spans="1:41">
      <c r="A184" s="30">
        <v>45650</v>
      </c>
      <c r="B184" s="45" t="s">
        <v>20</v>
      </c>
      <c r="C184" s="32" t="str">
        <f t="shared" si="8"/>
        <v>N03NB0070-348</v>
      </c>
      <c r="D184" s="33" t="s">
        <v>224</v>
      </c>
      <c r="E184" s="34" t="s">
        <v>34</v>
      </c>
      <c r="F184" s="34" t="s">
        <v>23</v>
      </c>
      <c r="G184" s="35">
        <v>45737</v>
      </c>
      <c r="H184" s="36">
        <v>45712</v>
      </c>
      <c r="I184" s="37">
        <v>45726</v>
      </c>
      <c r="J184" s="38">
        <v>45719</v>
      </c>
      <c r="K184" s="46">
        <f t="shared" si="9"/>
        <v>-11</v>
      </c>
      <c r="L184" s="46">
        <f t="shared" si="10"/>
        <v>-18</v>
      </c>
      <c r="M184" s="40">
        <v>348</v>
      </c>
      <c r="N184" s="41">
        <v>348</v>
      </c>
      <c r="O184" s="39" t="s">
        <v>19</v>
      </c>
      <c r="P184" s="42">
        <v>0</v>
      </c>
      <c r="Q184" s="42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30</v>
      </c>
      <c r="X184" s="43">
        <v>24</v>
      </c>
      <c r="Y184" s="43">
        <v>48</v>
      </c>
      <c r="Z184" s="43">
        <v>36</v>
      </c>
      <c r="AA184" s="43">
        <v>66</v>
      </c>
      <c r="AB184" s="43">
        <v>42</v>
      </c>
      <c r="AC184" s="43">
        <v>48</v>
      </c>
      <c r="AD184" s="43">
        <v>18</v>
      </c>
      <c r="AE184" s="43">
        <v>30</v>
      </c>
      <c r="AF184" s="43">
        <v>6</v>
      </c>
      <c r="AG184" s="43">
        <v>0</v>
      </c>
      <c r="AH184" s="43">
        <v>0</v>
      </c>
      <c r="AI184" s="43">
        <v>0</v>
      </c>
      <c r="AJ184" s="42">
        <v>0</v>
      </c>
      <c r="AK184" s="49">
        <v>0</v>
      </c>
      <c r="AL184" s="42">
        <v>0</v>
      </c>
      <c r="AM184" s="42">
        <v>0</v>
      </c>
      <c r="AN184" s="42">
        <v>0</v>
      </c>
      <c r="AO184" s="44">
        <f t="shared" si="11"/>
        <v>348</v>
      </c>
    </row>
    <row r="185" spans="1:41">
      <c r="A185" s="30">
        <v>45650</v>
      </c>
      <c r="B185" s="45" t="s">
        <v>20</v>
      </c>
      <c r="C185" s="32" t="str">
        <f t="shared" si="8"/>
        <v>N03NB0069-492</v>
      </c>
      <c r="D185" s="33" t="s">
        <v>225</v>
      </c>
      <c r="E185" s="34" t="s">
        <v>34</v>
      </c>
      <c r="F185" s="34" t="s">
        <v>23</v>
      </c>
      <c r="G185" s="35">
        <v>45737</v>
      </c>
      <c r="H185" s="36">
        <v>45712</v>
      </c>
      <c r="I185" s="37">
        <v>45726</v>
      </c>
      <c r="J185" s="38">
        <v>45719</v>
      </c>
      <c r="K185" s="46">
        <f t="shared" si="9"/>
        <v>-11</v>
      </c>
      <c r="L185" s="46">
        <f t="shared" si="10"/>
        <v>-18</v>
      </c>
      <c r="M185" s="40">
        <v>492</v>
      </c>
      <c r="N185" s="41">
        <v>72</v>
      </c>
      <c r="O185" s="39" t="s">
        <v>19</v>
      </c>
      <c r="P185" s="42">
        <v>0</v>
      </c>
      <c r="Q185" s="42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12</v>
      </c>
      <c r="AA185" s="43">
        <v>0</v>
      </c>
      <c r="AB185" s="43">
        <v>0</v>
      </c>
      <c r="AC185" s="43">
        <v>24</v>
      </c>
      <c r="AD185" s="43">
        <v>0</v>
      </c>
      <c r="AE185" s="43">
        <v>36</v>
      </c>
      <c r="AF185" s="43">
        <v>0</v>
      </c>
      <c r="AG185" s="43">
        <v>0</v>
      </c>
      <c r="AH185" s="43">
        <v>0</v>
      </c>
      <c r="AI185" s="43">
        <v>0</v>
      </c>
      <c r="AJ185" s="42">
        <v>0</v>
      </c>
      <c r="AK185" s="49">
        <v>0</v>
      </c>
      <c r="AL185" s="42">
        <v>0</v>
      </c>
      <c r="AM185" s="42">
        <v>0</v>
      </c>
      <c r="AN185" s="42">
        <v>0</v>
      </c>
      <c r="AO185" s="44">
        <f t="shared" si="11"/>
        <v>72</v>
      </c>
    </row>
    <row r="186" spans="1:41">
      <c r="A186" s="30">
        <v>45650</v>
      </c>
      <c r="B186" s="45" t="s">
        <v>20</v>
      </c>
      <c r="C186" s="32" t="str">
        <f t="shared" si="8"/>
        <v>N03NB0075-2088</v>
      </c>
      <c r="D186" s="33" t="s">
        <v>226</v>
      </c>
      <c r="E186" s="34" t="s">
        <v>34</v>
      </c>
      <c r="F186" s="34" t="s">
        <v>23</v>
      </c>
      <c r="G186" s="35">
        <v>45737</v>
      </c>
      <c r="H186" s="36">
        <v>45712</v>
      </c>
      <c r="I186" s="37">
        <v>45726</v>
      </c>
      <c r="J186" s="38">
        <v>45719</v>
      </c>
      <c r="K186" s="46">
        <f t="shared" si="9"/>
        <v>-11</v>
      </c>
      <c r="L186" s="46">
        <f t="shared" si="10"/>
        <v>-18</v>
      </c>
      <c r="M186" s="40">
        <v>2088</v>
      </c>
      <c r="N186" s="41">
        <v>2088</v>
      </c>
      <c r="O186" s="39" t="s">
        <v>19</v>
      </c>
      <c r="P186" s="42">
        <v>0</v>
      </c>
      <c r="Q186" s="42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204</v>
      </c>
      <c r="W186" s="43">
        <v>192</v>
      </c>
      <c r="X186" s="43">
        <v>288</v>
      </c>
      <c r="Y186" s="43">
        <v>276</v>
      </c>
      <c r="Z186" s="43">
        <v>228</v>
      </c>
      <c r="AA186" s="43">
        <v>288</v>
      </c>
      <c r="AB186" s="43">
        <v>264</v>
      </c>
      <c r="AC186" s="43">
        <v>96</v>
      </c>
      <c r="AD186" s="43">
        <v>204</v>
      </c>
      <c r="AE186" s="43">
        <v>0</v>
      </c>
      <c r="AF186" s="43">
        <v>48</v>
      </c>
      <c r="AG186" s="43">
        <v>0</v>
      </c>
      <c r="AH186" s="43">
        <v>0</v>
      </c>
      <c r="AI186" s="43">
        <v>0</v>
      </c>
      <c r="AJ186" s="42">
        <v>0</v>
      </c>
      <c r="AK186" s="49">
        <v>0</v>
      </c>
      <c r="AL186" s="42">
        <v>0</v>
      </c>
      <c r="AM186" s="42">
        <v>0</v>
      </c>
      <c r="AN186" s="42">
        <v>0</v>
      </c>
      <c r="AO186" s="44">
        <f t="shared" si="11"/>
        <v>2088</v>
      </c>
    </row>
    <row r="187" spans="1:41">
      <c r="A187" s="30">
        <v>45650</v>
      </c>
      <c r="B187" s="45" t="s">
        <v>20</v>
      </c>
      <c r="C187" s="32" t="str">
        <f t="shared" si="8"/>
        <v>N03NB0076-1068</v>
      </c>
      <c r="D187" s="33" t="s">
        <v>227</v>
      </c>
      <c r="E187" s="34" t="s">
        <v>34</v>
      </c>
      <c r="F187" s="34" t="s">
        <v>23</v>
      </c>
      <c r="G187" s="35">
        <v>45737</v>
      </c>
      <c r="H187" s="36">
        <v>45713</v>
      </c>
      <c r="I187" s="37">
        <v>45726</v>
      </c>
      <c r="J187" s="38">
        <v>45719</v>
      </c>
      <c r="K187" s="46">
        <f t="shared" si="9"/>
        <v>-11</v>
      </c>
      <c r="L187" s="46">
        <f t="shared" si="10"/>
        <v>-18</v>
      </c>
      <c r="M187" s="40">
        <v>1068</v>
      </c>
      <c r="N187" s="41">
        <v>1068</v>
      </c>
      <c r="O187" s="39" t="s">
        <v>19</v>
      </c>
      <c r="P187" s="42">
        <v>0</v>
      </c>
      <c r="Q187" s="42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120</v>
      </c>
      <c r="X187" s="43">
        <v>0</v>
      </c>
      <c r="Y187" s="43">
        <v>228</v>
      </c>
      <c r="Z187" s="43">
        <v>0</v>
      </c>
      <c r="AA187" s="43">
        <v>276</v>
      </c>
      <c r="AB187" s="43">
        <v>0</v>
      </c>
      <c r="AC187" s="43">
        <v>252</v>
      </c>
      <c r="AD187" s="43">
        <v>0</v>
      </c>
      <c r="AE187" s="43">
        <v>144</v>
      </c>
      <c r="AF187" s="43">
        <v>0</v>
      </c>
      <c r="AG187" s="43">
        <v>0</v>
      </c>
      <c r="AH187" s="43">
        <v>48</v>
      </c>
      <c r="AI187" s="43">
        <v>0</v>
      </c>
      <c r="AJ187" s="42">
        <v>0</v>
      </c>
      <c r="AK187" s="49">
        <v>0</v>
      </c>
      <c r="AL187" s="42">
        <v>0</v>
      </c>
      <c r="AM187" s="42">
        <v>0</v>
      </c>
      <c r="AN187" s="42">
        <v>0</v>
      </c>
      <c r="AO187" s="44">
        <f t="shared" si="11"/>
        <v>1068</v>
      </c>
    </row>
    <row r="188" spans="1:41">
      <c r="A188" s="30">
        <v>45650</v>
      </c>
      <c r="B188" s="45" t="s">
        <v>20</v>
      </c>
      <c r="C188" s="32" t="str">
        <f t="shared" si="8"/>
        <v>N03NB0084-1584</v>
      </c>
      <c r="D188" s="33" t="s">
        <v>228</v>
      </c>
      <c r="E188" s="34" t="s">
        <v>34</v>
      </c>
      <c r="F188" s="34" t="s">
        <v>23</v>
      </c>
      <c r="G188" s="35">
        <v>45737</v>
      </c>
      <c r="H188" s="36">
        <v>45714</v>
      </c>
      <c r="I188" s="37">
        <v>45726</v>
      </c>
      <c r="J188" s="38">
        <v>45719</v>
      </c>
      <c r="K188" s="46">
        <f t="shared" si="9"/>
        <v>-11</v>
      </c>
      <c r="L188" s="46">
        <f t="shared" si="10"/>
        <v>-18</v>
      </c>
      <c r="M188" s="40">
        <v>1584</v>
      </c>
      <c r="N188" s="41">
        <v>1584</v>
      </c>
      <c r="O188" s="39" t="s">
        <v>19</v>
      </c>
      <c r="P188" s="42">
        <v>0</v>
      </c>
      <c r="Q188" s="42">
        <v>144</v>
      </c>
      <c r="R188" s="43">
        <v>156</v>
      </c>
      <c r="S188" s="43">
        <v>288</v>
      </c>
      <c r="T188" s="43">
        <v>252</v>
      </c>
      <c r="U188" s="43">
        <v>276</v>
      </c>
      <c r="V188" s="43">
        <v>210</v>
      </c>
      <c r="W188" s="43">
        <v>168</v>
      </c>
      <c r="X188" s="43">
        <v>0</v>
      </c>
      <c r="Y188" s="43">
        <v>90</v>
      </c>
      <c r="Z188" s="43">
        <v>0</v>
      </c>
      <c r="AA188" s="43">
        <v>0</v>
      </c>
      <c r="AB188" s="43">
        <v>0</v>
      </c>
      <c r="AC188" s="43">
        <v>0</v>
      </c>
      <c r="AD188" s="43">
        <v>0</v>
      </c>
      <c r="AE188" s="43">
        <v>0</v>
      </c>
      <c r="AF188" s="43">
        <v>0</v>
      </c>
      <c r="AG188" s="43">
        <v>0</v>
      </c>
      <c r="AH188" s="43">
        <v>0</v>
      </c>
      <c r="AI188" s="43">
        <v>0</v>
      </c>
      <c r="AJ188" s="42">
        <v>0</v>
      </c>
      <c r="AK188" s="49">
        <v>0</v>
      </c>
      <c r="AL188" s="42">
        <v>0</v>
      </c>
      <c r="AM188" s="42">
        <v>0</v>
      </c>
      <c r="AN188" s="42">
        <v>0</v>
      </c>
      <c r="AO188" s="44">
        <f t="shared" si="11"/>
        <v>1584</v>
      </c>
    </row>
    <row r="189" spans="1:41">
      <c r="A189" s="30">
        <v>45650</v>
      </c>
      <c r="B189" s="45" t="s">
        <v>20</v>
      </c>
      <c r="C189" s="32" t="str">
        <f t="shared" si="8"/>
        <v>N03NB0085-1602</v>
      </c>
      <c r="D189" s="33" t="s">
        <v>229</v>
      </c>
      <c r="E189" s="34" t="s">
        <v>34</v>
      </c>
      <c r="F189" s="34" t="s">
        <v>23</v>
      </c>
      <c r="G189" s="35">
        <v>45737</v>
      </c>
      <c r="H189" s="36">
        <v>45715</v>
      </c>
      <c r="I189" s="37">
        <v>45726</v>
      </c>
      <c r="J189" s="38">
        <v>45719</v>
      </c>
      <c r="K189" s="46">
        <f t="shared" si="9"/>
        <v>-11</v>
      </c>
      <c r="L189" s="46">
        <f t="shared" si="10"/>
        <v>-18</v>
      </c>
      <c r="M189" s="40">
        <v>1602</v>
      </c>
      <c r="N189" s="41">
        <v>1602</v>
      </c>
      <c r="O189" s="39" t="s">
        <v>19</v>
      </c>
      <c r="P189" s="42">
        <v>0</v>
      </c>
      <c r="Q189" s="42">
        <v>30</v>
      </c>
      <c r="R189" s="43">
        <v>54</v>
      </c>
      <c r="S189" s="43">
        <v>48</v>
      </c>
      <c r="T189" s="43">
        <v>132</v>
      </c>
      <c r="U189" s="43">
        <v>144</v>
      </c>
      <c r="V189" s="43">
        <v>174</v>
      </c>
      <c r="W189" s="43">
        <v>144</v>
      </c>
      <c r="X189" s="43">
        <v>162</v>
      </c>
      <c r="Y189" s="43">
        <v>162</v>
      </c>
      <c r="Z189" s="43">
        <v>156</v>
      </c>
      <c r="AA189" s="43">
        <v>66</v>
      </c>
      <c r="AB189" s="43">
        <v>102</v>
      </c>
      <c r="AC189" s="43">
        <v>72</v>
      </c>
      <c r="AD189" s="43">
        <v>72</v>
      </c>
      <c r="AE189" s="43">
        <v>24</v>
      </c>
      <c r="AF189" s="43">
        <v>30</v>
      </c>
      <c r="AG189" s="43">
        <v>0</v>
      </c>
      <c r="AH189" s="43">
        <v>30</v>
      </c>
      <c r="AI189" s="43">
        <v>0</v>
      </c>
      <c r="AJ189" s="42">
        <v>0</v>
      </c>
      <c r="AK189" s="49">
        <v>0</v>
      </c>
      <c r="AL189" s="42">
        <v>0</v>
      </c>
      <c r="AM189" s="42">
        <v>0</v>
      </c>
      <c r="AN189" s="42">
        <v>0</v>
      </c>
      <c r="AO189" s="44">
        <f t="shared" si="11"/>
        <v>1602</v>
      </c>
    </row>
    <row r="190" spans="1:41">
      <c r="A190" s="30">
        <v>45653</v>
      </c>
      <c r="B190" s="31" t="s">
        <v>15</v>
      </c>
      <c r="C190" s="32" t="str">
        <f t="shared" si="8"/>
        <v>7785759-456</v>
      </c>
      <c r="D190" s="33" t="s">
        <v>230</v>
      </c>
      <c r="E190" s="34" t="s">
        <v>231</v>
      </c>
      <c r="F190" s="34" t="s">
        <v>51</v>
      </c>
      <c r="G190" s="35">
        <v>45737</v>
      </c>
      <c r="H190" s="36">
        <v>45713</v>
      </c>
      <c r="I190" s="37">
        <v>45726</v>
      </c>
      <c r="J190" s="38">
        <v>45719</v>
      </c>
      <c r="K190" s="46">
        <f t="shared" si="9"/>
        <v>-11</v>
      </c>
      <c r="L190" s="46">
        <f t="shared" si="10"/>
        <v>-18</v>
      </c>
      <c r="M190" s="40">
        <v>456</v>
      </c>
      <c r="N190" s="41">
        <v>456</v>
      </c>
      <c r="O190" s="39" t="s">
        <v>19</v>
      </c>
      <c r="P190" s="42">
        <v>0</v>
      </c>
      <c r="Q190" s="42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48</v>
      </c>
      <c r="W190" s="43">
        <v>36</v>
      </c>
      <c r="X190" s="43">
        <v>48</v>
      </c>
      <c r="Y190" s="43">
        <v>60</v>
      </c>
      <c r="Z190" s="43">
        <v>48</v>
      </c>
      <c r="AA190" s="43">
        <v>48</v>
      </c>
      <c r="AB190" s="43">
        <v>48</v>
      </c>
      <c r="AC190" s="43">
        <v>36</v>
      </c>
      <c r="AD190" s="43">
        <v>48</v>
      </c>
      <c r="AE190" s="43">
        <v>0</v>
      </c>
      <c r="AF190" s="43">
        <v>24</v>
      </c>
      <c r="AG190" s="43">
        <v>0</v>
      </c>
      <c r="AH190" s="43">
        <v>12</v>
      </c>
      <c r="AI190" s="43">
        <v>0</v>
      </c>
      <c r="AJ190" s="42">
        <v>0</v>
      </c>
      <c r="AK190" s="47">
        <v>0</v>
      </c>
      <c r="AL190" s="42">
        <v>0</v>
      </c>
      <c r="AM190" s="42">
        <v>0</v>
      </c>
      <c r="AN190" s="42">
        <v>0</v>
      </c>
      <c r="AO190" s="44">
        <f t="shared" si="11"/>
        <v>456</v>
      </c>
    </row>
    <row r="191" spans="1:41">
      <c r="A191" s="30">
        <v>45653</v>
      </c>
      <c r="B191" s="31" t="s">
        <v>15</v>
      </c>
      <c r="C191" s="32" t="str">
        <f t="shared" si="8"/>
        <v>H023826-264</v>
      </c>
      <c r="D191" s="33" t="s">
        <v>232</v>
      </c>
      <c r="E191" s="34" t="s">
        <v>231</v>
      </c>
      <c r="F191" s="34" t="s">
        <v>51</v>
      </c>
      <c r="G191" s="35">
        <v>45737</v>
      </c>
      <c r="H191" s="36">
        <v>45713</v>
      </c>
      <c r="I191" s="37">
        <v>45726</v>
      </c>
      <c r="J191" s="38">
        <v>45719</v>
      </c>
      <c r="K191" s="46">
        <f t="shared" si="9"/>
        <v>-11</v>
      </c>
      <c r="L191" s="46">
        <f t="shared" si="10"/>
        <v>-18</v>
      </c>
      <c r="M191" s="40">
        <v>264</v>
      </c>
      <c r="N191" s="41">
        <v>264</v>
      </c>
      <c r="O191" s="39" t="s">
        <v>19</v>
      </c>
      <c r="P191" s="42">
        <v>0</v>
      </c>
      <c r="Q191" s="42">
        <v>12</v>
      </c>
      <c r="R191" s="43">
        <v>18</v>
      </c>
      <c r="S191" s="43">
        <v>18</v>
      </c>
      <c r="T191" s="43">
        <v>30</v>
      </c>
      <c r="U191" s="43">
        <v>24</v>
      </c>
      <c r="V191" s="43">
        <v>18</v>
      </c>
      <c r="W191" s="43">
        <v>12</v>
      </c>
      <c r="X191" s="43">
        <v>12</v>
      </c>
      <c r="Y191" s="43">
        <v>30</v>
      </c>
      <c r="Z191" s="43">
        <v>18</v>
      </c>
      <c r="AA191" s="43">
        <v>30</v>
      </c>
      <c r="AB191" s="43">
        <v>12</v>
      </c>
      <c r="AC191" s="43">
        <v>6</v>
      </c>
      <c r="AD191" s="43">
        <v>12</v>
      </c>
      <c r="AE191" s="43">
        <v>6</v>
      </c>
      <c r="AF191" s="43">
        <v>6</v>
      </c>
      <c r="AG191" s="43">
        <v>0</v>
      </c>
      <c r="AH191" s="43">
        <v>0</v>
      </c>
      <c r="AI191" s="43">
        <v>0</v>
      </c>
      <c r="AJ191" s="42">
        <v>0</v>
      </c>
      <c r="AK191" s="47">
        <v>0</v>
      </c>
      <c r="AL191" s="42">
        <v>0</v>
      </c>
      <c r="AM191" s="42">
        <v>0</v>
      </c>
      <c r="AN191" s="42">
        <v>0</v>
      </c>
      <c r="AO191" s="44">
        <f t="shared" si="11"/>
        <v>264</v>
      </c>
    </row>
    <row r="192" spans="1:41">
      <c r="A192" s="30">
        <v>45654</v>
      </c>
      <c r="B192" s="45" t="s">
        <v>20</v>
      </c>
      <c r="C192" s="32" t="str">
        <f t="shared" si="8"/>
        <v>N03NB0387-390</v>
      </c>
      <c r="D192" s="33" t="s">
        <v>233</v>
      </c>
      <c r="E192" s="34" t="s">
        <v>142</v>
      </c>
      <c r="F192" s="34" t="s">
        <v>143</v>
      </c>
      <c r="G192" s="35">
        <v>45737</v>
      </c>
      <c r="H192" s="36">
        <v>45714</v>
      </c>
      <c r="I192" s="37">
        <v>45726</v>
      </c>
      <c r="J192" s="38">
        <v>45719</v>
      </c>
      <c r="K192" s="46">
        <f t="shared" si="9"/>
        <v>-11</v>
      </c>
      <c r="L192" s="46">
        <f t="shared" si="10"/>
        <v>-18</v>
      </c>
      <c r="M192" s="40">
        <v>390</v>
      </c>
      <c r="N192" s="41">
        <v>390</v>
      </c>
      <c r="O192" s="39" t="s">
        <v>19</v>
      </c>
      <c r="P192" s="42">
        <v>0</v>
      </c>
      <c r="Q192" s="42">
        <v>48</v>
      </c>
      <c r="R192" s="43">
        <v>42</v>
      </c>
      <c r="S192" s="43">
        <v>72</v>
      </c>
      <c r="T192" s="43">
        <v>54</v>
      </c>
      <c r="U192" s="43">
        <v>72</v>
      </c>
      <c r="V192" s="43">
        <v>30</v>
      </c>
      <c r="W192" s="43">
        <v>8</v>
      </c>
      <c r="X192" s="43">
        <v>0</v>
      </c>
      <c r="Y192" s="43">
        <v>18</v>
      </c>
      <c r="Z192" s="43">
        <v>6</v>
      </c>
      <c r="AA192" s="43">
        <v>0</v>
      </c>
      <c r="AB192" s="43">
        <v>0</v>
      </c>
      <c r="AC192" s="43">
        <v>0</v>
      </c>
      <c r="AD192" s="43">
        <v>0</v>
      </c>
      <c r="AE192" s="43">
        <v>0</v>
      </c>
      <c r="AF192" s="43">
        <v>0</v>
      </c>
      <c r="AG192" s="43">
        <v>0</v>
      </c>
      <c r="AH192" s="43">
        <v>0</v>
      </c>
      <c r="AI192" s="43">
        <v>0</v>
      </c>
      <c r="AJ192" s="42">
        <v>0</v>
      </c>
      <c r="AK192" s="49">
        <v>0</v>
      </c>
      <c r="AL192" s="42">
        <v>0</v>
      </c>
      <c r="AM192" s="42">
        <v>0</v>
      </c>
      <c r="AN192" s="42">
        <v>0</v>
      </c>
      <c r="AO192" s="44">
        <f t="shared" si="11"/>
        <v>350</v>
      </c>
    </row>
    <row r="193" spans="1:41">
      <c r="A193" s="30">
        <v>45654</v>
      </c>
      <c r="B193" s="45" t="s">
        <v>20</v>
      </c>
      <c r="C193" s="32" t="str">
        <f t="shared" si="8"/>
        <v>N03NB0390-414</v>
      </c>
      <c r="D193" s="33" t="s">
        <v>234</v>
      </c>
      <c r="E193" s="34" t="s">
        <v>142</v>
      </c>
      <c r="F193" s="34" t="s">
        <v>143</v>
      </c>
      <c r="G193" s="35">
        <v>45737</v>
      </c>
      <c r="H193" s="36">
        <v>45714</v>
      </c>
      <c r="I193" s="37">
        <v>45726</v>
      </c>
      <c r="J193" s="38">
        <v>45719</v>
      </c>
      <c r="K193" s="46">
        <f t="shared" si="9"/>
        <v>-11</v>
      </c>
      <c r="L193" s="46">
        <f t="shared" si="10"/>
        <v>-18</v>
      </c>
      <c r="M193" s="40">
        <v>414</v>
      </c>
      <c r="N193" s="41">
        <v>414</v>
      </c>
      <c r="O193" s="39" t="s">
        <v>19</v>
      </c>
      <c r="P193" s="42">
        <v>0</v>
      </c>
      <c r="Q193" s="42">
        <v>36</v>
      </c>
      <c r="R193" s="43">
        <v>30</v>
      </c>
      <c r="S193" s="43">
        <v>66</v>
      </c>
      <c r="T193" s="43">
        <v>54</v>
      </c>
      <c r="U193" s="43">
        <v>78</v>
      </c>
      <c r="V193" s="43">
        <v>42</v>
      </c>
      <c r="W193" s="43">
        <v>42</v>
      </c>
      <c r="X193" s="43">
        <v>0</v>
      </c>
      <c r="Y193" s="43">
        <v>24</v>
      </c>
      <c r="Z193" s="43">
        <v>18</v>
      </c>
      <c r="AA193" s="43">
        <v>0</v>
      </c>
      <c r="AB193" s="43">
        <v>0</v>
      </c>
      <c r="AC193" s="43">
        <v>0</v>
      </c>
      <c r="AD193" s="43">
        <v>0</v>
      </c>
      <c r="AE193" s="43">
        <v>0</v>
      </c>
      <c r="AF193" s="43">
        <v>0</v>
      </c>
      <c r="AG193" s="43">
        <v>0</v>
      </c>
      <c r="AH193" s="43">
        <v>0</v>
      </c>
      <c r="AI193" s="43">
        <v>0</v>
      </c>
      <c r="AJ193" s="42">
        <v>0</v>
      </c>
      <c r="AK193" s="49">
        <v>0</v>
      </c>
      <c r="AL193" s="42">
        <v>0</v>
      </c>
      <c r="AM193" s="42">
        <v>0</v>
      </c>
      <c r="AN193" s="42">
        <v>0</v>
      </c>
      <c r="AO193" s="44">
        <f t="shared" si="11"/>
        <v>390</v>
      </c>
    </row>
    <row r="194" spans="1:41">
      <c r="A194" s="30">
        <v>45654</v>
      </c>
      <c r="B194" s="45" t="s">
        <v>20</v>
      </c>
      <c r="C194" s="32" t="str">
        <f t="shared" ref="C194:C257" si="12">D194&amp;"-"&amp;M194</f>
        <v>N03NB0388-402</v>
      </c>
      <c r="D194" s="33" t="s">
        <v>235</v>
      </c>
      <c r="E194" s="34" t="s">
        <v>22</v>
      </c>
      <c r="F194" s="34" t="s">
        <v>23</v>
      </c>
      <c r="G194" s="35">
        <v>45737</v>
      </c>
      <c r="H194" s="36">
        <v>45714</v>
      </c>
      <c r="I194" s="37">
        <v>45726</v>
      </c>
      <c r="J194" s="38">
        <v>45719</v>
      </c>
      <c r="K194" s="46">
        <f t="shared" ref="K194:K225" si="13">+I194-G194</f>
        <v>-11</v>
      </c>
      <c r="L194" s="46">
        <f t="shared" ref="L194:L257" si="14">+J194-G194</f>
        <v>-18</v>
      </c>
      <c r="M194" s="40">
        <v>402</v>
      </c>
      <c r="N194" s="41">
        <v>402</v>
      </c>
      <c r="O194" s="39" t="s">
        <v>19</v>
      </c>
      <c r="P194" s="42">
        <v>0</v>
      </c>
      <c r="Q194" s="42">
        <v>36</v>
      </c>
      <c r="R194" s="43">
        <v>24</v>
      </c>
      <c r="S194" s="43">
        <v>54</v>
      </c>
      <c r="T194" s="43">
        <v>36</v>
      </c>
      <c r="U194" s="43">
        <v>60</v>
      </c>
      <c r="V194" s="43">
        <v>30</v>
      </c>
      <c r="W194" s="43">
        <v>36</v>
      </c>
      <c r="X194" s="43">
        <v>18</v>
      </c>
      <c r="Y194" s="43">
        <v>30</v>
      </c>
      <c r="Z194" s="43">
        <v>12</v>
      </c>
      <c r="AA194" s="43">
        <v>24</v>
      </c>
      <c r="AB194" s="43">
        <v>12</v>
      </c>
      <c r="AC194" s="43">
        <v>12</v>
      </c>
      <c r="AD194" s="43">
        <v>6</v>
      </c>
      <c r="AE194" s="43">
        <v>6</v>
      </c>
      <c r="AF194" s="43">
        <v>6</v>
      </c>
      <c r="AG194" s="43">
        <v>0</v>
      </c>
      <c r="AH194" s="43">
        <v>0</v>
      </c>
      <c r="AI194" s="43">
        <v>0</v>
      </c>
      <c r="AJ194" s="42">
        <v>0</v>
      </c>
      <c r="AK194" s="49">
        <v>0</v>
      </c>
      <c r="AL194" s="42">
        <v>0</v>
      </c>
      <c r="AM194" s="42">
        <v>0</v>
      </c>
      <c r="AN194" s="42">
        <v>0</v>
      </c>
      <c r="AO194" s="44">
        <f t="shared" ref="AO194:AO257" si="15">SUM(P194:AN194)</f>
        <v>402</v>
      </c>
    </row>
    <row r="195" spans="1:41">
      <c r="A195" s="30">
        <v>45654</v>
      </c>
      <c r="B195" s="45" t="s">
        <v>20</v>
      </c>
      <c r="C195" s="32" t="str">
        <f t="shared" si="12"/>
        <v>N03NB0389-252</v>
      </c>
      <c r="D195" s="33" t="s">
        <v>236</v>
      </c>
      <c r="E195" s="34" t="s">
        <v>22</v>
      </c>
      <c r="F195" s="34" t="s">
        <v>23</v>
      </c>
      <c r="G195" s="35">
        <v>45737</v>
      </c>
      <c r="H195" s="36">
        <v>45714</v>
      </c>
      <c r="I195" s="37">
        <v>45726</v>
      </c>
      <c r="J195" s="38">
        <v>45719</v>
      </c>
      <c r="K195" s="46">
        <f t="shared" si="13"/>
        <v>-11</v>
      </c>
      <c r="L195" s="46">
        <f t="shared" si="14"/>
        <v>-18</v>
      </c>
      <c r="M195" s="40">
        <v>252</v>
      </c>
      <c r="N195" s="41">
        <v>252</v>
      </c>
      <c r="O195" s="39" t="s">
        <v>19</v>
      </c>
      <c r="P195" s="42">
        <v>0</v>
      </c>
      <c r="Q195" s="42">
        <v>12</v>
      </c>
      <c r="R195" s="43">
        <v>6</v>
      </c>
      <c r="S195" s="43">
        <v>36</v>
      </c>
      <c r="T195" s="43">
        <v>24</v>
      </c>
      <c r="U195" s="43">
        <v>36</v>
      </c>
      <c r="V195" s="43">
        <v>18</v>
      </c>
      <c r="W195" s="43">
        <v>24</v>
      </c>
      <c r="X195" s="43">
        <v>12</v>
      </c>
      <c r="Y195" s="43">
        <v>18</v>
      </c>
      <c r="Z195" s="43">
        <v>12</v>
      </c>
      <c r="AA195" s="43">
        <v>18</v>
      </c>
      <c r="AB195" s="43">
        <v>6</v>
      </c>
      <c r="AC195" s="43">
        <v>12</v>
      </c>
      <c r="AD195" s="43">
        <v>6</v>
      </c>
      <c r="AE195" s="43">
        <v>6</v>
      </c>
      <c r="AF195" s="43">
        <v>6</v>
      </c>
      <c r="AG195" s="43">
        <v>0</v>
      </c>
      <c r="AH195" s="43">
        <v>0</v>
      </c>
      <c r="AI195" s="43">
        <v>0</v>
      </c>
      <c r="AJ195" s="42">
        <v>0</v>
      </c>
      <c r="AK195" s="49">
        <v>0</v>
      </c>
      <c r="AL195" s="42">
        <v>0</v>
      </c>
      <c r="AM195" s="42">
        <v>0</v>
      </c>
      <c r="AN195" s="42">
        <v>0</v>
      </c>
      <c r="AO195" s="44">
        <f t="shared" si="15"/>
        <v>252</v>
      </c>
    </row>
    <row r="196" spans="1:41">
      <c r="A196" s="30">
        <v>45654</v>
      </c>
      <c r="B196" s="45" t="s">
        <v>20</v>
      </c>
      <c r="C196" s="32" t="str">
        <f t="shared" si="12"/>
        <v>N03NB0391-402</v>
      </c>
      <c r="D196" s="33" t="s">
        <v>237</v>
      </c>
      <c r="E196" s="34" t="s">
        <v>22</v>
      </c>
      <c r="F196" s="34" t="s">
        <v>23</v>
      </c>
      <c r="G196" s="35">
        <v>45737</v>
      </c>
      <c r="H196" s="36">
        <v>45714</v>
      </c>
      <c r="I196" s="37">
        <v>45726</v>
      </c>
      <c r="J196" s="38">
        <v>45719</v>
      </c>
      <c r="K196" s="46">
        <f t="shared" si="13"/>
        <v>-11</v>
      </c>
      <c r="L196" s="46">
        <f t="shared" si="14"/>
        <v>-18</v>
      </c>
      <c r="M196" s="40">
        <v>402</v>
      </c>
      <c r="N196" s="41">
        <v>402</v>
      </c>
      <c r="O196" s="39" t="s">
        <v>19</v>
      </c>
      <c r="P196" s="42">
        <v>0</v>
      </c>
      <c r="Q196" s="42">
        <v>24</v>
      </c>
      <c r="R196" s="43">
        <v>18</v>
      </c>
      <c r="S196" s="43">
        <v>54</v>
      </c>
      <c r="T196" s="43">
        <v>36</v>
      </c>
      <c r="U196" s="43">
        <v>60</v>
      </c>
      <c r="V196" s="43">
        <v>30</v>
      </c>
      <c r="W196" s="43">
        <v>36</v>
      </c>
      <c r="X196" s="43">
        <v>24</v>
      </c>
      <c r="Y196" s="43">
        <v>30</v>
      </c>
      <c r="Z196" s="43">
        <v>18</v>
      </c>
      <c r="AA196" s="43">
        <v>30</v>
      </c>
      <c r="AB196" s="43">
        <v>12</v>
      </c>
      <c r="AC196" s="43">
        <v>12</v>
      </c>
      <c r="AD196" s="43">
        <v>6</v>
      </c>
      <c r="AE196" s="43">
        <v>6</v>
      </c>
      <c r="AF196" s="43">
        <v>6</v>
      </c>
      <c r="AG196" s="43">
        <v>0</v>
      </c>
      <c r="AH196" s="43">
        <v>0</v>
      </c>
      <c r="AI196" s="43">
        <v>0</v>
      </c>
      <c r="AJ196" s="42">
        <v>0</v>
      </c>
      <c r="AK196" s="49">
        <v>0</v>
      </c>
      <c r="AL196" s="42">
        <v>0</v>
      </c>
      <c r="AM196" s="42">
        <v>0</v>
      </c>
      <c r="AN196" s="42">
        <v>0</v>
      </c>
      <c r="AO196" s="44">
        <f t="shared" si="15"/>
        <v>402</v>
      </c>
    </row>
    <row r="197" spans="1:41">
      <c r="A197" s="30">
        <v>45654</v>
      </c>
      <c r="B197" s="45" t="s">
        <v>20</v>
      </c>
      <c r="C197" s="32" t="str">
        <f t="shared" si="12"/>
        <v>N03NB0387-390</v>
      </c>
      <c r="D197" s="33" t="s">
        <v>233</v>
      </c>
      <c r="E197" s="34" t="s">
        <v>142</v>
      </c>
      <c r="F197" s="34" t="s">
        <v>143</v>
      </c>
      <c r="G197" s="35">
        <v>45737</v>
      </c>
      <c r="H197" s="36">
        <v>45700</v>
      </c>
      <c r="I197" s="37">
        <v>45726</v>
      </c>
      <c r="J197" s="38">
        <v>45719</v>
      </c>
      <c r="K197" s="46">
        <f t="shared" si="13"/>
        <v>-11</v>
      </c>
      <c r="L197" s="46">
        <f t="shared" si="14"/>
        <v>-18</v>
      </c>
      <c r="M197" s="40">
        <v>390</v>
      </c>
      <c r="N197" s="41">
        <v>390</v>
      </c>
      <c r="O197" s="39" t="s">
        <v>19</v>
      </c>
      <c r="P197" s="42">
        <v>0</v>
      </c>
      <c r="Q197" s="42">
        <v>48</v>
      </c>
      <c r="R197" s="43">
        <v>42</v>
      </c>
      <c r="S197" s="43">
        <v>72</v>
      </c>
      <c r="T197" s="43">
        <v>54</v>
      </c>
      <c r="U197" s="43">
        <v>72</v>
      </c>
      <c r="V197" s="43">
        <v>30</v>
      </c>
      <c r="W197" s="43">
        <v>8</v>
      </c>
      <c r="X197" s="43">
        <v>0</v>
      </c>
      <c r="Y197" s="43">
        <v>18</v>
      </c>
      <c r="Z197" s="43">
        <v>6</v>
      </c>
      <c r="AA197" s="43">
        <v>0</v>
      </c>
      <c r="AB197" s="43">
        <v>0</v>
      </c>
      <c r="AC197" s="43">
        <v>0</v>
      </c>
      <c r="AD197" s="43">
        <v>0</v>
      </c>
      <c r="AE197" s="43">
        <v>0</v>
      </c>
      <c r="AF197" s="43">
        <v>0</v>
      </c>
      <c r="AG197" s="43">
        <v>0</v>
      </c>
      <c r="AH197" s="43">
        <v>0</v>
      </c>
      <c r="AI197" s="43">
        <v>0</v>
      </c>
      <c r="AJ197" s="42">
        <v>0</v>
      </c>
      <c r="AK197" s="49">
        <v>0</v>
      </c>
      <c r="AL197" s="42">
        <v>0</v>
      </c>
      <c r="AM197" s="42">
        <v>0</v>
      </c>
      <c r="AN197" s="42">
        <v>0</v>
      </c>
      <c r="AO197" s="44">
        <f t="shared" si="15"/>
        <v>350</v>
      </c>
    </row>
    <row r="198" spans="1:41">
      <c r="A198" s="30">
        <v>45654</v>
      </c>
      <c r="B198" s="45" t="s">
        <v>20</v>
      </c>
      <c r="C198" s="32" t="str">
        <f t="shared" si="12"/>
        <v>N03NB0390-414</v>
      </c>
      <c r="D198" s="33" t="s">
        <v>234</v>
      </c>
      <c r="E198" s="34" t="s">
        <v>142</v>
      </c>
      <c r="F198" s="34" t="s">
        <v>143</v>
      </c>
      <c r="G198" s="35">
        <v>45737</v>
      </c>
      <c r="H198" s="36">
        <v>45700</v>
      </c>
      <c r="I198" s="37">
        <v>45726</v>
      </c>
      <c r="J198" s="38">
        <v>45719</v>
      </c>
      <c r="K198" s="46">
        <f t="shared" si="13"/>
        <v>-11</v>
      </c>
      <c r="L198" s="46">
        <f t="shared" si="14"/>
        <v>-18</v>
      </c>
      <c r="M198" s="40">
        <v>414</v>
      </c>
      <c r="N198" s="41">
        <v>414</v>
      </c>
      <c r="O198" s="39" t="s">
        <v>19</v>
      </c>
      <c r="P198" s="42">
        <v>0</v>
      </c>
      <c r="Q198" s="42">
        <v>36</v>
      </c>
      <c r="R198" s="43">
        <v>30</v>
      </c>
      <c r="S198" s="43">
        <v>66</v>
      </c>
      <c r="T198" s="43">
        <v>54</v>
      </c>
      <c r="U198" s="43">
        <v>78</v>
      </c>
      <c r="V198" s="43">
        <v>42</v>
      </c>
      <c r="W198" s="43">
        <v>42</v>
      </c>
      <c r="X198" s="43">
        <v>0</v>
      </c>
      <c r="Y198" s="43">
        <v>24</v>
      </c>
      <c r="Z198" s="43">
        <v>18</v>
      </c>
      <c r="AA198" s="43">
        <v>0</v>
      </c>
      <c r="AB198" s="43">
        <v>0</v>
      </c>
      <c r="AC198" s="43">
        <v>0</v>
      </c>
      <c r="AD198" s="43">
        <v>0</v>
      </c>
      <c r="AE198" s="43">
        <v>0</v>
      </c>
      <c r="AF198" s="43">
        <v>0</v>
      </c>
      <c r="AG198" s="43">
        <v>0</v>
      </c>
      <c r="AH198" s="43">
        <v>0</v>
      </c>
      <c r="AI198" s="43">
        <v>0</v>
      </c>
      <c r="AJ198" s="42">
        <v>0</v>
      </c>
      <c r="AK198" s="49">
        <v>0</v>
      </c>
      <c r="AL198" s="42">
        <v>0</v>
      </c>
      <c r="AM198" s="42">
        <v>0</v>
      </c>
      <c r="AN198" s="42">
        <v>0</v>
      </c>
      <c r="AO198" s="44">
        <f t="shared" si="15"/>
        <v>390</v>
      </c>
    </row>
    <row r="199" spans="1:41">
      <c r="A199" s="30">
        <v>45654</v>
      </c>
      <c r="B199" s="45" t="s">
        <v>20</v>
      </c>
      <c r="C199" s="32" t="str">
        <f t="shared" si="12"/>
        <v>N03NB0388-402</v>
      </c>
      <c r="D199" s="33" t="s">
        <v>235</v>
      </c>
      <c r="E199" s="34" t="s">
        <v>22</v>
      </c>
      <c r="F199" s="34" t="s">
        <v>23</v>
      </c>
      <c r="G199" s="35">
        <v>45737</v>
      </c>
      <c r="H199" s="36">
        <v>45700</v>
      </c>
      <c r="I199" s="37">
        <v>45726</v>
      </c>
      <c r="J199" s="38">
        <v>45719</v>
      </c>
      <c r="K199" s="46">
        <f t="shared" si="13"/>
        <v>-11</v>
      </c>
      <c r="L199" s="46">
        <f t="shared" si="14"/>
        <v>-18</v>
      </c>
      <c r="M199" s="40">
        <v>402</v>
      </c>
      <c r="N199" s="41">
        <v>402</v>
      </c>
      <c r="O199" s="39" t="s">
        <v>19</v>
      </c>
      <c r="P199" s="42">
        <v>0</v>
      </c>
      <c r="Q199" s="42">
        <v>36</v>
      </c>
      <c r="R199" s="43">
        <v>24</v>
      </c>
      <c r="S199" s="43">
        <v>54</v>
      </c>
      <c r="T199" s="43">
        <v>36</v>
      </c>
      <c r="U199" s="43">
        <v>60</v>
      </c>
      <c r="V199" s="43">
        <v>30</v>
      </c>
      <c r="W199" s="43">
        <v>36</v>
      </c>
      <c r="X199" s="43">
        <v>18</v>
      </c>
      <c r="Y199" s="43">
        <v>30</v>
      </c>
      <c r="Z199" s="43">
        <v>12</v>
      </c>
      <c r="AA199" s="43">
        <v>24</v>
      </c>
      <c r="AB199" s="43">
        <v>12</v>
      </c>
      <c r="AC199" s="43">
        <v>12</v>
      </c>
      <c r="AD199" s="43">
        <v>6</v>
      </c>
      <c r="AE199" s="43">
        <v>6</v>
      </c>
      <c r="AF199" s="43">
        <v>6</v>
      </c>
      <c r="AG199" s="43">
        <v>0</v>
      </c>
      <c r="AH199" s="43">
        <v>0</v>
      </c>
      <c r="AI199" s="43">
        <v>0</v>
      </c>
      <c r="AJ199" s="42">
        <v>0</v>
      </c>
      <c r="AK199" s="49">
        <v>0</v>
      </c>
      <c r="AL199" s="42">
        <v>0</v>
      </c>
      <c r="AM199" s="42">
        <v>0</v>
      </c>
      <c r="AN199" s="42">
        <v>0</v>
      </c>
      <c r="AO199" s="44">
        <f t="shared" si="15"/>
        <v>402</v>
      </c>
    </row>
    <row r="200" spans="1:41">
      <c r="A200" s="30">
        <v>45654</v>
      </c>
      <c r="B200" s="45" t="s">
        <v>20</v>
      </c>
      <c r="C200" s="32" t="str">
        <f t="shared" si="12"/>
        <v>N03NB0389-252</v>
      </c>
      <c r="D200" s="33" t="s">
        <v>236</v>
      </c>
      <c r="E200" s="34" t="s">
        <v>22</v>
      </c>
      <c r="F200" s="34" t="s">
        <v>23</v>
      </c>
      <c r="G200" s="35">
        <v>45737</v>
      </c>
      <c r="H200" s="36">
        <v>45700</v>
      </c>
      <c r="I200" s="37">
        <v>45726</v>
      </c>
      <c r="J200" s="38">
        <v>45719</v>
      </c>
      <c r="K200" s="46">
        <f t="shared" si="13"/>
        <v>-11</v>
      </c>
      <c r="L200" s="46">
        <f t="shared" si="14"/>
        <v>-18</v>
      </c>
      <c r="M200" s="40">
        <v>252</v>
      </c>
      <c r="N200" s="41">
        <v>252</v>
      </c>
      <c r="O200" s="39" t="s">
        <v>19</v>
      </c>
      <c r="P200" s="42">
        <v>0</v>
      </c>
      <c r="Q200" s="42">
        <v>12</v>
      </c>
      <c r="R200" s="43">
        <v>6</v>
      </c>
      <c r="S200" s="43">
        <v>36</v>
      </c>
      <c r="T200" s="43">
        <v>24</v>
      </c>
      <c r="U200" s="43">
        <v>36</v>
      </c>
      <c r="V200" s="43">
        <v>18</v>
      </c>
      <c r="W200" s="43">
        <v>24</v>
      </c>
      <c r="X200" s="43">
        <v>12</v>
      </c>
      <c r="Y200" s="43">
        <v>18</v>
      </c>
      <c r="Z200" s="43">
        <v>12</v>
      </c>
      <c r="AA200" s="43">
        <v>18</v>
      </c>
      <c r="AB200" s="43">
        <v>6</v>
      </c>
      <c r="AC200" s="43">
        <v>12</v>
      </c>
      <c r="AD200" s="43">
        <v>6</v>
      </c>
      <c r="AE200" s="43">
        <v>6</v>
      </c>
      <c r="AF200" s="43">
        <v>6</v>
      </c>
      <c r="AG200" s="43">
        <v>0</v>
      </c>
      <c r="AH200" s="43">
        <v>0</v>
      </c>
      <c r="AI200" s="43">
        <v>0</v>
      </c>
      <c r="AJ200" s="42">
        <v>0</v>
      </c>
      <c r="AK200" s="49">
        <v>0</v>
      </c>
      <c r="AL200" s="42">
        <v>0</v>
      </c>
      <c r="AM200" s="42">
        <v>0</v>
      </c>
      <c r="AN200" s="42">
        <v>0</v>
      </c>
      <c r="AO200" s="44">
        <f t="shared" si="15"/>
        <v>252</v>
      </c>
    </row>
    <row r="201" spans="1:41">
      <c r="A201" s="30">
        <v>45654</v>
      </c>
      <c r="B201" s="45" t="s">
        <v>20</v>
      </c>
      <c r="C201" s="32" t="str">
        <f t="shared" si="12"/>
        <v>N03NB0391-402</v>
      </c>
      <c r="D201" s="33" t="s">
        <v>237</v>
      </c>
      <c r="E201" s="34" t="s">
        <v>22</v>
      </c>
      <c r="F201" s="34" t="s">
        <v>23</v>
      </c>
      <c r="G201" s="35">
        <v>45737</v>
      </c>
      <c r="H201" s="36">
        <v>45700</v>
      </c>
      <c r="I201" s="37">
        <v>45726</v>
      </c>
      <c r="J201" s="38">
        <v>45719</v>
      </c>
      <c r="K201" s="46">
        <f t="shared" si="13"/>
        <v>-11</v>
      </c>
      <c r="L201" s="46">
        <f t="shared" si="14"/>
        <v>-18</v>
      </c>
      <c r="M201" s="40">
        <v>402</v>
      </c>
      <c r="N201" s="41">
        <v>402</v>
      </c>
      <c r="O201" s="39" t="s">
        <v>19</v>
      </c>
      <c r="P201" s="42">
        <v>0</v>
      </c>
      <c r="Q201" s="42">
        <v>24</v>
      </c>
      <c r="R201" s="43">
        <v>18</v>
      </c>
      <c r="S201" s="43">
        <v>54</v>
      </c>
      <c r="T201" s="43">
        <v>36</v>
      </c>
      <c r="U201" s="43">
        <v>60</v>
      </c>
      <c r="V201" s="43">
        <v>30</v>
      </c>
      <c r="W201" s="43">
        <v>36</v>
      </c>
      <c r="X201" s="43">
        <v>24</v>
      </c>
      <c r="Y201" s="43">
        <v>30</v>
      </c>
      <c r="Z201" s="43">
        <v>18</v>
      </c>
      <c r="AA201" s="43">
        <v>30</v>
      </c>
      <c r="AB201" s="43">
        <v>12</v>
      </c>
      <c r="AC201" s="43">
        <v>12</v>
      </c>
      <c r="AD201" s="43">
        <v>6</v>
      </c>
      <c r="AE201" s="43">
        <v>6</v>
      </c>
      <c r="AF201" s="43">
        <v>6</v>
      </c>
      <c r="AG201" s="43">
        <v>0</v>
      </c>
      <c r="AH201" s="43">
        <v>0</v>
      </c>
      <c r="AI201" s="43">
        <v>0</v>
      </c>
      <c r="AJ201" s="42">
        <v>0</v>
      </c>
      <c r="AK201" s="49">
        <v>0</v>
      </c>
      <c r="AL201" s="42">
        <v>0</v>
      </c>
      <c r="AM201" s="42">
        <v>0</v>
      </c>
      <c r="AN201" s="42">
        <v>0</v>
      </c>
      <c r="AO201" s="44">
        <f t="shared" si="15"/>
        <v>402</v>
      </c>
    </row>
    <row r="202" spans="1:41">
      <c r="A202" s="30">
        <v>45659</v>
      </c>
      <c r="B202" s="45" t="s">
        <v>20</v>
      </c>
      <c r="C202" s="32" t="str">
        <f t="shared" si="12"/>
        <v>N03NB0407-2214</v>
      </c>
      <c r="D202" s="33" t="s">
        <v>238</v>
      </c>
      <c r="E202" s="34" t="s">
        <v>239</v>
      </c>
      <c r="F202" s="34" t="s">
        <v>51</v>
      </c>
      <c r="G202" s="35">
        <v>45737</v>
      </c>
      <c r="H202" s="36">
        <v>45701</v>
      </c>
      <c r="I202" s="37">
        <v>45727</v>
      </c>
      <c r="J202" s="38">
        <v>45719</v>
      </c>
      <c r="K202" s="46">
        <f t="shared" si="13"/>
        <v>-10</v>
      </c>
      <c r="L202" s="46">
        <f t="shared" si="14"/>
        <v>-18</v>
      </c>
      <c r="M202" s="40">
        <v>2214</v>
      </c>
      <c r="N202" s="41">
        <v>2214</v>
      </c>
      <c r="O202" s="39" t="s">
        <v>19</v>
      </c>
      <c r="P202" s="42">
        <v>66</v>
      </c>
      <c r="Q202" s="42">
        <v>156</v>
      </c>
      <c r="R202" s="43">
        <v>102</v>
      </c>
      <c r="S202" s="43">
        <v>270</v>
      </c>
      <c r="T202" s="43">
        <v>174</v>
      </c>
      <c r="U202" s="43">
        <v>282</v>
      </c>
      <c r="V202" s="43">
        <v>228</v>
      </c>
      <c r="W202" s="43">
        <v>144</v>
      </c>
      <c r="X202" s="43">
        <v>156</v>
      </c>
      <c r="Y202" s="43">
        <v>114</v>
      </c>
      <c r="Z202" s="43">
        <v>84</v>
      </c>
      <c r="AA202" s="43">
        <v>150</v>
      </c>
      <c r="AB202" s="43">
        <v>108</v>
      </c>
      <c r="AC202" s="43">
        <v>60</v>
      </c>
      <c r="AD202" s="43">
        <v>72</v>
      </c>
      <c r="AE202" s="43">
        <v>12</v>
      </c>
      <c r="AF202" s="43">
        <v>30</v>
      </c>
      <c r="AG202" s="43">
        <v>0</v>
      </c>
      <c r="AH202" s="43">
        <v>6</v>
      </c>
      <c r="AI202" s="43">
        <v>0</v>
      </c>
      <c r="AJ202" s="42">
        <v>0</v>
      </c>
      <c r="AK202" s="49">
        <v>0</v>
      </c>
      <c r="AL202" s="42">
        <v>0</v>
      </c>
      <c r="AM202" s="42">
        <v>0</v>
      </c>
      <c r="AN202" s="42">
        <v>0</v>
      </c>
      <c r="AO202" s="44">
        <f t="shared" si="15"/>
        <v>2214</v>
      </c>
    </row>
    <row r="203" spans="1:41">
      <c r="A203" s="30">
        <v>45659</v>
      </c>
      <c r="B203" s="45" t="s">
        <v>20</v>
      </c>
      <c r="C203" s="32" t="str">
        <f t="shared" si="12"/>
        <v>N03NB0408-810</v>
      </c>
      <c r="D203" s="33" t="s">
        <v>240</v>
      </c>
      <c r="E203" s="34" t="s">
        <v>239</v>
      </c>
      <c r="F203" s="34" t="s">
        <v>51</v>
      </c>
      <c r="G203" s="35">
        <v>45737</v>
      </c>
      <c r="H203" s="36">
        <v>45702</v>
      </c>
      <c r="I203" s="37">
        <v>45727</v>
      </c>
      <c r="J203" s="38">
        <v>45719</v>
      </c>
      <c r="K203" s="46">
        <f t="shared" si="13"/>
        <v>-10</v>
      </c>
      <c r="L203" s="46">
        <f t="shared" si="14"/>
        <v>-18</v>
      </c>
      <c r="M203" s="40">
        <v>810</v>
      </c>
      <c r="N203" s="41">
        <v>810</v>
      </c>
      <c r="O203" s="39" t="s">
        <v>19</v>
      </c>
      <c r="P203" s="42">
        <v>60</v>
      </c>
      <c r="Q203" s="42">
        <v>120</v>
      </c>
      <c r="R203" s="43">
        <v>66</v>
      </c>
      <c r="S203" s="43">
        <v>120</v>
      </c>
      <c r="T203" s="43">
        <v>66</v>
      </c>
      <c r="U203" s="43">
        <v>60</v>
      </c>
      <c r="V203" s="43">
        <v>42</v>
      </c>
      <c r="W203" s="43">
        <v>72</v>
      </c>
      <c r="X203" s="43">
        <v>42</v>
      </c>
      <c r="Y203" s="43">
        <v>72</v>
      </c>
      <c r="Z203" s="43">
        <v>36</v>
      </c>
      <c r="AA203" s="43">
        <v>36</v>
      </c>
      <c r="AB203" s="43">
        <v>18</v>
      </c>
      <c r="AC203" s="43">
        <v>0</v>
      </c>
      <c r="AD203" s="43">
        <v>0</v>
      </c>
      <c r="AE203" s="43">
        <v>0</v>
      </c>
      <c r="AF203" s="43">
        <v>0</v>
      </c>
      <c r="AG203" s="43">
        <v>0</v>
      </c>
      <c r="AH203" s="43">
        <v>0</v>
      </c>
      <c r="AI203" s="43">
        <v>0</v>
      </c>
      <c r="AJ203" s="42">
        <v>0</v>
      </c>
      <c r="AK203" s="49">
        <v>0</v>
      </c>
      <c r="AL203" s="42">
        <v>0</v>
      </c>
      <c r="AM203" s="42">
        <v>0</v>
      </c>
      <c r="AN203" s="42">
        <v>0</v>
      </c>
      <c r="AO203" s="44">
        <f t="shared" si="15"/>
        <v>810</v>
      </c>
    </row>
    <row r="204" spans="1:41">
      <c r="A204" s="30">
        <v>45664</v>
      </c>
      <c r="B204" s="31" t="s">
        <v>15</v>
      </c>
      <c r="C204" s="32" t="str">
        <f t="shared" si="12"/>
        <v>H028058-144</v>
      </c>
      <c r="D204" s="33" t="s">
        <v>241</v>
      </c>
      <c r="E204" s="34" t="s">
        <v>25</v>
      </c>
      <c r="F204" s="34" t="s">
        <v>26</v>
      </c>
      <c r="G204" s="35">
        <v>45737</v>
      </c>
      <c r="H204" s="36">
        <f>+G204-21</f>
        <v>45716</v>
      </c>
      <c r="I204" s="37">
        <v>45727</v>
      </c>
      <c r="J204" s="38">
        <v>45719</v>
      </c>
      <c r="K204" s="46">
        <f t="shared" si="13"/>
        <v>-10</v>
      </c>
      <c r="L204" s="46">
        <f t="shared" si="14"/>
        <v>-18</v>
      </c>
      <c r="M204" s="40">
        <v>144</v>
      </c>
      <c r="N204" s="41">
        <v>144</v>
      </c>
      <c r="O204" s="39" t="s">
        <v>19</v>
      </c>
      <c r="P204" s="42">
        <v>0</v>
      </c>
      <c r="Q204" s="42">
        <v>18</v>
      </c>
      <c r="R204" s="43">
        <v>0</v>
      </c>
      <c r="S204" s="43">
        <v>24</v>
      </c>
      <c r="T204" s="43">
        <v>0</v>
      </c>
      <c r="U204" s="43">
        <v>36</v>
      </c>
      <c r="V204" s="43">
        <v>0</v>
      </c>
      <c r="W204" s="43">
        <v>30</v>
      </c>
      <c r="X204" s="43">
        <v>0</v>
      </c>
      <c r="Y204" s="43">
        <v>12</v>
      </c>
      <c r="Z204" s="43">
        <v>0</v>
      </c>
      <c r="AA204" s="43">
        <v>12</v>
      </c>
      <c r="AB204" s="43">
        <v>0</v>
      </c>
      <c r="AC204" s="43">
        <v>12</v>
      </c>
      <c r="AD204" s="43">
        <v>0</v>
      </c>
      <c r="AE204" s="43">
        <v>0</v>
      </c>
      <c r="AF204" s="43">
        <v>0</v>
      </c>
      <c r="AG204" s="43">
        <v>0</v>
      </c>
      <c r="AH204" s="43">
        <v>0</v>
      </c>
      <c r="AI204" s="43">
        <v>0</v>
      </c>
      <c r="AJ204" s="42">
        <v>0</v>
      </c>
      <c r="AK204" s="49">
        <v>0</v>
      </c>
      <c r="AL204" s="42">
        <v>0</v>
      </c>
      <c r="AM204" s="42">
        <v>0</v>
      </c>
      <c r="AN204" s="42">
        <v>0</v>
      </c>
      <c r="AO204" s="44">
        <f t="shared" si="15"/>
        <v>144</v>
      </c>
    </row>
    <row r="205" spans="1:41">
      <c r="A205" s="30">
        <v>45664</v>
      </c>
      <c r="B205" s="31" t="s">
        <v>15</v>
      </c>
      <c r="C205" s="32" t="str">
        <f t="shared" si="12"/>
        <v>H028059-144</v>
      </c>
      <c r="D205" s="33" t="s">
        <v>242</v>
      </c>
      <c r="E205" s="34" t="s">
        <v>22</v>
      </c>
      <c r="F205" s="34" t="s">
        <v>23</v>
      </c>
      <c r="G205" s="35">
        <v>45737</v>
      </c>
      <c r="H205" s="36">
        <f>+G205-21</f>
        <v>45716</v>
      </c>
      <c r="I205" s="37">
        <v>45727</v>
      </c>
      <c r="J205" s="38">
        <v>45719</v>
      </c>
      <c r="K205" s="46">
        <f t="shared" si="13"/>
        <v>-10</v>
      </c>
      <c r="L205" s="46">
        <f t="shared" si="14"/>
        <v>-18</v>
      </c>
      <c r="M205" s="40">
        <v>144</v>
      </c>
      <c r="N205" s="41">
        <v>144</v>
      </c>
      <c r="O205" s="39" t="s">
        <v>19</v>
      </c>
      <c r="P205" s="42">
        <v>0</v>
      </c>
      <c r="Q205" s="42">
        <v>12</v>
      </c>
      <c r="R205" s="43">
        <v>0</v>
      </c>
      <c r="S205" s="43">
        <v>24</v>
      </c>
      <c r="T205" s="43">
        <v>0</v>
      </c>
      <c r="U205" s="43">
        <v>36</v>
      </c>
      <c r="V205" s="43">
        <v>0</v>
      </c>
      <c r="W205" s="43">
        <v>36</v>
      </c>
      <c r="X205" s="43">
        <v>0</v>
      </c>
      <c r="Y205" s="43">
        <v>24</v>
      </c>
      <c r="Z205" s="43">
        <v>0</v>
      </c>
      <c r="AA205" s="43">
        <v>12</v>
      </c>
      <c r="AB205" s="43">
        <v>0</v>
      </c>
      <c r="AC205" s="43">
        <v>0</v>
      </c>
      <c r="AD205" s="43">
        <v>0</v>
      </c>
      <c r="AE205" s="43">
        <v>0</v>
      </c>
      <c r="AF205" s="43">
        <v>0</v>
      </c>
      <c r="AG205" s="43">
        <v>0</v>
      </c>
      <c r="AH205" s="43">
        <v>0</v>
      </c>
      <c r="AI205" s="43">
        <v>0</v>
      </c>
      <c r="AJ205" s="42">
        <v>0</v>
      </c>
      <c r="AK205" s="49">
        <v>0</v>
      </c>
      <c r="AL205" s="42">
        <v>0</v>
      </c>
      <c r="AM205" s="42">
        <v>0</v>
      </c>
      <c r="AN205" s="42">
        <v>0</v>
      </c>
      <c r="AO205" s="44">
        <f t="shared" si="15"/>
        <v>144</v>
      </c>
    </row>
    <row r="206" spans="1:41">
      <c r="A206" s="30">
        <v>45664</v>
      </c>
      <c r="B206" s="31" t="s">
        <v>15</v>
      </c>
      <c r="C206" s="32" t="str">
        <f t="shared" si="12"/>
        <v>H028057-150</v>
      </c>
      <c r="D206" s="33" t="s">
        <v>243</v>
      </c>
      <c r="E206" s="34" t="s">
        <v>34</v>
      </c>
      <c r="F206" s="34" t="s">
        <v>23</v>
      </c>
      <c r="G206" s="35">
        <v>45737</v>
      </c>
      <c r="H206" s="36">
        <f>+G206-21</f>
        <v>45716</v>
      </c>
      <c r="I206" s="37">
        <v>45727</v>
      </c>
      <c r="J206" s="38">
        <v>45719</v>
      </c>
      <c r="K206" s="46">
        <f t="shared" si="13"/>
        <v>-10</v>
      </c>
      <c r="L206" s="46">
        <f t="shared" si="14"/>
        <v>-18</v>
      </c>
      <c r="M206" s="40">
        <v>150</v>
      </c>
      <c r="N206" s="41">
        <v>150</v>
      </c>
      <c r="O206" s="39" t="s">
        <v>19</v>
      </c>
      <c r="P206" s="42">
        <v>0</v>
      </c>
      <c r="Q206" s="42">
        <v>18</v>
      </c>
      <c r="R206" s="43">
        <v>0</v>
      </c>
      <c r="S206" s="43">
        <v>24</v>
      </c>
      <c r="T206" s="43">
        <v>0</v>
      </c>
      <c r="U206" s="43">
        <v>36</v>
      </c>
      <c r="V206" s="43">
        <v>0</v>
      </c>
      <c r="W206" s="43">
        <v>30</v>
      </c>
      <c r="X206" s="43">
        <v>0</v>
      </c>
      <c r="Y206" s="43">
        <v>24</v>
      </c>
      <c r="Z206" s="43">
        <v>0</v>
      </c>
      <c r="AA206" s="43">
        <v>12</v>
      </c>
      <c r="AB206" s="43">
        <v>0</v>
      </c>
      <c r="AC206" s="43">
        <v>6</v>
      </c>
      <c r="AD206" s="43">
        <v>0</v>
      </c>
      <c r="AE206" s="43">
        <v>0</v>
      </c>
      <c r="AF206" s="43">
        <v>0</v>
      </c>
      <c r="AG206" s="43">
        <v>0</v>
      </c>
      <c r="AH206" s="43">
        <v>0</v>
      </c>
      <c r="AI206" s="43">
        <v>0</v>
      </c>
      <c r="AJ206" s="42">
        <v>0</v>
      </c>
      <c r="AK206" s="49">
        <v>0</v>
      </c>
      <c r="AL206" s="42">
        <v>0</v>
      </c>
      <c r="AM206" s="42">
        <v>0</v>
      </c>
      <c r="AN206" s="42">
        <v>0</v>
      </c>
      <c r="AO206" s="44">
        <f t="shared" si="15"/>
        <v>150</v>
      </c>
    </row>
    <row r="207" spans="1:41">
      <c r="A207" s="30">
        <v>45664</v>
      </c>
      <c r="B207" s="31" t="s">
        <v>15</v>
      </c>
      <c r="C207" s="32" t="str">
        <f t="shared" si="12"/>
        <v>H028060-516</v>
      </c>
      <c r="D207" s="33" t="s">
        <v>244</v>
      </c>
      <c r="E207" s="34" t="s">
        <v>34</v>
      </c>
      <c r="F207" s="34" t="s">
        <v>23</v>
      </c>
      <c r="G207" s="35">
        <v>45737</v>
      </c>
      <c r="H207" s="36">
        <f>+G207-21</f>
        <v>45716</v>
      </c>
      <c r="I207" s="37">
        <v>45727</v>
      </c>
      <c r="J207" s="38">
        <v>45719</v>
      </c>
      <c r="K207" s="46">
        <f t="shared" si="13"/>
        <v>-10</v>
      </c>
      <c r="L207" s="46">
        <f t="shared" si="14"/>
        <v>-18</v>
      </c>
      <c r="M207" s="40">
        <v>516</v>
      </c>
      <c r="N207" s="41">
        <v>516</v>
      </c>
      <c r="O207" s="39" t="s">
        <v>19</v>
      </c>
      <c r="P207" s="42">
        <v>24</v>
      </c>
      <c r="Q207" s="42">
        <v>24</v>
      </c>
      <c r="R207" s="43">
        <v>42</v>
      </c>
      <c r="S207" s="43">
        <v>60</v>
      </c>
      <c r="T207" s="43">
        <v>60</v>
      </c>
      <c r="U207" s="43">
        <v>42</v>
      </c>
      <c r="V207" s="43">
        <v>42</v>
      </c>
      <c r="W207" s="43">
        <v>42</v>
      </c>
      <c r="X207" s="43">
        <v>42</v>
      </c>
      <c r="Y207" s="43">
        <v>42</v>
      </c>
      <c r="Z207" s="43">
        <v>24</v>
      </c>
      <c r="AA207" s="43">
        <v>24</v>
      </c>
      <c r="AB207" s="43">
        <v>24</v>
      </c>
      <c r="AC207" s="43">
        <v>0</v>
      </c>
      <c r="AD207" s="43">
        <v>24</v>
      </c>
      <c r="AE207" s="43">
        <v>0</v>
      </c>
      <c r="AF207" s="43">
        <v>0</v>
      </c>
      <c r="AG207" s="43">
        <v>0</v>
      </c>
      <c r="AH207" s="43">
        <v>0</v>
      </c>
      <c r="AI207" s="43">
        <v>0</v>
      </c>
      <c r="AJ207" s="42">
        <v>0</v>
      </c>
      <c r="AK207" s="49">
        <v>0</v>
      </c>
      <c r="AL207" s="42">
        <v>0</v>
      </c>
      <c r="AM207" s="42">
        <v>0</v>
      </c>
      <c r="AN207" s="42">
        <v>0</v>
      </c>
      <c r="AO207" s="44">
        <f t="shared" si="15"/>
        <v>516</v>
      </c>
    </row>
    <row r="208" spans="1:41">
      <c r="A208" s="30">
        <v>45664</v>
      </c>
      <c r="B208" s="31" t="s">
        <v>15</v>
      </c>
      <c r="C208" s="32" t="str">
        <f t="shared" si="12"/>
        <v>H028061-576</v>
      </c>
      <c r="D208" s="33" t="s">
        <v>245</v>
      </c>
      <c r="E208" s="34" t="s">
        <v>25</v>
      </c>
      <c r="F208" s="34" t="s">
        <v>26</v>
      </c>
      <c r="G208" s="35">
        <v>45737</v>
      </c>
      <c r="H208" s="36">
        <f>+G208-21</f>
        <v>45716</v>
      </c>
      <c r="I208" s="37">
        <v>45727</v>
      </c>
      <c r="J208" s="38">
        <v>45719</v>
      </c>
      <c r="K208" s="46">
        <f t="shared" si="13"/>
        <v>-10</v>
      </c>
      <c r="L208" s="46">
        <f t="shared" si="14"/>
        <v>-18</v>
      </c>
      <c r="M208" s="40">
        <v>576</v>
      </c>
      <c r="N208" s="41">
        <v>576</v>
      </c>
      <c r="O208" s="39" t="s">
        <v>19</v>
      </c>
      <c r="P208" s="42">
        <v>24</v>
      </c>
      <c r="Q208" s="42">
        <v>24</v>
      </c>
      <c r="R208" s="43">
        <v>48</v>
      </c>
      <c r="S208" s="43">
        <v>72</v>
      </c>
      <c r="T208" s="43">
        <v>72</v>
      </c>
      <c r="U208" s="43">
        <v>48</v>
      </c>
      <c r="V208" s="43">
        <v>48</v>
      </c>
      <c r="W208" s="43">
        <v>48</v>
      </c>
      <c r="X208" s="43">
        <v>48</v>
      </c>
      <c r="Y208" s="43">
        <v>48</v>
      </c>
      <c r="Z208" s="43">
        <v>24</v>
      </c>
      <c r="AA208" s="43">
        <v>24</v>
      </c>
      <c r="AB208" s="43">
        <v>24</v>
      </c>
      <c r="AC208" s="43">
        <v>0</v>
      </c>
      <c r="AD208" s="43">
        <v>24</v>
      </c>
      <c r="AE208" s="43">
        <v>0</v>
      </c>
      <c r="AF208" s="43">
        <v>0</v>
      </c>
      <c r="AG208" s="43">
        <v>0</v>
      </c>
      <c r="AH208" s="43">
        <v>0</v>
      </c>
      <c r="AI208" s="43">
        <v>0</v>
      </c>
      <c r="AJ208" s="42">
        <v>0</v>
      </c>
      <c r="AK208" s="49">
        <v>0</v>
      </c>
      <c r="AL208" s="42">
        <v>0</v>
      </c>
      <c r="AM208" s="42">
        <v>0</v>
      </c>
      <c r="AN208" s="42">
        <v>0</v>
      </c>
      <c r="AO208" s="44">
        <f t="shared" si="15"/>
        <v>576</v>
      </c>
    </row>
    <row r="209" spans="1:41">
      <c r="A209" s="50">
        <v>45681</v>
      </c>
      <c r="B209" s="51" t="s">
        <v>15</v>
      </c>
      <c r="C209" s="52" t="str">
        <f t="shared" si="12"/>
        <v>U027814-1800</v>
      </c>
      <c r="D209" s="53" t="s">
        <v>246</v>
      </c>
      <c r="E209" s="54" t="s">
        <v>25</v>
      </c>
      <c r="F209" s="54" t="s">
        <v>26</v>
      </c>
      <c r="G209" s="55">
        <v>45737</v>
      </c>
      <c r="H209" s="56">
        <v>45687</v>
      </c>
      <c r="I209" s="57"/>
      <c r="J209" s="58">
        <v>45720</v>
      </c>
      <c r="K209" s="59"/>
      <c r="L209" s="59">
        <f t="shared" si="14"/>
        <v>-17</v>
      </c>
      <c r="M209" s="60">
        <v>1800</v>
      </c>
      <c r="N209" s="61">
        <v>1800</v>
      </c>
      <c r="O209" s="59" t="s">
        <v>19</v>
      </c>
      <c r="P209" s="62"/>
      <c r="Q209" s="62"/>
      <c r="R209" s="63"/>
      <c r="S209" s="63"/>
      <c r="T209" s="63"/>
      <c r="U209" s="63"/>
      <c r="V209" s="63"/>
      <c r="W209" s="63"/>
      <c r="X209" s="63">
        <v>200</v>
      </c>
      <c r="Y209" s="63">
        <v>200</v>
      </c>
      <c r="Z209" s="63">
        <v>400</v>
      </c>
      <c r="AA209" s="63">
        <v>200</v>
      </c>
      <c r="AB209" s="63">
        <v>200</v>
      </c>
      <c r="AC209" s="63">
        <v>200</v>
      </c>
      <c r="AD209" s="63">
        <v>200</v>
      </c>
      <c r="AE209" s="63">
        <v>200</v>
      </c>
      <c r="AF209" s="63"/>
      <c r="AG209" s="63"/>
      <c r="AH209" s="63"/>
      <c r="AI209" s="63"/>
      <c r="AJ209" s="62"/>
      <c r="AK209" s="64"/>
      <c r="AL209" s="62"/>
      <c r="AM209" s="62"/>
      <c r="AN209" s="62"/>
      <c r="AO209" s="65">
        <f t="shared" si="15"/>
        <v>1800</v>
      </c>
    </row>
    <row r="210" spans="1:41">
      <c r="A210" s="50">
        <v>45681</v>
      </c>
      <c r="B210" s="51" t="s">
        <v>15</v>
      </c>
      <c r="C210" s="52" t="str">
        <f t="shared" si="12"/>
        <v>U027807-1806</v>
      </c>
      <c r="D210" s="53" t="s">
        <v>247</v>
      </c>
      <c r="E210" s="54" t="s">
        <v>248</v>
      </c>
      <c r="F210" s="54" t="s">
        <v>249</v>
      </c>
      <c r="G210" s="55">
        <v>45737</v>
      </c>
      <c r="H210" s="56">
        <v>45716</v>
      </c>
      <c r="I210" s="57"/>
      <c r="J210" s="58">
        <v>45720</v>
      </c>
      <c r="K210" s="59"/>
      <c r="L210" s="59">
        <f t="shared" si="14"/>
        <v>-17</v>
      </c>
      <c r="M210" s="60">
        <v>1806</v>
      </c>
      <c r="N210" s="61">
        <v>1806</v>
      </c>
      <c r="O210" s="59" t="s">
        <v>19</v>
      </c>
      <c r="P210" s="62"/>
      <c r="Q210" s="62"/>
      <c r="R210" s="63"/>
      <c r="S210" s="63"/>
      <c r="T210" s="63"/>
      <c r="U210" s="63"/>
      <c r="V210" s="63"/>
      <c r="W210" s="63"/>
      <c r="X210" s="63">
        <v>174</v>
      </c>
      <c r="Y210" s="63">
        <v>144</v>
      </c>
      <c r="Z210" s="63">
        <v>264</v>
      </c>
      <c r="AA210" s="63">
        <v>222</v>
      </c>
      <c r="AB210" s="63">
        <v>228</v>
      </c>
      <c r="AC210" s="63">
        <v>216</v>
      </c>
      <c r="AD210" s="63">
        <v>204</v>
      </c>
      <c r="AE210" s="63">
        <v>108</v>
      </c>
      <c r="AF210" s="63">
        <v>150</v>
      </c>
      <c r="AG210" s="63"/>
      <c r="AH210" s="63">
        <v>84</v>
      </c>
      <c r="AI210" s="63"/>
      <c r="AJ210" s="62">
        <v>12</v>
      </c>
      <c r="AK210" s="64"/>
      <c r="AL210" s="62"/>
      <c r="AM210" s="62"/>
      <c r="AN210" s="62"/>
      <c r="AO210" s="65">
        <f t="shared" si="15"/>
        <v>1806</v>
      </c>
    </row>
    <row r="211" spans="1:41">
      <c r="A211" s="50">
        <v>45681</v>
      </c>
      <c r="B211" s="51" t="s">
        <v>15</v>
      </c>
      <c r="C211" s="52" t="str">
        <f t="shared" si="12"/>
        <v>U027818-1794</v>
      </c>
      <c r="D211" s="53" t="s">
        <v>250</v>
      </c>
      <c r="E211" s="54" t="s">
        <v>248</v>
      </c>
      <c r="F211" s="54" t="s">
        <v>249</v>
      </c>
      <c r="G211" s="55">
        <v>45737</v>
      </c>
      <c r="H211" s="56">
        <v>45716</v>
      </c>
      <c r="I211" s="57"/>
      <c r="J211" s="58">
        <v>45720</v>
      </c>
      <c r="K211" s="59"/>
      <c r="L211" s="59">
        <f t="shared" si="14"/>
        <v>-17</v>
      </c>
      <c r="M211" s="60">
        <v>1794</v>
      </c>
      <c r="N211" s="61">
        <v>1794</v>
      </c>
      <c r="O211" s="59" t="s">
        <v>19</v>
      </c>
      <c r="P211" s="62"/>
      <c r="Q211" s="62"/>
      <c r="R211" s="63"/>
      <c r="S211" s="63"/>
      <c r="T211" s="63"/>
      <c r="U211" s="63"/>
      <c r="V211" s="63"/>
      <c r="W211" s="63"/>
      <c r="X211" s="63">
        <v>174</v>
      </c>
      <c r="Y211" s="63">
        <v>144</v>
      </c>
      <c r="Z211" s="63">
        <v>264</v>
      </c>
      <c r="AA211" s="63">
        <v>222</v>
      </c>
      <c r="AB211" s="63">
        <v>228</v>
      </c>
      <c r="AC211" s="63">
        <v>210</v>
      </c>
      <c r="AD211" s="63">
        <v>210</v>
      </c>
      <c r="AE211" s="63">
        <v>108</v>
      </c>
      <c r="AF211" s="63">
        <v>150</v>
      </c>
      <c r="AG211" s="63"/>
      <c r="AH211" s="63">
        <v>84</v>
      </c>
      <c r="AI211" s="63"/>
      <c r="AJ211" s="62"/>
      <c r="AK211" s="64"/>
      <c r="AL211" s="62"/>
      <c r="AM211" s="62"/>
      <c r="AN211" s="62"/>
      <c r="AO211" s="65">
        <f t="shared" si="15"/>
        <v>1794</v>
      </c>
    </row>
    <row r="212" spans="1:41">
      <c r="A212" s="50">
        <v>45681</v>
      </c>
      <c r="B212" s="51" t="s">
        <v>15</v>
      </c>
      <c r="C212" s="52" t="str">
        <f t="shared" si="12"/>
        <v>7795460-264</v>
      </c>
      <c r="D212" s="53" t="s">
        <v>251</v>
      </c>
      <c r="E212" s="54" t="s">
        <v>248</v>
      </c>
      <c r="F212" s="54" t="s">
        <v>249</v>
      </c>
      <c r="G212" s="55">
        <v>45737</v>
      </c>
      <c r="H212" s="56">
        <v>45716</v>
      </c>
      <c r="I212" s="57"/>
      <c r="J212" s="58">
        <v>45720</v>
      </c>
      <c r="K212" s="59"/>
      <c r="L212" s="59">
        <f t="shared" si="14"/>
        <v>-17</v>
      </c>
      <c r="M212" s="60">
        <v>264</v>
      </c>
      <c r="N212" s="61">
        <v>264</v>
      </c>
      <c r="O212" s="59" t="s">
        <v>19</v>
      </c>
      <c r="P212" s="62">
        <v>12</v>
      </c>
      <c r="Q212" s="62">
        <v>30</v>
      </c>
      <c r="R212" s="63">
        <v>30</v>
      </c>
      <c r="S212" s="63">
        <v>42</v>
      </c>
      <c r="T212" s="63">
        <v>36</v>
      </c>
      <c r="U212" s="63">
        <v>36</v>
      </c>
      <c r="V212" s="63">
        <v>12</v>
      </c>
      <c r="W212" s="63">
        <v>18</v>
      </c>
      <c r="X212" s="63">
        <v>6</v>
      </c>
      <c r="Y212" s="63"/>
      <c r="Z212" s="63"/>
      <c r="AA212" s="63">
        <v>6</v>
      </c>
      <c r="AB212" s="63"/>
      <c r="AC212" s="63">
        <v>6</v>
      </c>
      <c r="AD212" s="63">
        <v>6</v>
      </c>
      <c r="AE212" s="63">
        <v>12</v>
      </c>
      <c r="AF212" s="63"/>
      <c r="AG212" s="63">
        <v>6</v>
      </c>
      <c r="AH212" s="63">
        <v>6</v>
      </c>
      <c r="AI212" s="63"/>
      <c r="AJ212" s="62"/>
      <c r="AK212" s="64"/>
      <c r="AL212" s="62"/>
      <c r="AM212" s="62"/>
      <c r="AN212" s="62"/>
      <c r="AO212" s="65">
        <f t="shared" si="15"/>
        <v>264</v>
      </c>
    </row>
    <row r="213" spans="1:41">
      <c r="A213" s="50">
        <v>45681</v>
      </c>
      <c r="B213" s="51" t="s">
        <v>15</v>
      </c>
      <c r="C213" s="52" t="str">
        <f t="shared" si="12"/>
        <v>7794804-1110</v>
      </c>
      <c r="D213" s="53" t="s">
        <v>252</v>
      </c>
      <c r="E213" s="54" t="s">
        <v>248</v>
      </c>
      <c r="F213" s="54" t="s">
        <v>249</v>
      </c>
      <c r="G213" s="55">
        <v>45737</v>
      </c>
      <c r="H213" s="56">
        <v>45716</v>
      </c>
      <c r="I213" s="57"/>
      <c r="J213" s="58">
        <v>45720</v>
      </c>
      <c r="K213" s="59"/>
      <c r="L213" s="59">
        <f t="shared" si="14"/>
        <v>-17</v>
      </c>
      <c r="M213" s="60">
        <v>1110</v>
      </c>
      <c r="N213" s="61">
        <v>1110</v>
      </c>
      <c r="O213" s="59" t="s">
        <v>19</v>
      </c>
      <c r="P213" s="62">
        <v>12</v>
      </c>
      <c r="Q213" s="62">
        <v>30</v>
      </c>
      <c r="R213" s="63">
        <v>30</v>
      </c>
      <c r="S213" s="63">
        <v>66</v>
      </c>
      <c r="T213" s="63">
        <v>42</v>
      </c>
      <c r="U213" s="63">
        <v>78</v>
      </c>
      <c r="V213" s="63">
        <v>48</v>
      </c>
      <c r="W213" s="63">
        <v>36</v>
      </c>
      <c r="X213" s="63">
        <v>78</v>
      </c>
      <c r="Y213" s="63">
        <v>126</v>
      </c>
      <c r="Z213" s="63">
        <v>72</v>
      </c>
      <c r="AA213" s="63">
        <v>162</v>
      </c>
      <c r="AB213" s="63">
        <v>144</v>
      </c>
      <c r="AC213" s="63">
        <v>66</v>
      </c>
      <c r="AD213" s="63">
        <v>66</v>
      </c>
      <c r="AE213" s="63">
        <v>18</v>
      </c>
      <c r="AF213" s="63">
        <v>30</v>
      </c>
      <c r="AG213" s="63"/>
      <c r="AH213" s="63">
        <v>6</v>
      </c>
      <c r="AI213" s="63"/>
      <c r="AJ213" s="62"/>
      <c r="AK213" s="64"/>
      <c r="AL213" s="62"/>
      <c r="AM213" s="62"/>
      <c r="AN213" s="62"/>
      <c r="AO213" s="65">
        <f t="shared" si="15"/>
        <v>1110</v>
      </c>
    </row>
    <row r="214" spans="1:41">
      <c r="A214" s="50">
        <v>45681</v>
      </c>
      <c r="B214" s="51" t="s">
        <v>15</v>
      </c>
      <c r="C214" s="52" t="str">
        <f t="shared" si="12"/>
        <v>7794970-984</v>
      </c>
      <c r="D214" s="53" t="s">
        <v>253</v>
      </c>
      <c r="E214" s="54" t="s">
        <v>248</v>
      </c>
      <c r="F214" s="54" t="s">
        <v>249</v>
      </c>
      <c r="G214" s="55">
        <v>45737</v>
      </c>
      <c r="H214" s="56">
        <v>45716</v>
      </c>
      <c r="I214" s="57"/>
      <c r="J214" s="58">
        <v>45720</v>
      </c>
      <c r="K214" s="59"/>
      <c r="L214" s="59">
        <f t="shared" si="14"/>
        <v>-17</v>
      </c>
      <c r="M214" s="60">
        <v>984</v>
      </c>
      <c r="N214" s="61">
        <v>984</v>
      </c>
      <c r="O214" s="59" t="s">
        <v>19</v>
      </c>
      <c r="P214" s="62">
        <v>18</v>
      </c>
      <c r="Q214" s="62">
        <v>24</v>
      </c>
      <c r="R214" s="63">
        <v>18</v>
      </c>
      <c r="S214" s="63">
        <v>36</v>
      </c>
      <c r="T214" s="63">
        <v>36</v>
      </c>
      <c r="U214" s="63">
        <v>36</v>
      </c>
      <c r="V214" s="63">
        <v>48</v>
      </c>
      <c r="W214" s="63">
        <v>66</v>
      </c>
      <c r="X214" s="63">
        <v>96</v>
      </c>
      <c r="Y214" s="63">
        <v>108</v>
      </c>
      <c r="Z214" s="63">
        <v>108</v>
      </c>
      <c r="AA214" s="63">
        <v>126</v>
      </c>
      <c r="AB214" s="63">
        <v>108</v>
      </c>
      <c r="AC214" s="63">
        <v>54</v>
      </c>
      <c r="AD214" s="63">
        <v>66</v>
      </c>
      <c r="AE214" s="63">
        <v>12</v>
      </c>
      <c r="AF214" s="63">
        <v>24</v>
      </c>
      <c r="AG214" s="63"/>
      <c r="AH214" s="63"/>
      <c r="AI214" s="63"/>
      <c r="AJ214" s="62"/>
      <c r="AK214" s="64"/>
      <c r="AL214" s="62"/>
      <c r="AM214" s="62"/>
      <c r="AN214" s="62"/>
      <c r="AO214" s="65">
        <f t="shared" si="15"/>
        <v>984</v>
      </c>
    </row>
    <row r="215" spans="1:41">
      <c r="A215" s="50">
        <v>45681</v>
      </c>
      <c r="B215" s="51" t="s">
        <v>15</v>
      </c>
      <c r="C215" s="52" t="str">
        <f t="shared" si="12"/>
        <v>7794342-708</v>
      </c>
      <c r="D215" s="53" t="s">
        <v>254</v>
      </c>
      <c r="E215" s="54" t="s">
        <v>248</v>
      </c>
      <c r="F215" s="54" t="s">
        <v>249</v>
      </c>
      <c r="G215" s="55">
        <v>45737</v>
      </c>
      <c r="H215" s="56">
        <v>45716</v>
      </c>
      <c r="I215" s="57"/>
      <c r="J215" s="58">
        <v>45720</v>
      </c>
      <c r="K215" s="59"/>
      <c r="L215" s="59">
        <f t="shared" si="14"/>
        <v>-17</v>
      </c>
      <c r="M215" s="60">
        <v>708</v>
      </c>
      <c r="N215" s="61">
        <v>708</v>
      </c>
      <c r="O215" s="59" t="s">
        <v>19</v>
      </c>
      <c r="P215" s="62">
        <v>6</v>
      </c>
      <c r="Q215" s="62">
        <v>24</v>
      </c>
      <c r="R215" s="63">
        <v>30</v>
      </c>
      <c r="S215" s="63">
        <v>54</v>
      </c>
      <c r="T215" s="63">
        <v>60</v>
      </c>
      <c r="U215" s="63">
        <v>66</v>
      </c>
      <c r="V215" s="63">
        <v>48</v>
      </c>
      <c r="W215" s="63">
        <v>36</v>
      </c>
      <c r="X215" s="63">
        <v>30</v>
      </c>
      <c r="Y215" s="63">
        <v>42</v>
      </c>
      <c r="Z215" s="63">
        <v>54</v>
      </c>
      <c r="AA215" s="63">
        <v>66</v>
      </c>
      <c r="AB215" s="63">
        <v>48</v>
      </c>
      <c r="AC215" s="63">
        <v>36</v>
      </c>
      <c r="AD215" s="63">
        <v>30</v>
      </c>
      <c r="AE215" s="63">
        <v>30</v>
      </c>
      <c r="AF215" s="63">
        <v>24</v>
      </c>
      <c r="AG215" s="63">
        <v>12</v>
      </c>
      <c r="AH215" s="63">
        <v>12</v>
      </c>
      <c r="AI215" s="63"/>
      <c r="AJ215" s="62"/>
      <c r="AK215" s="64"/>
      <c r="AL215" s="62"/>
      <c r="AM215" s="62"/>
      <c r="AN215" s="62"/>
      <c r="AO215" s="65">
        <f t="shared" si="15"/>
        <v>708</v>
      </c>
    </row>
    <row r="216" spans="1:41">
      <c r="A216" s="50">
        <v>45681</v>
      </c>
      <c r="B216" s="51" t="s">
        <v>15</v>
      </c>
      <c r="C216" s="52" t="str">
        <f t="shared" si="12"/>
        <v>7794378-2838</v>
      </c>
      <c r="D216" s="53" t="s">
        <v>255</v>
      </c>
      <c r="E216" s="54" t="s">
        <v>248</v>
      </c>
      <c r="F216" s="54" t="s">
        <v>249</v>
      </c>
      <c r="G216" s="55">
        <v>45737</v>
      </c>
      <c r="H216" s="56">
        <v>45716</v>
      </c>
      <c r="I216" s="57"/>
      <c r="J216" s="58">
        <v>45720</v>
      </c>
      <c r="K216" s="59"/>
      <c r="L216" s="59">
        <f t="shared" si="14"/>
        <v>-17</v>
      </c>
      <c r="M216" s="60">
        <v>2838</v>
      </c>
      <c r="N216" s="61">
        <v>2838</v>
      </c>
      <c r="O216" s="59" t="s">
        <v>19</v>
      </c>
      <c r="P216" s="62">
        <v>30</v>
      </c>
      <c r="Q216" s="62">
        <v>84</v>
      </c>
      <c r="R216" s="63">
        <v>114</v>
      </c>
      <c r="S216" s="63">
        <v>216</v>
      </c>
      <c r="T216" s="63">
        <v>240</v>
      </c>
      <c r="U216" s="63">
        <v>270</v>
      </c>
      <c r="V216" s="63">
        <v>186</v>
      </c>
      <c r="W216" s="63">
        <v>144</v>
      </c>
      <c r="X216" s="63">
        <v>126</v>
      </c>
      <c r="Y216" s="63">
        <v>168</v>
      </c>
      <c r="Z216" s="63">
        <v>216</v>
      </c>
      <c r="AA216" s="63">
        <v>270</v>
      </c>
      <c r="AB216" s="63">
        <v>198</v>
      </c>
      <c r="AC216" s="63">
        <v>144</v>
      </c>
      <c r="AD216" s="63">
        <v>114</v>
      </c>
      <c r="AE216" s="63">
        <v>126</v>
      </c>
      <c r="AF216" s="63">
        <v>84</v>
      </c>
      <c r="AG216" s="63">
        <v>54</v>
      </c>
      <c r="AH216" s="63">
        <v>54</v>
      </c>
      <c r="AI216" s="63"/>
      <c r="AJ216" s="62"/>
      <c r="AK216" s="64"/>
      <c r="AL216" s="62"/>
      <c r="AM216" s="62"/>
      <c r="AN216" s="62"/>
      <c r="AO216" s="65">
        <f t="shared" si="15"/>
        <v>2838</v>
      </c>
    </row>
    <row r="217" spans="1:41">
      <c r="A217" s="50">
        <v>45681</v>
      </c>
      <c r="B217" s="51" t="s">
        <v>15</v>
      </c>
      <c r="C217" s="52" t="str">
        <f t="shared" si="12"/>
        <v>7793234-354</v>
      </c>
      <c r="D217" s="53" t="s">
        <v>256</v>
      </c>
      <c r="E217" s="54" t="s">
        <v>248</v>
      </c>
      <c r="F217" s="54" t="s">
        <v>249</v>
      </c>
      <c r="G217" s="55">
        <v>45737</v>
      </c>
      <c r="H217" s="56">
        <v>45716</v>
      </c>
      <c r="I217" s="57"/>
      <c r="J217" s="58">
        <v>45720</v>
      </c>
      <c r="K217" s="59"/>
      <c r="L217" s="59">
        <f t="shared" si="14"/>
        <v>-17</v>
      </c>
      <c r="M217" s="60">
        <v>354</v>
      </c>
      <c r="N217" s="61">
        <v>354</v>
      </c>
      <c r="O217" s="59" t="s">
        <v>19</v>
      </c>
      <c r="P217" s="62">
        <v>6</v>
      </c>
      <c r="Q217" s="62">
        <v>36</v>
      </c>
      <c r="R217" s="63">
        <v>18</v>
      </c>
      <c r="S217" s="63">
        <v>84</v>
      </c>
      <c r="T217" s="63">
        <v>24</v>
      </c>
      <c r="U217" s="63">
        <v>96</v>
      </c>
      <c r="V217" s="63">
        <v>24</v>
      </c>
      <c r="W217" s="63">
        <v>42</v>
      </c>
      <c r="X217" s="63">
        <v>12</v>
      </c>
      <c r="Y217" s="63">
        <v>12</v>
      </c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2"/>
      <c r="AK217" s="64"/>
      <c r="AL217" s="62"/>
      <c r="AM217" s="62"/>
      <c r="AN217" s="62"/>
      <c r="AO217" s="65">
        <f t="shared" si="15"/>
        <v>354</v>
      </c>
    </row>
    <row r="218" spans="1:41">
      <c r="A218" s="30">
        <v>45650</v>
      </c>
      <c r="B218" s="45" t="s">
        <v>20</v>
      </c>
      <c r="C218" s="32" t="str">
        <f t="shared" si="12"/>
        <v>N03NB0074-408</v>
      </c>
      <c r="D218" s="33" t="s">
        <v>257</v>
      </c>
      <c r="E218" s="34" t="s">
        <v>204</v>
      </c>
      <c r="F218" s="34" t="s">
        <v>205</v>
      </c>
      <c r="G218" s="35">
        <v>45744</v>
      </c>
      <c r="H218" s="36">
        <v>45714</v>
      </c>
      <c r="I218" s="37">
        <v>45727</v>
      </c>
      <c r="J218" s="38">
        <v>45719</v>
      </c>
      <c r="K218" s="46">
        <f t="shared" ref="K218:K281" si="16">+I218-G218</f>
        <v>-17</v>
      </c>
      <c r="L218" s="39">
        <f t="shared" si="14"/>
        <v>-25</v>
      </c>
      <c r="M218" s="40">
        <v>408</v>
      </c>
      <c r="N218" s="41">
        <v>408</v>
      </c>
      <c r="O218" s="39" t="s">
        <v>19</v>
      </c>
      <c r="P218" s="42">
        <v>0</v>
      </c>
      <c r="Q218" s="42">
        <v>0</v>
      </c>
      <c r="R218" s="43">
        <v>0</v>
      </c>
      <c r="S218" s="43">
        <v>0</v>
      </c>
      <c r="T218" s="43">
        <v>0</v>
      </c>
      <c r="U218" s="43">
        <v>12</v>
      </c>
      <c r="V218" s="43">
        <v>0</v>
      </c>
      <c r="W218" s="43">
        <v>24</v>
      </c>
      <c r="X218" s="43">
        <v>12</v>
      </c>
      <c r="Y218" s="43">
        <v>72</v>
      </c>
      <c r="Z218" s="43">
        <v>24</v>
      </c>
      <c r="AA218" s="43">
        <v>84</v>
      </c>
      <c r="AB218" s="43">
        <v>24</v>
      </c>
      <c r="AC218" s="43">
        <v>96</v>
      </c>
      <c r="AD218" s="43">
        <v>24</v>
      </c>
      <c r="AE218" s="43">
        <v>36</v>
      </c>
      <c r="AF218" s="43">
        <v>0</v>
      </c>
      <c r="AG218" s="43">
        <v>0</v>
      </c>
      <c r="AH218" s="43">
        <v>0</v>
      </c>
      <c r="AI218" s="43">
        <v>0</v>
      </c>
      <c r="AJ218" s="42">
        <v>0</v>
      </c>
      <c r="AK218" s="49">
        <v>0</v>
      </c>
      <c r="AL218" s="42">
        <v>0</v>
      </c>
      <c r="AM218" s="42">
        <v>0</v>
      </c>
      <c r="AN218" s="42">
        <v>0</v>
      </c>
      <c r="AO218" s="44">
        <f t="shared" si="15"/>
        <v>408</v>
      </c>
    </row>
    <row r="219" spans="1:41">
      <c r="A219" s="30">
        <v>45650</v>
      </c>
      <c r="B219" s="45" t="s">
        <v>20</v>
      </c>
      <c r="C219" s="32" t="str">
        <f t="shared" si="12"/>
        <v>N03NB0090-1296</v>
      </c>
      <c r="D219" s="33" t="s">
        <v>258</v>
      </c>
      <c r="E219" s="34" t="s">
        <v>204</v>
      </c>
      <c r="F219" s="34" t="s">
        <v>205</v>
      </c>
      <c r="G219" s="35">
        <v>45744</v>
      </c>
      <c r="H219" s="36">
        <v>45714</v>
      </c>
      <c r="I219" s="37">
        <v>45727</v>
      </c>
      <c r="J219" s="38">
        <v>45720</v>
      </c>
      <c r="K219" s="46">
        <f t="shared" si="16"/>
        <v>-17</v>
      </c>
      <c r="L219" s="39">
        <f t="shared" si="14"/>
        <v>-24</v>
      </c>
      <c r="M219" s="40">
        <v>1296</v>
      </c>
      <c r="N219" s="41">
        <v>1296</v>
      </c>
      <c r="O219" s="39" t="s">
        <v>19</v>
      </c>
      <c r="P219" s="42">
        <v>0</v>
      </c>
      <c r="Q219" s="42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108</v>
      </c>
      <c r="W219" s="43">
        <v>108</v>
      </c>
      <c r="X219" s="43">
        <v>108</v>
      </c>
      <c r="Y219" s="43">
        <v>216</v>
      </c>
      <c r="Z219" s="43">
        <v>216</v>
      </c>
      <c r="AA219" s="43">
        <v>216</v>
      </c>
      <c r="AB219" s="43">
        <v>108</v>
      </c>
      <c r="AC219" s="43">
        <v>108</v>
      </c>
      <c r="AD219" s="43">
        <v>108</v>
      </c>
      <c r="AE219" s="43">
        <v>0</v>
      </c>
      <c r="AF219" s="43">
        <v>0</v>
      </c>
      <c r="AG219" s="43">
        <v>0</v>
      </c>
      <c r="AH219" s="43">
        <v>0</v>
      </c>
      <c r="AI219" s="43">
        <v>0</v>
      </c>
      <c r="AJ219" s="42">
        <v>0</v>
      </c>
      <c r="AK219" s="49">
        <v>0</v>
      </c>
      <c r="AL219" s="42">
        <v>0</v>
      </c>
      <c r="AM219" s="42">
        <v>0</v>
      </c>
      <c r="AN219" s="42">
        <v>0</v>
      </c>
      <c r="AO219" s="44">
        <f t="shared" si="15"/>
        <v>1296</v>
      </c>
    </row>
    <row r="220" spans="1:41">
      <c r="A220" s="30">
        <v>45650</v>
      </c>
      <c r="B220" s="45" t="s">
        <v>20</v>
      </c>
      <c r="C220" s="32" t="str">
        <f t="shared" si="12"/>
        <v>N03NB0083-3606</v>
      </c>
      <c r="D220" s="33" t="s">
        <v>259</v>
      </c>
      <c r="E220" s="34" t="s">
        <v>204</v>
      </c>
      <c r="F220" s="34" t="s">
        <v>205</v>
      </c>
      <c r="G220" s="35">
        <v>45744</v>
      </c>
      <c r="H220" s="36">
        <v>45714</v>
      </c>
      <c r="I220" s="37">
        <v>45727</v>
      </c>
      <c r="J220" s="38">
        <v>45720</v>
      </c>
      <c r="K220" s="46">
        <f t="shared" si="16"/>
        <v>-17</v>
      </c>
      <c r="L220" s="39">
        <f t="shared" si="14"/>
        <v>-24</v>
      </c>
      <c r="M220" s="40">
        <v>3606</v>
      </c>
      <c r="N220" s="41">
        <v>3606</v>
      </c>
      <c r="O220" s="39" t="s">
        <v>19</v>
      </c>
      <c r="P220" s="42">
        <v>84</v>
      </c>
      <c r="Q220" s="42">
        <v>174</v>
      </c>
      <c r="R220" s="43">
        <v>216</v>
      </c>
      <c r="S220" s="43">
        <v>342</v>
      </c>
      <c r="T220" s="43">
        <v>282</v>
      </c>
      <c r="U220" s="43">
        <v>318</v>
      </c>
      <c r="V220" s="43">
        <v>258</v>
      </c>
      <c r="W220" s="43">
        <v>204</v>
      </c>
      <c r="X220" s="43">
        <v>246</v>
      </c>
      <c r="Y220" s="43">
        <v>258</v>
      </c>
      <c r="Z220" s="43">
        <v>270</v>
      </c>
      <c r="AA220" s="43">
        <v>306</v>
      </c>
      <c r="AB220" s="43">
        <v>264</v>
      </c>
      <c r="AC220" s="43">
        <v>138</v>
      </c>
      <c r="AD220" s="43">
        <v>144</v>
      </c>
      <c r="AE220" s="43">
        <v>36</v>
      </c>
      <c r="AF220" s="43">
        <v>60</v>
      </c>
      <c r="AG220" s="43">
        <v>0</v>
      </c>
      <c r="AH220" s="43">
        <v>0</v>
      </c>
      <c r="AI220" s="43">
        <v>0</v>
      </c>
      <c r="AJ220" s="42">
        <v>6</v>
      </c>
      <c r="AK220" s="49">
        <v>0</v>
      </c>
      <c r="AL220" s="42">
        <v>0</v>
      </c>
      <c r="AM220" s="42">
        <v>0</v>
      </c>
      <c r="AN220" s="42">
        <v>0</v>
      </c>
      <c r="AO220" s="44">
        <f t="shared" si="15"/>
        <v>3606</v>
      </c>
    </row>
    <row r="221" spans="1:41">
      <c r="A221" s="30">
        <v>45650</v>
      </c>
      <c r="B221" s="45" t="s">
        <v>20</v>
      </c>
      <c r="C221" s="32" t="str">
        <f t="shared" si="12"/>
        <v>N03NB0091-792</v>
      </c>
      <c r="D221" s="33" t="s">
        <v>260</v>
      </c>
      <c r="E221" s="34" t="s">
        <v>204</v>
      </c>
      <c r="F221" s="34" t="s">
        <v>205</v>
      </c>
      <c r="G221" s="35">
        <v>45744</v>
      </c>
      <c r="H221" s="36">
        <v>45715</v>
      </c>
      <c r="I221" s="37">
        <v>45727</v>
      </c>
      <c r="J221" s="38">
        <v>45720</v>
      </c>
      <c r="K221" s="46">
        <f t="shared" si="16"/>
        <v>-17</v>
      </c>
      <c r="L221" s="39">
        <f t="shared" si="14"/>
        <v>-24</v>
      </c>
      <c r="M221" s="40">
        <v>792</v>
      </c>
      <c r="N221" s="41">
        <v>792</v>
      </c>
      <c r="O221" s="39" t="s">
        <v>19</v>
      </c>
      <c r="P221" s="42">
        <v>0</v>
      </c>
      <c r="Q221" s="42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66</v>
      </c>
      <c r="X221" s="43">
        <v>66</v>
      </c>
      <c r="Y221" s="43">
        <v>66</v>
      </c>
      <c r="Z221" s="43">
        <v>66</v>
      </c>
      <c r="AA221" s="43">
        <v>132</v>
      </c>
      <c r="AB221" s="43">
        <v>132</v>
      </c>
      <c r="AC221" s="43">
        <v>66</v>
      </c>
      <c r="AD221" s="43">
        <v>66</v>
      </c>
      <c r="AE221" s="43">
        <v>66</v>
      </c>
      <c r="AF221" s="43">
        <v>66</v>
      </c>
      <c r="AG221" s="43">
        <v>0</v>
      </c>
      <c r="AH221" s="43">
        <v>0</v>
      </c>
      <c r="AI221" s="43">
        <v>0</v>
      </c>
      <c r="AJ221" s="42">
        <v>0</v>
      </c>
      <c r="AK221" s="49">
        <v>0</v>
      </c>
      <c r="AL221" s="42">
        <v>0</v>
      </c>
      <c r="AM221" s="42">
        <v>0</v>
      </c>
      <c r="AN221" s="42">
        <v>0</v>
      </c>
      <c r="AO221" s="44">
        <f t="shared" si="15"/>
        <v>792</v>
      </c>
    </row>
    <row r="222" spans="1:41">
      <c r="A222" s="30">
        <v>45650</v>
      </c>
      <c r="B222" s="45" t="s">
        <v>20</v>
      </c>
      <c r="C222" s="32" t="str">
        <f t="shared" si="12"/>
        <v>N03NB0092-324</v>
      </c>
      <c r="D222" s="33" t="s">
        <v>261</v>
      </c>
      <c r="E222" s="34" t="s">
        <v>204</v>
      </c>
      <c r="F222" s="34" t="s">
        <v>205</v>
      </c>
      <c r="G222" s="35">
        <v>45744</v>
      </c>
      <c r="H222" s="36">
        <v>45716</v>
      </c>
      <c r="I222" s="37">
        <v>45727</v>
      </c>
      <c r="J222" s="38">
        <v>45720</v>
      </c>
      <c r="K222" s="46">
        <f t="shared" si="16"/>
        <v>-17</v>
      </c>
      <c r="L222" s="39">
        <f t="shared" si="14"/>
        <v>-24</v>
      </c>
      <c r="M222" s="40">
        <v>324</v>
      </c>
      <c r="N222" s="41">
        <v>324</v>
      </c>
      <c r="O222" s="39" t="s">
        <v>19</v>
      </c>
      <c r="P222" s="42">
        <v>0</v>
      </c>
      <c r="Q222" s="42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54</v>
      </c>
      <c r="W222" s="43">
        <v>54</v>
      </c>
      <c r="X222" s="43">
        <v>54</v>
      </c>
      <c r="Y222" s="43">
        <v>54</v>
      </c>
      <c r="Z222" s="43">
        <v>54</v>
      </c>
      <c r="AA222" s="43">
        <v>54</v>
      </c>
      <c r="AB222" s="43">
        <v>0</v>
      </c>
      <c r="AC222" s="43">
        <v>0</v>
      </c>
      <c r="AD222" s="43">
        <v>0</v>
      </c>
      <c r="AE222" s="43">
        <v>0</v>
      </c>
      <c r="AF222" s="43">
        <v>0</v>
      </c>
      <c r="AG222" s="43">
        <v>0</v>
      </c>
      <c r="AH222" s="43">
        <v>0</v>
      </c>
      <c r="AI222" s="43">
        <v>0</v>
      </c>
      <c r="AJ222" s="42">
        <v>0</v>
      </c>
      <c r="AK222" s="49">
        <v>0</v>
      </c>
      <c r="AL222" s="42">
        <v>0</v>
      </c>
      <c r="AM222" s="42">
        <v>0</v>
      </c>
      <c r="AN222" s="42">
        <v>0</v>
      </c>
      <c r="AO222" s="44">
        <f t="shared" si="15"/>
        <v>324</v>
      </c>
    </row>
    <row r="223" spans="1:41">
      <c r="A223" s="30">
        <v>45650</v>
      </c>
      <c r="B223" s="45" t="s">
        <v>20</v>
      </c>
      <c r="C223" s="32" t="str">
        <f t="shared" si="12"/>
        <v>N03NB0093-1224</v>
      </c>
      <c r="D223" s="33" t="s">
        <v>262</v>
      </c>
      <c r="E223" s="34" t="s">
        <v>204</v>
      </c>
      <c r="F223" s="34" t="s">
        <v>205</v>
      </c>
      <c r="G223" s="35">
        <v>45744</v>
      </c>
      <c r="H223" s="36">
        <v>45716</v>
      </c>
      <c r="I223" s="37">
        <v>45727</v>
      </c>
      <c r="J223" s="38">
        <v>45720</v>
      </c>
      <c r="K223" s="46">
        <f t="shared" si="16"/>
        <v>-17</v>
      </c>
      <c r="L223" s="39">
        <f t="shared" si="14"/>
        <v>-24</v>
      </c>
      <c r="M223" s="40">
        <v>1224</v>
      </c>
      <c r="N223" s="41">
        <v>1224</v>
      </c>
      <c r="O223" s="39" t="s">
        <v>19</v>
      </c>
      <c r="P223" s="42">
        <v>102</v>
      </c>
      <c r="Q223" s="42">
        <v>102</v>
      </c>
      <c r="R223" s="43">
        <v>204</v>
      </c>
      <c r="S223" s="43">
        <v>204</v>
      </c>
      <c r="T223" s="43">
        <v>102</v>
      </c>
      <c r="U223" s="43">
        <v>102</v>
      </c>
      <c r="V223" s="43">
        <v>102</v>
      </c>
      <c r="W223" s="43">
        <v>102</v>
      </c>
      <c r="X223" s="43">
        <v>102</v>
      </c>
      <c r="Y223" s="43">
        <v>102</v>
      </c>
      <c r="Z223" s="43">
        <v>0</v>
      </c>
      <c r="AA223" s="43">
        <v>0</v>
      </c>
      <c r="AB223" s="43">
        <v>0</v>
      </c>
      <c r="AC223" s="43">
        <v>0</v>
      </c>
      <c r="AD223" s="43">
        <v>0</v>
      </c>
      <c r="AE223" s="43">
        <v>0</v>
      </c>
      <c r="AF223" s="43">
        <v>0</v>
      </c>
      <c r="AG223" s="43">
        <v>0</v>
      </c>
      <c r="AH223" s="43">
        <v>0</v>
      </c>
      <c r="AI223" s="43">
        <v>0</v>
      </c>
      <c r="AJ223" s="42">
        <v>0</v>
      </c>
      <c r="AK223" s="49">
        <v>0</v>
      </c>
      <c r="AL223" s="42">
        <v>0</v>
      </c>
      <c r="AM223" s="42">
        <v>0</v>
      </c>
      <c r="AN223" s="42">
        <v>0</v>
      </c>
      <c r="AO223" s="44">
        <f t="shared" si="15"/>
        <v>1224</v>
      </c>
    </row>
    <row r="224" spans="1:41">
      <c r="A224" s="30">
        <v>45650</v>
      </c>
      <c r="B224" s="45" t="s">
        <v>20</v>
      </c>
      <c r="C224" s="32" t="str">
        <f t="shared" si="12"/>
        <v>N03NB0073-4866</v>
      </c>
      <c r="D224" s="33" t="s">
        <v>263</v>
      </c>
      <c r="E224" s="34" t="s">
        <v>204</v>
      </c>
      <c r="F224" s="34" t="s">
        <v>205</v>
      </c>
      <c r="G224" s="35">
        <v>45744</v>
      </c>
      <c r="H224" s="36">
        <v>45716</v>
      </c>
      <c r="I224" s="37">
        <v>45729</v>
      </c>
      <c r="J224" s="38">
        <v>45721</v>
      </c>
      <c r="K224" s="46">
        <f t="shared" si="16"/>
        <v>-15</v>
      </c>
      <c r="L224" s="39">
        <f t="shared" si="14"/>
        <v>-23</v>
      </c>
      <c r="M224" s="40">
        <v>4866</v>
      </c>
      <c r="N224" s="41">
        <v>4866</v>
      </c>
      <c r="O224" s="39" t="s">
        <v>19</v>
      </c>
      <c r="P224" s="42">
        <v>0</v>
      </c>
      <c r="Q224" s="42">
        <v>0</v>
      </c>
      <c r="R224" s="43">
        <v>0</v>
      </c>
      <c r="S224" s="43">
        <v>0</v>
      </c>
      <c r="T224" s="43">
        <v>0</v>
      </c>
      <c r="U224" s="43">
        <v>108</v>
      </c>
      <c r="V224" s="43">
        <v>0</v>
      </c>
      <c r="W224" s="43">
        <v>444</v>
      </c>
      <c r="X224" s="43">
        <v>366</v>
      </c>
      <c r="Y224" s="43">
        <v>744</v>
      </c>
      <c r="Z224" s="43">
        <v>486</v>
      </c>
      <c r="AA224" s="43">
        <v>798</v>
      </c>
      <c r="AB224" s="43">
        <v>600</v>
      </c>
      <c r="AC224" s="43">
        <v>558</v>
      </c>
      <c r="AD224" s="43">
        <v>354</v>
      </c>
      <c r="AE224" s="43">
        <v>258</v>
      </c>
      <c r="AF224" s="43">
        <v>90</v>
      </c>
      <c r="AG224" s="43">
        <v>0</v>
      </c>
      <c r="AH224" s="43">
        <v>60</v>
      </c>
      <c r="AI224" s="43">
        <v>0</v>
      </c>
      <c r="AJ224" s="42">
        <v>0</v>
      </c>
      <c r="AK224" s="49">
        <v>0</v>
      </c>
      <c r="AL224" s="42">
        <v>0</v>
      </c>
      <c r="AM224" s="42">
        <v>0</v>
      </c>
      <c r="AN224" s="42">
        <v>0</v>
      </c>
      <c r="AO224" s="44">
        <f t="shared" si="15"/>
        <v>4866</v>
      </c>
    </row>
    <row r="225" spans="1:41">
      <c r="A225" s="30">
        <v>45650</v>
      </c>
      <c r="B225" s="45" t="s">
        <v>20</v>
      </c>
      <c r="C225" s="32" t="str">
        <f t="shared" si="12"/>
        <v>N03NB0094-72</v>
      </c>
      <c r="D225" s="33" t="s">
        <v>264</v>
      </c>
      <c r="E225" s="34" t="s">
        <v>204</v>
      </c>
      <c r="F225" s="34" t="s">
        <v>205</v>
      </c>
      <c r="G225" s="35">
        <v>45744</v>
      </c>
      <c r="H225" s="36">
        <v>45717</v>
      </c>
      <c r="I225" s="37">
        <v>45729</v>
      </c>
      <c r="J225" s="38">
        <v>45721</v>
      </c>
      <c r="K225" s="46">
        <f t="shared" si="16"/>
        <v>-15</v>
      </c>
      <c r="L225" s="39">
        <f t="shared" si="14"/>
        <v>-23</v>
      </c>
      <c r="M225" s="40">
        <v>72</v>
      </c>
      <c r="N225" s="41">
        <v>72</v>
      </c>
      <c r="O225" s="39" t="s">
        <v>19</v>
      </c>
      <c r="P225" s="42">
        <v>0</v>
      </c>
      <c r="Q225" s="42">
        <v>12</v>
      </c>
      <c r="R225" s="43">
        <v>6</v>
      </c>
      <c r="S225" s="43">
        <v>12</v>
      </c>
      <c r="T225" s="43">
        <v>12</v>
      </c>
      <c r="U225" s="43">
        <v>12</v>
      </c>
      <c r="V225" s="43">
        <v>12</v>
      </c>
      <c r="W225" s="43">
        <v>6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C225" s="43">
        <v>0</v>
      </c>
      <c r="AD225" s="43">
        <v>0</v>
      </c>
      <c r="AE225" s="43">
        <v>0</v>
      </c>
      <c r="AF225" s="43">
        <v>0</v>
      </c>
      <c r="AG225" s="43">
        <v>0</v>
      </c>
      <c r="AH225" s="43">
        <v>0</v>
      </c>
      <c r="AI225" s="43">
        <v>0</v>
      </c>
      <c r="AJ225" s="42">
        <v>0</v>
      </c>
      <c r="AK225" s="49">
        <v>0</v>
      </c>
      <c r="AL225" s="42">
        <v>0</v>
      </c>
      <c r="AM225" s="42">
        <v>0</v>
      </c>
      <c r="AN225" s="42">
        <v>0</v>
      </c>
      <c r="AO225" s="44">
        <f t="shared" si="15"/>
        <v>72</v>
      </c>
    </row>
    <row r="226" spans="1:41">
      <c r="A226" s="30">
        <v>45650</v>
      </c>
      <c r="B226" s="45" t="s">
        <v>20</v>
      </c>
      <c r="C226" s="32" t="str">
        <f t="shared" si="12"/>
        <v>N03NB0098-156</v>
      </c>
      <c r="D226" s="33" t="s">
        <v>265</v>
      </c>
      <c r="E226" s="34" t="s">
        <v>204</v>
      </c>
      <c r="F226" s="34" t="s">
        <v>205</v>
      </c>
      <c r="G226" s="35">
        <v>45744</v>
      </c>
      <c r="H226" s="36">
        <v>45717</v>
      </c>
      <c r="I226" s="37">
        <v>45729</v>
      </c>
      <c r="J226" s="38">
        <v>45721</v>
      </c>
      <c r="K226" s="46">
        <f t="shared" si="16"/>
        <v>-15</v>
      </c>
      <c r="L226" s="39">
        <f t="shared" si="14"/>
        <v>-23</v>
      </c>
      <c r="M226" s="40">
        <v>156</v>
      </c>
      <c r="N226" s="41">
        <v>156</v>
      </c>
      <c r="O226" s="39" t="s">
        <v>19</v>
      </c>
      <c r="P226" s="42">
        <v>6</v>
      </c>
      <c r="Q226" s="42">
        <v>6</v>
      </c>
      <c r="R226" s="43">
        <v>6</v>
      </c>
      <c r="S226" s="43">
        <v>6</v>
      </c>
      <c r="T226" s="43">
        <v>6</v>
      </c>
      <c r="U226" s="43">
        <v>0</v>
      </c>
      <c r="V226" s="43">
        <v>6</v>
      </c>
      <c r="W226" s="43">
        <v>6</v>
      </c>
      <c r="X226" s="43">
        <v>12</v>
      </c>
      <c r="Y226" s="43">
        <v>12</v>
      </c>
      <c r="Z226" s="43">
        <v>18</v>
      </c>
      <c r="AA226" s="43">
        <v>18</v>
      </c>
      <c r="AB226" s="43">
        <v>18</v>
      </c>
      <c r="AC226" s="43">
        <v>12</v>
      </c>
      <c r="AD226" s="43">
        <v>12</v>
      </c>
      <c r="AE226" s="43">
        <v>6</v>
      </c>
      <c r="AF226" s="43">
        <v>6</v>
      </c>
      <c r="AG226" s="43">
        <v>0</v>
      </c>
      <c r="AH226" s="43">
        <v>0</v>
      </c>
      <c r="AI226" s="43">
        <v>0</v>
      </c>
      <c r="AJ226" s="42">
        <v>0</v>
      </c>
      <c r="AK226" s="49">
        <v>0</v>
      </c>
      <c r="AL226" s="42">
        <v>0</v>
      </c>
      <c r="AM226" s="42">
        <v>0</v>
      </c>
      <c r="AN226" s="42">
        <v>0</v>
      </c>
      <c r="AO226" s="44">
        <f t="shared" si="15"/>
        <v>156</v>
      </c>
    </row>
    <row r="227" spans="1:41">
      <c r="A227" s="30">
        <v>45650</v>
      </c>
      <c r="B227" s="45" t="s">
        <v>20</v>
      </c>
      <c r="C227" s="32" t="str">
        <f t="shared" si="12"/>
        <v>N03NB0096-240</v>
      </c>
      <c r="D227" s="33" t="s">
        <v>266</v>
      </c>
      <c r="E227" s="34" t="s">
        <v>204</v>
      </c>
      <c r="F227" s="34" t="s">
        <v>205</v>
      </c>
      <c r="G227" s="35">
        <v>45744</v>
      </c>
      <c r="H227" s="36">
        <v>45717</v>
      </c>
      <c r="I227" s="37">
        <v>45729</v>
      </c>
      <c r="J227" s="38">
        <v>45721</v>
      </c>
      <c r="K227" s="46">
        <f t="shared" si="16"/>
        <v>-15</v>
      </c>
      <c r="L227" s="39">
        <f t="shared" si="14"/>
        <v>-23</v>
      </c>
      <c r="M227" s="40">
        <v>240</v>
      </c>
      <c r="N227" s="41">
        <v>240</v>
      </c>
      <c r="O227" s="39" t="s">
        <v>19</v>
      </c>
      <c r="P227" s="42">
        <v>12</v>
      </c>
      <c r="Q227" s="42">
        <v>12</v>
      </c>
      <c r="R227" s="43">
        <v>12</v>
      </c>
      <c r="S227" s="43">
        <v>12</v>
      </c>
      <c r="T227" s="43">
        <v>12</v>
      </c>
      <c r="U227" s="43">
        <v>12</v>
      </c>
      <c r="V227" s="43">
        <v>12</v>
      </c>
      <c r="W227" s="43">
        <v>30</v>
      </c>
      <c r="X227" s="43">
        <v>30</v>
      </c>
      <c r="Y227" s="43">
        <v>30</v>
      </c>
      <c r="Z227" s="43">
        <v>30</v>
      </c>
      <c r="AA227" s="43">
        <v>12</v>
      </c>
      <c r="AB227" s="43">
        <v>12</v>
      </c>
      <c r="AC227" s="43">
        <v>12</v>
      </c>
      <c r="AD227" s="43">
        <v>0</v>
      </c>
      <c r="AE227" s="43">
        <v>0</v>
      </c>
      <c r="AF227" s="43">
        <v>0</v>
      </c>
      <c r="AG227" s="43">
        <v>0</v>
      </c>
      <c r="AH227" s="43">
        <v>0</v>
      </c>
      <c r="AI227" s="43">
        <v>0</v>
      </c>
      <c r="AJ227" s="42">
        <v>0</v>
      </c>
      <c r="AK227" s="49">
        <v>0</v>
      </c>
      <c r="AL227" s="42">
        <v>0</v>
      </c>
      <c r="AM227" s="42">
        <v>0</v>
      </c>
      <c r="AN227" s="42">
        <v>0</v>
      </c>
      <c r="AO227" s="44">
        <f t="shared" si="15"/>
        <v>240</v>
      </c>
    </row>
    <row r="228" spans="1:41">
      <c r="A228" s="30">
        <v>45650</v>
      </c>
      <c r="B228" s="45" t="s">
        <v>20</v>
      </c>
      <c r="C228" s="32" t="str">
        <f t="shared" si="12"/>
        <v>N03NB0095-744</v>
      </c>
      <c r="D228" s="33" t="s">
        <v>267</v>
      </c>
      <c r="E228" s="34" t="s">
        <v>204</v>
      </c>
      <c r="F228" s="34" t="s">
        <v>205</v>
      </c>
      <c r="G228" s="35">
        <v>45744</v>
      </c>
      <c r="H228" s="36">
        <v>45717</v>
      </c>
      <c r="I228" s="37">
        <v>45729</v>
      </c>
      <c r="J228" s="38">
        <v>45721</v>
      </c>
      <c r="K228" s="46">
        <f t="shared" si="16"/>
        <v>-15</v>
      </c>
      <c r="L228" s="39">
        <f t="shared" si="14"/>
        <v>-23</v>
      </c>
      <c r="M228" s="40">
        <v>744</v>
      </c>
      <c r="N228" s="41">
        <v>744</v>
      </c>
      <c r="O228" s="39" t="s">
        <v>19</v>
      </c>
      <c r="P228" s="42">
        <v>0</v>
      </c>
      <c r="Q228" s="42">
        <v>186</v>
      </c>
      <c r="R228" s="43">
        <v>186</v>
      </c>
      <c r="S228" s="43">
        <v>186</v>
      </c>
      <c r="T228" s="43">
        <v>186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C228" s="43">
        <v>0</v>
      </c>
      <c r="AD228" s="43">
        <v>0</v>
      </c>
      <c r="AE228" s="43">
        <v>0</v>
      </c>
      <c r="AF228" s="43">
        <v>0</v>
      </c>
      <c r="AG228" s="43">
        <v>0</v>
      </c>
      <c r="AH228" s="43">
        <v>0</v>
      </c>
      <c r="AI228" s="43">
        <v>0</v>
      </c>
      <c r="AJ228" s="42">
        <v>0</v>
      </c>
      <c r="AK228" s="49">
        <v>0</v>
      </c>
      <c r="AL228" s="42">
        <v>0</v>
      </c>
      <c r="AM228" s="42">
        <v>0</v>
      </c>
      <c r="AN228" s="42">
        <v>0</v>
      </c>
      <c r="AO228" s="44">
        <f t="shared" si="15"/>
        <v>744</v>
      </c>
    </row>
    <row r="229" spans="1:41">
      <c r="A229" s="30">
        <v>45650</v>
      </c>
      <c r="B229" s="45" t="s">
        <v>20</v>
      </c>
      <c r="C229" s="32" t="str">
        <f t="shared" si="12"/>
        <v>N03NB0119-3894</v>
      </c>
      <c r="D229" s="33" t="s">
        <v>268</v>
      </c>
      <c r="E229" s="34" t="s">
        <v>204</v>
      </c>
      <c r="F229" s="34" t="s">
        <v>205</v>
      </c>
      <c r="G229" s="35">
        <v>45744</v>
      </c>
      <c r="H229" s="36">
        <v>45717</v>
      </c>
      <c r="I229" s="37">
        <v>45729</v>
      </c>
      <c r="J229" s="38">
        <v>45723</v>
      </c>
      <c r="K229" s="46">
        <f t="shared" si="16"/>
        <v>-15</v>
      </c>
      <c r="L229" s="39">
        <f t="shared" si="14"/>
        <v>-21</v>
      </c>
      <c r="M229" s="40">
        <v>3894</v>
      </c>
      <c r="N229" s="41">
        <v>3894</v>
      </c>
      <c r="O229" s="39" t="s">
        <v>19</v>
      </c>
      <c r="P229" s="42">
        <v>0</v>
      </c>
      <c r="Q229" s="42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649</v>
      </c>
      <c r="AA229" s="43">
        <v>649</v>
      </c>
      <c r="AB229" s="43">
        <v>649</v>
      </c>
      <c r="AC229" s="43">
        <v>649</v>
      </c>
      <c r="AD229" s="43">
        <v>649</v>
      </c>
      <c r="AE229" s="43">
        <v>0</v>
      </c>
      <c r="AF229" s="43">
        <v>0</v>
      </c>
      <c r="AG229" s="43">
        <v>0</v>
      </c>
      <c r="AH229" s="43">
        <v>649</v>
      </c>
      <c r="AI229" s="43">
        <v>0</v>
      </c>
      <c r="AJ229" s="42">
        <v>0</v>
      </c>
      <c r="AK229" s="49">
        <v>0</v>
      </c>
      <c r="AL229" s="42">
        <v>0</v>
      </c>
      <c r="AM229" s="42">
        <v>0</v>
      </c>
      <c r="AN229" s="42">
        <v>0</v>
      </c>
      <c r="AO229" s="44">
        <f t="shared" si="15"/>
        <v>3894</v>
      </c>
    </row>
    <row r="230" spans="1:41">
      <c r="A230" s="30">
        <v>45659</v>
      </c>
      <c r="B230" s="45" t="s">
        <v>20</v>
      </c>
      <c r="C230" s="32" t="str">
        <f t="shared" si="12"/>
        <v>N03NB0402-600</v>
      </c>
      <c r="D230" s="33" t="s">
        <v>269</v>
      </c>
      <c r="E230" s="34" t="s">
        <v>34</v>
      </c>
      <c r="F230" s="34" t="s">
        <v>23</v>
      </c>
      <c r="G230" s="35">
        <v>45744</v>
      </c>
      <c r="H230" s="36">
        <v>45709</v>
      </c>
      <c r="I230" s="37">
        <v>45729</v>
      </c>
      <c r="J230" s="38">
        <v>45723</v>
      </c>
      <c r="K230" s="46">
        <f t="shared" si="16"/>
        <v>-15</v>
      </c>
      <c r="L230" s="39">
        <f t="shared" si="14"/>
        <v>-21</v>
      </c>
      <c r="M230" s="40">
        <v>600</v>
      </c>
      <c r="N230" s="41">
        <v>600</v>
      </c>
      <c r="O230" s="39" t="s">
        <v>19</v>
      </c>
      <c r="P230" s="42">
        <v>0</v>
      </c>
      <c r="Q230" s="42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30</v>
      </c>
      <c r="Y230" s="43">
        <v>18</v>
      </c>
      <c r="Z230" s="43">
        <v>84</v>
      </c>
      <c r="AA230" s="43">
        <v>96</v>
      </c>
      <c r="AB230" s="43">
        <v>114</v>
      </c>
      <c r="AC230" s="43">
        <v>90</v>
      </c>
      <c r="AD230" s="43">
        <v>54</v>
      </c>
      <c r="AE230" s="43">
        <v>0</v>
      </c>
      <c r="AF230" s="43">
        <v>72</v>
      </c>
      <c r="AG230" s="43">
        <v>0</v>
      </c>
      <c r="AH230" s="43">
        <v>42</v>
      </c>
      <c r="AI230" s="43">
        <v>0</v>
      </c>
      <c r="AJ230" s="42">
        <v>0</v>
      </c>
      <c r="AK230" s="49">
        <v>0</v>
      </c>
      <c r="AL230" s="42">
        <v>0</v>
      </c>
      <c r="AM230" s="42">
        <v>0</v>
      </c>
      <c r="AN230" s="42">
        <v>0</v>
      </c>
      <c r="AO230" s="44">
        <f t="shared" si="15"/>
        <v>600</v>
      </c>
    </row>
    <row r="231" spans="1:41">
      <c r="A231" s="30">
        <v>45659</v>
      </c>
      <c r="B231" s="45" t="s">
        <v>20</v>
      </c>
      <c r="C231" s="32" t="str">
        <f t="shared" si="12"/>
        <v>N03NB0403-2514</v>
      </c>
      <c r="D231" s="33" t="s">
        <v>270</v>
      </c>
      <c r="E231" s="34" t="s">
        <v>34</v>
      </c>
      <c r="F231" s="34" t="s">
        <v>23</v>
      </c>
      <c r="G231" s="35">
        <v>45744</v>
      </c>
      <c r="H231" s="36">
        <v>45709</v>
      </c>
      <c r="I231" s="37">
        <v>45729</v>
      </c>
      <c r="J231" s="38">
        <v>45723</v>
      </c>
      <c r="K231" s="46">
        <f t="shared" si="16"/>
        <v>-15</v>
      </c>
      <c r="L231" s="39">
        <f t="shared" si="14"/>
        <v>-21</v>
      </c>
      <c r="M231" s="40">
        <v>2514</v>
      </c>
      <c r="N231" s="41">
        <v>2514</v>
      </c>
      <c r="O231" s="39" t="s">
        <v>19</v>
      </c>
      <c r="P231" s="42">
        <v>78</v>
      </c>
      <c r="Q231" s="42">
        <v>132</v>
      </c>
      <c r="R231" s="43">
        <v>198</v>
      </c>
      <c r="S231" s="43">
        <v>324</v>
      </c>
      <c r="T231" s="43">
        <v>300</v>
      </c>
      <c r="U231" s="43">
        <v>342</v>
      </c>
      <c r="V231" s="43">
        <v>264</v>
      </c>
      <c r="W231" s="43">
        <v>192</v>
      </c>
      <c r="X231" s="43">
        <v>42</v>
      </c>
      <c r="Y231" s="43">
        <v>54</v>
      </c>
      <c r="Z231" s="43">
        <v>72</v>
      </c>
      <c r="AA231" s="43">
        <v>102</v>
      </c>
      <c r="AB231" s="43">
        <v>72</v>
      </c>
      <c r="AC231" s="43">
        <v>78</v>
      </c>
      <c r="AD231" s="43">
        <v>108</v>
      </c>
      <c r="AE231" s="43">
        <v>84</v>
      </c>
      <c r="AF231" s="43">
        <v>30</v>
      </c>
      <c r="AG231" s="43">
        <v>0</v>
      </c>
      <c r="AH231" s="43">
        <v>36</v>
      </c>
      <c r="AI231" s="43">
        <v>0</v>
      </c>
      <c r="AJ231" s="42">
        <v>6</v>
      </c>
      <c r="AK231" s="49">
        <v>0</v>
      </c>
      <c r="AL231" s="42">
        <v>0</v>
      </c>
      <c r="AM231" s="42">
        <v>0</v>
      </c>
      <c r="AN231" s="42">
        <v>0</v>
      </c>
      <c r="AO231" s="44">
        <f t="shared" si="15"/>
        <v>2514</v>
      </c>
    </row>
    <row r="232" spans="1:41">
      <c r="A232" s="30">
        <v>45659</v>
      </c>
      <c r="B232" s="45" t="s">
        <v>20</v>
      </c>
      <c r="C232" s="32" t="str">
        <f t="shared" si="12"/>
        <v>N03NB0406-504</v>
      </c>
      <c r="D232" s="33" t="s">
        <v>271</v>
      </c>
      <c r="E232" s="34" t="s">
        <v>34</v>
      </c>
      <c r="F232" s="34" t="s">
        <v>23</v>
      </c>
      <c r="G232" s="35">
        <v>45744</v>
      </c>
      <c r="H232" s="36">
        <v>45709</v>
      </c>
      <c r="I232" s="37">
        <v>45729</v>
      </c>
      <c r="J232" s="38">
        <v>45723</v>
      </c>
      <c r="K232" s="46">
        <f t="shared" si="16"/>
        <v>-15</v>
      </c>
      <c r="L232" s="39">
        <f t="shared" si="14"/>
        <v>-21</v>
      </c>
      <c r="M232" s="40">
        <v>504</v>
      </c>
      <c r="N232" s="41">
        <v>504</v>
      </c>
      <c r="O232" s="39" t="s">
        <v>19</v>
      </c>
      <c r="P232" s="42">
        <v>0</v>
      </c>
      <c r="Q232" s="42">
        <v>0</v>
      </c>
      <c r="R232" s="43">
        <v>0</v>
      </c>
      <c r="S232" s="43">
        <v>30</v>
      </c>
      <c r="T232" s="43">
        <v>30</v>
      </c>
      <c r="U232" s="43">
        <v>42</v>
      </c>
      <c r="V232" s="43">
        <v>66</v>
      </c>
      <c r="W232" s="43">
        <v>84</v>
      </c>
      <c r="X232" s="43">
        <v>78</v>
      </c>
      <c r="Y232" s="43">
        <v>60</v>
      </c>
      <c r="Z232" s="43">
        <v>36</v>
      </c>
      <c r="AA232" s="43">
        <v>36</v>
      </c>
      <c r="AB232" s="43">
        <v>30</v>
      </c>
      <c r="AC232" s="43">
        <v>12</v>
      </c>
      <c r="AD232" s="43">
        <v>0</v>
      </c>
      <c r="AE232" s="43">
        <v>0</v>
      </c>
      <c r="AF232" s="43">
        <v>0</v>
      </c>
      <c r="AG232" s="43">
        <v>0</v>
      </c>
      <c r="AH232" s="43">
        <v>0</v>
      </c>
      <c r="AI232" s="43">
        <v>0</v>
      </c>
      <c r="AJ232" s="42">
        <v>0</v>
      </c>
      <c r="AK232" s="49">
        <v>0</v>
      </c>
      <c r="AL232" s="42">
        <v>0</v>
      </c>
      <c r="AM232" s="42">
        <v>0</v>
      </c>
      <c r="AN232" s="42">
        <v>0</v>
      </c>
      <c r="AO232" s="44">
        <f t="shared" si="15"/>
        <v>504</v>
      </c>
    </row>
    <row r="233" spans="1:41">
      <c r="A233" s="30">
        <v>45610</v>
      </c>
      <c r="B233" s="31" t="s">
        <v>15</v>
      </c>
      <c r="C233" s="32" t="str">
        <f t="shared" si="12"/>
        <v>H011121-492</v>
      </c>
      <c r="D233" s="33" t="s">
        <v>272</v>
      </c>
      <c r="E233" s="34" t="s">
        <v>172</v>
      </c>
      <c r="F233" s="34" t="s">
        <v>51</v>
      </c>
      <c r="G233" s="35">
        <v>45751</v>
      </c>
      <c r="H233" s="36">
        <v>45727</v>
      </c>
      <c r="I233" s="37">
        <v>45716</v>
      </c>
      <c r="J233" s="38">
        <v>45716</v>
      </c>
      <c r="K233" s="39">
        <f t="shared" si="16"/>
        <v>-35</v>
      </c>
      <c r="L233" s="39">
        <f t="shared" si="14"/>
        <v>-35</v>
      </c>
      <c r="M233" s="40">
        <v>492</v>
      </c>
      <c r="N233" s="41">
        <v>492</v>
      </c>
      <c r="O233" s="39" t="s">
        <v>19</v>
      </c>
      <c r="P233" s="42">
        <v>0</v>
      </c>
      <c r="Q233" s="42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24</v>
      </c>
      <c r="W233" s="43">
        <v>0</v>
      </c>
      <c r="X233" s="43">
        <v>54</v>
      </c>
      <c r="Y233" s="43">
        <v>36</v>
      </c>
      <c r="Z233" s="43">
        <v>72</v>
      </c>
      <c r="AA233" s="43">
        <v>30</v>
      </c>
      <c r="AB233" s="43">
        <v>78</v>
      </c>
      <c r="AC233" s="43">
        <v>36</v>
      </c>
      <c r="AD233" s="43">
        <v>66</v>
      </c>
      <c r="AE233" s="43">
        <v>12</v>
      </c>
      <c r="AF233" s="43">
        <v>54</v>
      </c>
      <c r="AG233" s="43">
        <v>0</v>
      </c>
      <c r="AH233" s="43">
        <v>24</v>
      </c>
      <c r="AI233" s="43">
        <v>0</v>
      </c>
      <c r="AJ233" s="42">
        <v>6</v>
      </c>
      <c r="AK233" s="47">
        <v>0</v>
      </c>
      <c r="AL233" s="42">
        <v>0</v>
      </c>
      <c r="AM233" s="42">
        <v>0</v>
      </c>
      <c r="AN233" s="42">
        <v>0</v>
      </c>
      <c r="AO233" s="44">
        <f t="shared" si="15"/>
        <v>492</v>
      </c>
    </row>
    <row r="234" spans="1:41">
      <c r="A234" s="30">
        <v>45610</v>
      </c>
      <c r="B234" s="31" t="s">
        <v>15</v>
      </c>
      <c r="C234" s="32" t="str">
        <f t="shared" si="12"/>
        <v>H011118-1272</v>
      </c>
      <c r="D234" s="33" t="s">
        <v>273</v>
      </c>
      <c r="E234" s="34" t="s">
        <v>25</v>
      </c>
      <c r="F234" s="34" t="s">
        <v>26</v>
      </c>
      <c r="G234" s="35">
        <v>45751</v>
      </c>
      <c r="H234" s="36">
        <v>45727</v>
      </c>
      <c r="I234" s="37">
        <v>45716</v>
      </c>
      <c r="J234" s="38">
        <v>45716</v>
      </c>
      <c r="K234" s="39">
        <f t="shared" si="16"/>
        <v>-35</v>
      </c>
      <c r="L234" s="39">
        <f t="shared" si="14"/>
        <v>-35</v>
      </c>
      <c r="M234" s="40">
        <v>1272</v>
      </c>
      <c r="N234" s="41">
        <v>1272</v>
      </c>
      <c r="O234" s="39" t="s">
        <v>19</v>
      </c>
      <c r="P234" s="42">
        <v>42</v>
      </c>
      <c r="Q234" s="42">
        <v>0</v>
      </c>
      <c r="R234" s="43">
        <v>90</v>
      </c>
      <c r="S234" s="43">
        <v>0</v>
      </c>
      <c r="T234" s="43">
        <v>252</v>
      </c>
      <c r="U234" s="43">
        <v>0</v>
      </c>
      <c r="V234" s="43">
        <v>300</v>
      </c>
      <c r="W234" s="43">
        <v>0</v>
      </c>
      <c r="X234" s="43">
        <v>336</v>
      </c>
      <c r="Y234" s="43">
        <v>0</v>
      </c>
      <c r="Z234" s="43">
        <v>84</v>
      </c>
      <c r="AA234" s="43">
        <v>0</v>
      </c>
      <c r="AB234" s="43">
        <v>78</v>
      </c>
      <c r="AC234" s="43">
        <v>0</v>
      </c>
      <c r="AD234" s="43">
        <v>72</v>
      </c>
      <c r="AE234" s="43">
        <v>0</v>
      </c>
      <c r="AF234" s="43">
        <v>18</v>
      </c>
      <c r="AG234" s="43">
        <v>0</v>
      </c>
      <c r="AH234" s="43">
        <v>0</v>
      </c>
      <c r="AI234" s="43">
        <v>0</v>
      </c>
      <c r="AJ234" s="42">
        <v>0</v>
      </c>
      <c r="AK234" s="47">
        <v>0</v>
      </c>
      <c r="AL234" s="42">
        <v>0</v>
      </c>
      <c r="AM234" s="42">
        <v>0</v>
      </c>
      <c r="AN234" s="42">
        <v>0</v>
      </c>
      <c r="AO234" s="44">
        <f t="shared" si="15"/>
        <v>1272</v>
      </c>
    </row>
    <row r="235" spans="1:41">
      <c r="A235" s="30">
        <v>45610</v>
      </c>
      <c r="B235" s="31" t="s">
        <v>15</v>
      </c>
      <c r="C235" s="32" t="str">
        <f t="shared" si="12"/>
        <v>H011128-966</v>
      </c>
      <c r="D235" s="33" t="s">
        <v>274</v>
      </c>
      <c r="E235" s="34" t="s">
        <v>17</v>
      </c>
      <c r="F235" s="34" t="s">
        <v>18</v>
      </c>
      <c r="G235" s="35">
        <v>45751</v>
      </c>
      <c r="H235" s="36">
        <v>45727</v>
      </c>
      <c r="I235" s="37">
        <v>45716</v>
      </c>
      <c r="J235" s="38">
        <v>45716</v>
      </c>
      <c r="K235" s="39">
        <f t="shared" si="16"/>
        <v>-35</v>
      </c>
      <c r="L235" s="39">
        <f t="shared" si="14"/>
        <v>-35</v>
      </c>
      <c r="M235" s="40">
        <v>966</v>
      </c>
      <c r="N235" s="41">
        <v>966</v>
      </c>
      <c r="O235" s="39" t="s">
        <v>19</v>
      </c>
      <c r="P235" s="42">
        <v>48</v>
      </c>
      <c r="Q235" s="42">
        <v>48</v>
      </c>
      <c r="R235" s="43">
        <v>48</v>
      </c>
      <c r="S235" s="43">
        <v>48</v>
      </c>
      <c r="T235" s="43">
        <v>72</v>
      </c>
      <c r="U235" s="43">
        <v>48</v>
      </c>
      <c r="V235" s="43">
        <v>42</v>
      </c>
      <c r="W235" s="43">
        <v>36</v>
      </c>
      <c r="X235" s="43">
        <v>264</v>
      </c>
      <c r="Y235" s="43">
        <v>30</v>
      </c>
      <c r="Z235" s="43">
        <v>108</v>
      </c>
      <c r="AA235" s="43">
        <v>0</v>
      </c>
      <c r="AB235" s="43">
        <v>132</v>
      </c>
      <c r="AC235" s="43">
        <v>0</v>
      </c>
      <c r="AD235" s="43">
        <v>6</v>
      </c>
      <c r="AE235" s="43">
        <v>0</v>
      </c>
      <c r="AF235" s="43">
        <v>36</v>
      </c>
      <c r="AG235" s="43">
        <v>0</v>
      </c>
      <c r="AH235" s="43">
        <v>0</v>
      </c>
      <c r="AI235" s="43">
        <v>0</v>
      </c>
      <c r="AJ235" s="42">
        <v>0</v>
      </c>
      <c r="AK235" s="47">
        <v>0</v>
      </c>
      <c r="AL235" s="42">
        <v>0</v>
      </c>
      <c r="AM235" s="42">
        <v>0</v>
      </c>
      <c r="AN235" s="42">
        <v>0</v>
      </c>
      <c r="AO235" s="44">
        <f t="shared" si="15"/>
        <v>966</v>
      </c>
    </row>
    <row r="236" spans="1:41">
      <c r="A236" s="30">
        <v>45659</v>
      </c>
      <c r="B236" s="45" t="s">
        <v>20</v>
      </c>
      <c r="C236" s="32" t="str">
        <f t="shared" si="12"/>
        <v>N03NB0433-1080</v>
      </c>
      <c r="D236" s="33" t="s">
        <v>275</v>
      </c>
      <c r="E236" s="34" t="s">
        <v>34</v>
      </c>
      <c r="F236" s="34" t="s">
        <v>23</v>
      </c>
      <c r="G236" s="35">
        <v>45751</v>
      </c>
      <c r="H236" s="36">
        <v>45708</v>
      </c>
      <c r="I236" s="37">
        <v>45730</v>
      </c>
      <c r="J236" s="38">
        <v>45723</v>
      </c>
      <c r="K236" s="39">
        <f t="shared" si="16"/>
        <v>-21</v>
      </c>
      <c r="L236" s="39">
        <f t="shared" si="14"/>
        <v>-28</v>
      </c>
      <c r="M236" s="40">
        <v>1080</v>
      </c>
      <c r="N236" s="41">
        <v>1080</v>
      </c>
      <c r="O236" s="39" t="s">
        <v>19</v>
      </c>
      <c r="P236" s="42">
        <v>0</v>
      </c>
      <c r="Q236" s="42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90</v>
      </c>
      <c r="W236" s="43">
        <v>90</v>
      </c>
      <c r="X236" s="43">
        <v>90</v>
      </c>
      <c r="Y236" s="43">
        <v>180</v>
      </c>
      <c r="Z236" s="43">
        <v>180</v>
      </c>
      <c r="AA236" s="43">
        <v>180</v>
      </c>
      <c r="AB236" s="43">
        <v>90</v>
      </c>
      <c r="AC236" s="43">
        <v>90</v>
      </c>
      <c r="AD236" s="43">
        <v>90</v>
      </c>
      <c r="AE236" s="43">
        <v>0</v>
      </c>
      <c r="AF236" s="43">
        <v>0</v>
      </c>
      <c r="AG236" s="43">
        <v>0</v>
      </c>
      <c r="AH236" s="43">
        <v>0</v>
      </c>
      <c r="AI236" s="43">
        <v>0</v>
      </c>
      <c r="AJ236" s="42">
        <v>0</v>
      </c>
      <c r="AK236" s="49">
        <v>0</v>
      </c>
      <c r="AL236" s="42">
        <v>0</v>
      </c>
      <c r="AM236" s="42">
        <v>0</v>
      </c>
      <c r="AN236" s="42">
        <v>0</v>
      </c>
      <c r="AO236" s="44">
        <f t="shared" si="15"/>
        <v>1080</v>
      </c>
    </row>
    <row r="237" spans="1:41">
      <c r="A237" s="30">
        <v>45659</v>
      </c>
      <c r="B237" s="45" t="s">
        <v>20</v>
      </c>
      <c r="C237" s="32" t="str">
        <f t="shared" si="12"/>
        <v>N03NB0434-648</v>
      </c>
      <c r="D237" s="33" t="s">
        <v>276</v>
      </c>
      <c r="E237" s="34" t="s">
        <v>34</v>
      </c>
      <c r="F237" s="34" t="s">
        <v>23</v>
      </c>
      <c r="G237" s="35">
        <v>45751</v>
      </c>
      <c r="H237" s="36">
        <v>45709</v>
      </c>
      <c r="I237" s="37">
        <v>45730</v>
      </c>
      <c r="J237" s="38">
        <v>45723</v>
      </c>
      <c r="K237" s="39">
        <f t="shared" si="16"/>
        <v>-21</v>
      </c>
      <c r="L237" s="39">
        <f t="shared" si="14"/>
        <v>-28</v>
      </c>
      <c r="M237" s="40">
        <v>648</v>
      </c>
      <c r="N237" s="41">
        <v>648</v>
      </c>
      <c r="O237" s="39" t="s">
        <v>19</v>
      </c>
      <c r="P237" s="42">
        <v>0</v>
      </c>
      <c r="Q237" s="42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54</v>
      </c>
      <c r="X237" s="43">
        <v>54</v>
      </c>
      <c r="Y237" s="43">
        <v>54</v>
      </c>
      <c r="Z237" s="43">
        <v>54</v>
      </c>
      <c r="AA237" s="43">
        <v>108</v>
      </c>
      <c r="AB237" s="43">
        <v>108</v>
      </c>
      <c r="AC237" s="43">
        <v>54</v>
      </c>
      <c r="AD237" s="43">
        <v>54</v>
      </c>
      <c r="AE237" s="43">
        <v>54</v>
      </c>
      <c r="AF237" s="43">
        <v>54</v>
      </c>
      <c r="AG237" s="43">
        <v>0</v>
      </c>
      <c r="AH237" s="43">
        <v>0</v>
      </c>
      <c r="AI237" s="43">
        <v>0</v>
      </c>
      <c r="AJ237" s="42">
        <v>0</v>
      </c>
      <c r="AK237" s="49">
        <v>0</v>
      </c>
      <c r="AL237" s="42">
        <v>0</v>
      </c>
      <c r="AM237" s="42">
        <v>0</v>
      </c>
      <c r="AN237" s="42">
        <v>0</v>
      </c>
      <c r="AO237" s="44">
        <f t="shared" si="15"/>
        <v>648</v>
      </c>
    </row>
    <row r="238" spans="1:41">
      <c r="A238" s="30">
        <v>45659</v>
      </c>
      <c r="B238" s="45" t="s">
        <v>20</v>
      </c>
      <c r="C238" s="32" t="str">
        <f t="shared" si="12"/>
        <v>N03NB0435-288</v>
      </c>
      <c r="D238" s="33" t="s">
        <v>277</v>
      </c>
      <c r="E238" s="34" t="s">
        <v>34</v>
      </c>
      <c r="F238" s="34" t="s">
        <v>23</v>
      </c>
      <c r="G238" s="35">
        <v>45751</v>
      </c>
      <c r="H238" s="36">
        <v>45709</v>
      </c>
      <c r="I238" s="37">
        <v>45730</v>
      </c>
      <c r="J238" s="38">
        <v>45723</v>
      </c>
      <c r="K238" s="39">
        <f t="shared" si="16"/>
        <v>-21</v>
      </c>
      <c r="L238" s="39">
        <f t="shared" si="14"/>
        <v>-28</v>
      </c>
      <c r="M238" s="40">
        <v>288</v>
      </c>
      <c r="N238" s="41">
        <v>288</v>
      </c>
      <c r="O238" s="39" t="s">
        <v>19</v>
      </c>
      <c r="P238" s="42">
        <v>0</v>
      </c>
      <c r="Q238" s="42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48</v>
      </c>
      <c r="W238" s="43">
        <v>48</v>
      </c>
      <c r="X238" s="43">
        <v>48</v>
      </c>
      <c r="Y238" s="43">
        <v>48</v>
      </c>
      <c r="Z238" s="43">
        <v>48</v>
      </c>
      <c r="AA238" s="43">
        <v>48</v>
      </c>
      <c r="AB238" s="43">
        <v>0</v>
      </c>
      <c r="AC238" s="43">
        <v>0</v>
      </c>
      <c r="AD238" s="43">
        <v>0</v>
      </c>
      <c r="AE238" s="43">
        <v>0</v>
      </c>
      <c r="AF238" s="43">
        <v>0</v>
      </c>
      <c r="AG238" s="43">
        <v>0</v>
      </c>
      <c r="AH238" s="43">
        <v>0</v>
      </c>
      <c r="AI238" s="43">
        <v>0</v>
      </c>
      <c r="AJ238" s="42">
        <v>0</v>
      </c>
      <c r="AK238" s="49">
        <v>0</v>
      </c>
      <c r="AL238" s="42">
        <v>0</v>
      </c>
      <c r="AM238" s="42">
        <v>0</v>
      </c>
      <c r="AN238" s="42">
        <v>0</v>
      </c>
      <c r="AO238" s="44">
        <f t="shared" si="15"/>
        <v>288</v>
      </c>
    </row>
    <row r="239" spans="1:41">
      <c r="A239" s="30">
        <v>45659</v>
      </c>
      <c r="B239" s="45" t="s">
        <v>20</v>
      </c>
      <c r="C239" s="32" t="str">
        <f t="shared" si="12"/>
        <v>N03NB0436-1656</v>
      </c>
      <c r="D239" s="33" t="s">
        <v>278</v>
      </c>
      <c r="E239" s="34" t="s">
        <v>34</v>
      </c>
      <c r="F239" s="34" t="s">
        <v>23</v>
      </c>
      <c r="G239" s="35">
        <v>45751</v>
      </c>
      <c r="H239" s="36">
        <v>45709</v>
      </c>
      <c r="I239" s="37">
        <v>45730</v>
      </c>
      <c r="J239" s="38">
        <v>45723</v>
      </c>
      <c r="K239" s="39">
        <f t="shared" si="16"/>
        <v>-21</v>
      </c>
      <c r="L239" s="39">
        <f t="shared" si="14"/>
        <v>-28</v>
      </c>
      <c r="M239" s="40">
        <v>1656</v>
      </c>
      <c r="N239" s="41">
        <v>1656</v>
      </c>
      <c r="O239" s="39" t="s">
        <v>19</v>
      </c>
      <c r="P239" s="42">
        <v>138</v>
      </c>
      <c r="Q239" s="42">
        <v>138</v>
      </c>
      <c r="R239" s="43">
        <v>276</v>
      </c>
      <c r="S239" s="43">
        <v>276</v>
      </c>
      <c r="T239" s="43">
        <v>138</v>
      </c>
      <c r="U239" s="43">
        <v>138</v>
      </c>
      <c r="V239" s="43">
        <v>138</v>
      </c>
      <c r="W239" s="43">
        <v>138</v>
      </c>
      <c r="X239" s="43">
        <v>138</v>
      </c>
      <c r="Y239" s="43">
        <v>138</v>
      </c>
      <c r="Z239" s="43">
        <v>0</v>
      </c>
      <c r="AA239" s="43">
        <v>0</v>
      </c>
      <c r="AB239" s="43">
        <v>0</v>
      </c>
      <c r="AC239" s="43">
        <v>0</v>
      </c>
      <c r="AD239" s="43">
        <v>0</v>
      </c>
      <c r="AE239" s="43">
        <v>0</v>
      </c>
      <c r="AF239" s="43">
        <v>0</v>
      </c>
      <c r="AG239" s="43">
        <v>0</v>
      </c>
      <c r="AH239" s="43">
        <v>0</v>
      </c>
      <c r="AI239" s="43">
        <v>0</v>
      </c>
      <c r="AJ239" s="42">
        <v>0</v>
      </c>
      <c r="AK239" s="49">
        <v>0</v>
      </c>
      <c r="AL239" s="42">
        <v>0</v>
      </c>
      <c r="AM239" s="42">
        <v>0</v>
      </c>
      <c r="AN239" s="42">
        <v>0</v>
      </c>
      <c r="AO239" s="44">
        <f t="shared" si="15"/>
        <v>1656</v>
      </c>
    </row>
    <row r="240" spans="1:41">
      <c r="A240" s="30">
        <v>45659</v>
      </c>
      <c r="B240" s="45" t="s">
        <v>20</v>
      </c>
      <c r="C240" s="32" t="str">
        <f t="shared" si="12"/>
        <v>N03NB0437-432</v>
      </c>
      <c r="D240" s="33" t="s">
        <v>279</v>
      </c>
      <c r="E240" s="34" t="s">
        <v>34</v>
      </c>
      <c r="F240" s="34" t="s">
        <v>23</v>
      </c>
      <c r="G240" s="35">
        <v>45751</v>
      </c>
      <c r="H240" s="36">
        <v>45710</v>
      </c>
      <c r="I240" s="37">
        <v>45730</v>
      </c>
      <c r="J240" s="38">
        <v>45723</v>
      </c>
      <c r="K240" s="39">
        <f t="shared" si="16"/>
        <v>-21</v>
      </c>
      <c r="L240" s="39">
        <f t="shared" si="14"/>
        <v>-28</v>
      </c>
      <c r="M240" s="40">
        <v>432</v>
      </c>
      <c r="N240" s="41">
        <v>432</v>
      </c>
      <c r="O240" s="39" t="s">
        <v>19</v>
      </c>
      <c r="P240" s="42">
        <v>0</v>
      </c>
      <c r="Q240" s="42">
        <v>72</v>
      </c>
      <c r="R240" s="43">
        <v>36</v>
      </c>
      <c r="S240" s="43">
        <v>72</v>
      </c>
      <c r="T240" s="43">
        <v>72</v>
      </c>
      <c r="U240" s="43">
        <v>72</v>
      </c>
      <c r="V240" s="43">
        <v>72</v>
      </c>
      <c r="W240" s="43">
        <v>36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C240" s="43">
        <v>0</v>
      </c>
      <c r="AD240" s="43">
        <v>0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2">
        <v>0</v>
      </c>
      <c r="AK240" s="49">
        <v>0</v>
      </c>
      <c r="AL240" s="42">
        <v>0</v>
      </c>
      <c r="AM240" s="42">
        <v>0</v>
      </c>
      <c r="AN240" s="42">
        <v>0</v>
      </c>
      <c r="AO240" s="44">
        <f t="shared" si="15"/>
        <v>432</v>
      </c>
    </row>
    <row r="241" spans="1:41">
      <c r="A241" s="30">
        <v>45659</v>
      </c>
      <c r="B241" s="45" t="s">
        <v>20</v>
      </c>
      <c r="C241" s="32" t="str">
        <f t="shared" si="12"/>
        <v>N03NB0438-1152</v>
      </c>
      <c r="D241" s="33" t="s">
        <v>280</v>
      </c>
      <c r="E241" s="34" t="s">
        <v>34</v>
      </c>
      <c r="F241" s="34" t="s">
        <v>23</v>
      </c>
      <c r="G241" s="35">
        <v>45751</v>
      </c>
      <c r="H241" s="36">
        <v>45710</v>
      </c>
      <c r="I241" s="37">
        <v>45730</v>
      </c>
      <c r="J241" s="38">
        <v>45723</v>
      </c>
      <c r="K241" s="39">
        <f t="shared" si="16"/>
        <v>-21</v>
      </c>
      <c r="L241" s="39">
        <f t="shared" si="14"/>
        <v>-28</v>
      </c>
      <c r="M241" s="40">
        <v>1152</v>
      </c>
      <c r="N241" s="41">
        <v>1152</v>
      </c>
      <c r="O241" s="39" t="s">
        <v>19</v>
      </c>
      <c r="P241" s="42">
        <v>0</v>
      </c>
      <c r="Q241" s="42">
        <v>288</v>
      </c>
      <c r="R241" s="43">
        <v>288</v>
      </c>
      <c r="S241" s="43">
        <v>288</v>
      </c>
      <c r="T241" s="43">
        <v>288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C241" s="43">
        <v>0</v>
      </c>
      <c r="AD241" s="43">
        <v>0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2">
        <v>0</v>
      </c>
      <c r="AK241" s="49">
        <v>0</v>
      </c>
      <c r="AL241" s="42">
        <v>0</v>
      </c>
      <c r="AM241" s="42">
        <v>0</v>
      </c>
      <c r="AN241" s="42">
        <v>0</v>
      </c>
      <c r="AO241" s="44">
        <f t="shared" si="15"/>
        <v>1152</v>
      </c>
    </row>
    <row r="242" spans="1:41">
      <c r="A242" s="30">
        <v>45575</v>
      </c>
      <c r="B242" s="31" t="s">
        <v>15</v>
      </c>
      <c r="C242" s="32" t="str">
        <f t="shared" si="12"/>
        <v>H008428-1284</v>
      </c>
      <c r="D242" s="33" t="s">
        <v>281</v>
      </c>
      <c r="E242" s="34" t="s">
        <v>25</v>
      </c>
      <c r="F242" s="34" t="s">
        <v>26</v>
      </c>
      <c r="G242" s="35">
        <v>45758</v>
      </c>
      <c r="H242" s="36">
        <v>45734</v>
      </c>
      <c r="I242" s="37">
        <v>45716</v>
      </c>
      <c r="J242" s="38">
        <v>45716</v>
      </c>
      <c r="K242" s="39">
        <f t="shared" si="16"/>
        <v>-42</v>
      </c>
      <c r="L242" s="39">
        <f t="shared" si="14"/>
        <v>-42</v>
      </c>
      <c r="M242" s="40">
        <v>1284</v>
      </c>
      <c r="N242" s="41">
        <v>1284</v>
      </c>
      <c r="O242" s="39" t="s">
        <v>19</v>
      </c>
      <c r="P242" s="42">
        <v>0</v>
      </c>
      <c r="Q242" s="42">
        <v>24</v>
      </c>
      <c r="R242" s="43">
        <v>72</v>
      </c>
      <c r="S242" s="43">
        <v>84</v>
      </c>
      <c r="T242" s="43">
        <v>120</v>
      </c>
      <c r="U242" s="43">
        <v>72</v>
      </c>
      <c r="V242" s="43">
        <v>60</v>
      </c>
      <c r="W242" s="43">
        <v>72</v>
      </c>
      <c r="X242" s="43">
        <v>120</v>
      </c>
      <c r="Y242" s="43">
        <v>132</v>
      </c>
      <c r="Z242" s="43">
        <v>156</v>
      </c>
      <c r="AA242" s="43">
        <v>132</v>
      </c>
      <c r="AB242" s="43">
        <v>120</v>
      </c>
      <c r="AC242" s="43">
        <v>48</v>
      </c>
      <c r="AD242" s="43">
        <v>36</v>
      </c>
      <c r="AE242" s="43">
        <v>0</v>
      </c>
      <c r="AF242" s="43">
        <v>36</v>
      </c>
      <c r="AG242" s="43">
        <v>0</v>
      </c>
      <c r="AH242" s="43">
        <v>0</v>
      </c>
      <c r="AI242" s="43">
        <v>0</v>
      </c>
      <c r="AJ242" s="42">
        <v>0</v>
      </c>
      <c r="AK242" s="47">
        <v>0</v>
      </c>
      <c r="AL242" s="42">
        <v>0</v>
      </c>
      <c r="AM242" s="42">
        <v>0</v>
      </c>
      <c r="AN242" s="42">
        <v>0</v>
      </c>
      <c r="AO242" s="44">
        <f t="shared" si="15"/>
        <v>1284</v>
      </c>
    </row>
    <row r="243" spans="1:41">
      <c r="A243" s="30">
        <v>45610</v>
      </c>
      <c r="B243" s="31" t="s">
        <v>15</v>
      </c>
      <c r="C243" s="32" t="str">
        <f t="shared" si="12"/>
        <v>H011122-636</v>
      </c>
      <c r="D243" s="33" t="s">
        <v>282</v>
      </c>
      <c r="E243" s="34" t="s">
        <v>25</v>
      </c>
      <c r="F243" s="34" t="s">
        <v>26</v>
      </c>
      <c r="G243" s="35">
        <v>45758</v>
      </c>
      <c r="H243" s="36">
        <v>45734</v>
      </c>
      <c r="I243" s="37">
        <v>45716</v>
      </c>
      <c r="J243" s="38">
        <v>45716</v>
      </c>
      <c r="K243" s="39">
        <f t="shared" si="16"/>
        <v>-42</v>
      </c>
      <c r="L243" s="39">
        <f t="shared" si="14"/>
        <v>-42</v>
      </c>
      <c r="M243" s="40">
        <v>636</v>
      </c>
      <c r="N243" s="41">
        <v>636</v>
      </c>
      <c r="O243" s="39" t="s">
        <v>19</v>
      </c>
      <c r="P243" s="42">
        <v>12</v>
      </c>
      <c r="Q243" s="42">
        <v>24</v>
      </c>
      <c r="R243" s="43">
        <v>42</v>
      </c>
      <c r="S243" s="43">
        <v>42</v>
      </c>
      <c r="T243" s="43">
        <v>36</v>
      </c>
      <c r="U243" s="43">
        <v>36</v>
      </c>
      <c r="V243" s="43">
        <v>36</v>
      </c>
      <c r="W243" s="43">
        <v>42</v>
      </c>
      <c r="X243" s="43">
        <v>60</v>
      </c>
      <c r="Y243" s="43">
        <v>66</v>
      </c>
      <c r="Z243" s="43">
        <v>72</v>
      </c>
      <c r="AA243" s="43">
        <v>60</v>
      </c>
      <c r="AB243" s="43">
        <v>48</v>
      </c>
      <c r="AC243" s="43">
        <v>24</v>
      </c>
      <c r="AD243" s="43">
        <v>30</v>
      </c>
      <c r="AE243" s="43">
        <v>0</v>
      </c>
      <c r="AF243" s="43">
        <v>6</v>
      </c>
      <c r="AG243" s="43">
        <v>0</v>
      </c>
      <c r="AH243" s="43">
        <v>0</v>
      </c>
      <c r="AI243" s="43">
        <v>0</v>
      </c>
      <c r="AJ243" s="42">
        <v>0</v>
      </c>
      <c r="AK243" s="47">
        <v>0</v>
      </c>
      <c r="AL243" s="42">
        <v>0</v>
      </c>
      <c r="AM243" s="42">
        <v>0</v>
      </c>
      <c r="AN243" s="42">
        <v>0</v>
      </c>
      <c r="AO243" s="44">
        <f t="shared" si="15"/>
        <v>636</v>
      </c>
    </row>
    <row r="244" spans="1:41">
      <c r="A244" s="30">
        <v>45659</v>
      </c>
      <c r="B244" s="45" t="s">
        <v>20</v>
      </c>
      <c r="C244" s="32" t="str">
        <f t="shared" si="12"/>
        <v>N04NB0059-72</v>
      </c>
      <c r="D244" s="33" t="s">
        <v>283</v>
      </c>
      <c r="E244" s="34" t="s">
        <v>284</v>
      </c>
      <c r="F244" s="34" t="s">
        <v>285</v>
      </c>
      <c r="G244" s="35">
        <v>45758</v>
      </c>
      <c r="H244" s="36">
        <v>45714</v>
      </c>
      <c r="I244" s="37">
        <v>45730</v>
      </c>
      <c r="J244" s="38">
        <v>45723</v>
      </c>
      <c r="K244" s="39">
        <f t="shared" si="16"/>
        <v>-28</v>
      </c>
      <c r="L244" s="39">
        <f t="shared" si="14"/>
        <v>-35</v>
      </c>
      <c r="M244" s="40">
        <v>72</v>
      </c>
      <c r="N244" s="41">
        <v>72</v>
      </c>
      <c r="O244" s="39" t="s">
        <v>19</v>
      </c>
      <c r="P244" s="42">
        <v>0</v>
      </c>
      <c r="Q244" s="42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6</v>
      </c>
      <c r="X244" s="43">
        <v>6</v>
      </c>
      <c r="Y244" s="43">
        <v>6</v>
      </c>
      <c r="Z244" s="43">
        <v>6</v>
      </c>
      <c r="AA244" s="43">
        <v>12</v>
      </c>
      <c r="AB244" s="43">
        <v>12</v>
      </c>
      <c r="AC244" s="43">
        <v>6</v>
      </c>
      <c r="AD244" s="43">
        <v>6</v>
      </c>
      <c r="AE244" s="43">
        <v>6</v>
      </c>
      <c r="AF244" s="43">
        <v>6</v>
      </c>
      <c r="AG244" s="43">
        <v>0</v>
      </c>
      <c r="AH244" s="43">
        <v>0</v>
      </c>
      <c r="AI244" s="43">
        <v>0</v>
      </c>
      <c r="AJ244" s="42">
        <v>0</v>
      </c>
      <c r="AK244" s="49">
        <v>0</v>
      </c>
      <c r="AL244" s="42">
        <v>0</v>
      </c>
      <c r="AM244" s="42">
        <v>0</v>
      </c>
      <c r="AN244" s="42">
        <v>0</v>
      </c>
      <c r="AO244" s="44">
        <f t="shared" si="15"/>
        <v>72</v>
      </c>
    </row>
    <row r="245" spans="1:41">
      <c r="A245" s="30">
        <v>45659</v>
      </c>
      <c r="B245" s="45" t="s">
        <v>20</v>
      </c>
      <c r="C245" s="32" t="str">
        <f t="shared" si="12"/>
        <v>N04NB0060-288</v>
      </c>
      <c r="D245" s="33" t="s">
        <v>286</v>
      </c>
      <c r="E245" s="34" t="s">
        <v>284</v>
      </c>
      <c r="F245" s="34" t="s">
        <v>285</v>
      </c>
      <c r="G245" s="35">
        <v>45758</v>
      </c>
      <c r="H245" s="36">
        <v>45714</v>
      </c>
      <c r="I245" s="37">
        <v>45730</v>
      </c>
      <c r="J245" s="38">
        <v>45723</v>
      </c>
      <c r="K245" s="39">
        <f t="shared" si="16"/>
        <v>-28</v>
      </c>
      <c r="L245" s="39">
        <f t="shared" si="14"/>
        <v>-35</v>
      </c>
      <c r="M245" s="40">
        <v>288</v>
      </c>
      <c r="N245" s="41">
        <v>288</v>
      </c>
      <c r="O245" s="39" t="s">
        <v>19</v>
      </c>
      <c r="P245" s="42">
        <v>24</v>
      </c>
      <c r="Q245" s="42">
        <v>24</v>
      </c>
      <c r="R245" s="43">
        <v>48</v>
      </c>
      <c r="S245" s="43">
        <v>48</v>
      </c>
      <c r="T245" s="43">
        <v>24</v>
      </c>
      <c r="U245" s="43">
        <v>24</v>
      </c>
      <c r="V245" s="43">
        <v>24</v>
      </c>
      <c r="W245" s="43">
        <v>24</v>
      </c>
      <c r="X245" s="43">
        <v>24</v>
      </c>
      <c r="Y245" s="43">
        <v>24</v>
      </c>
      <c r="Z245" s="43">
        <v>0</v>
      </c>
      <c r="AA245" s="43">
        <v>0</v>
      </c>
      <c r="AB245" s="43">
        <v>0</v>
      </c>
      <c r="AC245" s="43">
        <v>0</v>
      </c>
      <c r="AD245" s="43">
        <v>0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2">
        <v>0</v>
      </c>
      <c r="AK245" s="49">
        <v>0</v>
      </c>
      <c r="AL245" s="42">
        <v>0</v>
      </c>
      <c r="AM245" s="42">
        <v>0</v>
      </c>
      <c r="AN245" s="42">
        <v>0</v>
      </c>
      <c r="AO245" s="44">
        <f t="shared" si="15"/>
        <v>288</v>
      </c>
    </row>
    <row r="246" spans="1:41">
      <c r="A246" s="30">
        <v>45659</v>
      </c>
      <c r="B246" s="45" t="s">
        <v>20</v>
      </c>
      <c r="C246" s="32" t="str">
        <f t="shared" si="12"/>
        <v>N04NB0052-432</v>
      </c>
      <c r="D246" s="33" t="s">
        <v>287</v>
      </c>
      <c r="E246" s="34" t="s">
        <v>288</v>
      </c>
      <c r="F246" s="34" t="s">
        <v>285</v>
      </c>
      <c r="G246" s="35">
        <v>45758</v>
      </c>
      <c r="H246" s="36">
        <v>45715</v>
      </c>
      <c r="I246" s="37">
        <v>45730</v>
      </c>
      <c r="J246" s="38">
        <v>45723</v>
      </c>
      <c r="K246" s="39">
        <f t="shared" si="16"/>
        <v>-28</v>
      </c>
      <c r="L246" s="39">
        <f t="shared" si="14"/>
        <v>-35</v>
      </c>
      <c r="M246" s="40">
        <v>432</v>
      </c>
      <c r="N246" s="41">
        <v>432</v>
      </c>
      <c r="O246" s="39" t="s">
        <v>19</v>
      </c>
      <c r="P246" s="42">
        <v>0</v>
      </c>
      <c r="Q246" s="42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36</v>
      </c>
      <c r="W246" s="43">
        <v>36</v>
      </c>
      <c r="X246" s="43">
        <v>36</v>
      </c>
      <c r="Y246" s="43">
        <v>72</v>
      </c>
      <c r="Z246" s="43">
        <v>72</v>
      </c>
      <c r="AA246" s="43">
        <v>72</v>
      </c>
      <c r="AB246" s="43">
        <v>36</v>
      </c>
      <c r="AC246" s="43">
        <v>36</v>
      </c>
      <c r="AD246" s="43">
        <v>36</v>
      </c>
      <c r="AE246" s="43">
        <v>0</v>
      </c>
      <c r="AF246" s="43">
        <v>0</v>
      </c>
      <c r="AG246" s="43">
        <v>0</v>
      </c>
      <c r="AH246" s="43">
        <v>0</v>
      </c>
      <c r="AI246" s="43">
        <v>0</v>
      </c>
      <c r="AJ246" s="42">
        <v>0</v>
      </c>
      <c r="AK246" s="49">
        <v>0</v>
      </c>
      <c r="AL246" s="42">
        <v>0</v>
      </c>
      <c r="AM246" s="42">
        <v>0</v>
      </c>
      <c r="AN246" s="42">
        <v>0</v>
      </c>
      <c r="AO246" s="44">
        <f t="shared" si="15"/>
        <v>432</v>
      </c>
    </row>
    <row r="247" spans="1:41">
      <c r="A247" s="30">
        <v>45659</v>
      </c>
      <c r="B247" s="45" t="s">
        <v>20</v>
      </c>
      <c r="C247" s="32" t="str">
        <f t="shared" si="12"/>
        <v>N04NB0053-216</v>
      </c>
      <c r="D247" s="33" t="s">
        <v>289</v>
      </c>
      <c r="E247" s="34" t="s">
        <v>288</v>
      </c>
      <c r="F247" s="34" t="s">
        <v>285</v>
      </c>
      <c r="G247" s="35">
        <v>45758</v>
      </c>
      <c r="H247" s="36">
        <v>45715</v>
      </c>
      <c r="I247" s="37">
        <v>45730</v>
      </c>
      <c r="J247" s="38">
        <v>45723</v>
      </c>
      <c r="K247" s="39">
        <f t="shared" si="16"/>
        <v>-28</v>
      </c>
      <c r="L247" s="39">
        <f t="shared" si="14"/>
        <v>-35</v>
      </c>
      <c r="M247" s="40">
        <v>216</v>
      </c>
      <c r="N247" s="41">
        <v>216</v>
      </c>
      <c r="O247" s="39" t="s">
        <v>19</v>
      </c>
      <c r="P247" s="42">
        <v>0</v>
      </c>
      <c r="Q247" s="42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18</v>
      </c>
      <c r="X247" s="43">
        <v>18</v>
      </c>
      <c r="Y247" s="43">
        <v>18</v>
      </c>
      <c r="Z247" s="43">
        <v>18</v>
      </c>
      <c r="AA247" s="43">
        <v>36</v>
      </c>
      <c r="AB247" s="43">
        <v>36</v>
      </c>
      <c r="AC247" s="43">
        <v>18</v>
      </c>
      <c r="AD247" s="43">
        <v>18</v>
      </c>
      <c r="AE247" s="43">
        <v>18</v>
      </c>
      <c r="AF247" s="43">
        <v>18</v>
      </c>
      <c r="AG247" s="43">
        <v>0</v>
      </c>
      <c r="AH247" s="43">
        <v>0</v>
      </c>
      <c r="AI247" s="43">
        <v>0</v>
      </c>
      <c r="AJ247" s="42">
        <v>0</v>
      </c>
      <c r="AK247" s="49">
        <v>0</v>
      </c>
      <c r="AL247" s="42">
        <v>0</v>
      </c>
      <c r="AM247" s="42">
        <v>0</v>
      </c>
      <c r="AN247" s="42">
        <v>0</v>
      </c>
      <c r="AO247" s="44">
        <f t="shared" si="15"/>
        <v>216</v>
      </c>
    </row>
    <row r="248" spans="1:41">
      <c r="A248" s="30">
        <v>45659</v>
      </c>
      <c r="B248" s="45" t="s">
        <v>20</v>
      </c>
      <c r="C248" s="32" t="str">
        <f t="shared" si="12"/>
        <v>N04NB0061-72</v>
      </c>
      <c r="D248" s="33" t="s">
        <v>290</v>
      </c>
      <c r="E248" s="34" t="s">
        <v>284</v>
      </c>
      <c r="F248" s="34" t="s">
        <v>285</v>
      </c>
      <c r="G248" s="35">
        <v>45758</v>
      </c>
      <c r="H248" s="36">
        <v>45715</v>
      </c>
      <c r="I248" s="37">
        <v>45730</v>
      </c>
      <c r="J248" s="38">
        <v>45723</v>
      </c>
      <c r="K248" s="39">
        <f t="shared" si="16"/>
        <v>-28</v>
      </c>
      <c r="L248" s="39">
        <f t="shared" si="14"/>
        <v>-35</v>
      </c>
      <c r="M248" s="40">
        <v>72</v>
      </c>
      <c r="N248" s="41">
        <v>72</v>
      </c>
      <c r="O248" s="39" t="s">
        <v>19</v>
      </c>
      <c r="P248" s="42">
        <v>0</v>
      </c>
      <c r="Q248" s="42">
        <v>12</v>
      </c>
      <c r="R248" s="43">
        <v>6</v>
      </c>
      <c r="S248" s="43">
        <v>12</v>
      </c>
      <c r="T248" s="43">
        <v>12</v>
      </c>
      <c r="U248" s="43">
        <v>12</v>
      </c>
      <c r="V248" s="43">
        <v>12</v>
      </c>
      <c r="W248" s="43">
        <v>6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C248" s="43">
        <v>0</v>
      </c>
      <c r="AD248" s="43">
        <v>0</v>
      </c>
      <c r="AE248" s="43">
        <v>0</v>
      </c>
      <c r="AF248" s="43">
        <v>0</v>
      </c>
      <c r="AG248" s="43">
        <v>0</v>
      </c>
      <c r="AH248" s="43">
        <v>0</v>
      </c>
      <c r="AI248" s="43">
        <v>0</v>
      </c>
      <c r="AJ248" s="42">
        <v>0</v>
      </c>
      <c r="AK248" s="49">
        <v>0</v>
      </c>
      <c r="AL248" s="42">
        <v>0</v>
      </c>
      <c r="AM248" s="42">
        <v>0</v>
      </c>
      <c r="AN248" s="42">
        <v>0</v>
      </c>
      <c r="AO248" s="44">
        <f t="shared" si="15"/>
        <v>72</v>
      </c>
    </row>
    <row r="249" spans="1:41">
      <c r="A249" s="30">
        <v>45659</v>
      </c>
      <c r="B249" s="45" t="s">
        <v>20</v>
      </c>
      <c r="C249" s="32" t="str">
        <f t="shared" si="12"/>
        <v>N04NB0062-96</v>
      </c>
      <c r="D249" s="33" t="s">
        <v>291</v>
      </c>
      <c r="E249" s="34" t="s">
        <v>284</v>
      </c>
      <c r="F249" s="34" t="s">
        <v>285</v>
      </c>
      <c r="G249" s="35">
        <v>45758</v>
      </c>
      <c r="H249" s="36">
        <v>45715</v>
      </c>
      <c r="I249" s="37">
        <v>45730</v>
      </c>
      <c r="J249" s="38">
        <v>45723</v>
      </c>
      <c r="K249" s="39">
        <f t="shared" si="16"/>
        <v>-28</v>
      </c>
      <c r="L249" s="39">
        <f t="shared" si="14"/>
        <v>-35</v>
      </c>
      <c r="M249" s="40">
        <v>96</v>
      </c>
      <c r="N249" s="41">
        <v>96</v>
      </c>
      <c r="O249" s="39" t="s">
        <v>19</v>
      </c>
      <c r="P249" s="42">
        <v>0</v>
      </c>
      <c r="Q249" s="42">
        <v>24</v>
      </c>
      <c r="R249" s="43">
        <v>24</v>
      </c>
      <c r="S249" s="43">
        <v>24</v>
      </c>
      <c r="T249" s="43">
        <v>24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C249" s="43">
        <v>0</v>
      </c>
      <c r="AD249" s="43">
        <v>0</v>
      </c>
      <c r="AE249" s="43">
        <v>0</v>
      </c>
      <c r="AF249" s="43">
        <v>0</v>
      </c>
      <c r="AG249" s="43">
        <v>0</v>
      </c>
      <c r="AH249" s="43">
        <v>0</v>
      </c>
      <c r="AI249" s="43">
        <v>0</v>
      </c>
      <c r="AJ249" s="42">
        <v>0</v>
      </c>
      <c r="AK249" s="49">
        <v>0</v>
      </c>
      <c r="AL249" s="42">
        <v>0</v>
      </c>
      <c r="AM249" s="42">
        <v>0</v>
      </c>
      <c r="AN249" s="42">
        <v>0</v>
      </c>
      <c r="AO249" s="44">
        <f t="shared" si="15"/>
        <v>96</v>
      </c>
    </row>
    <row r="250" spans="1:41">
      <c r="A250" s="30">
        <v>45659</v>
      </c>
      <c r="B250" s="45" t="s">
        <v>20</v>
      </c>
      <c r="C250" s="32" t="str">
        <f t="shared" si="12"/>
        <v>N04NB0066-216</v>
      </c>
      <c r="D250" s="33" t="s">
        <v>292</v>
      </c>
      <c r="E250" s="34" t="s">
        <v>284</v>
      </c>
      <c r="F250" s="34" t="s">
        <v>285</v>
      </c>
      <c r="G250" s="35">
        <v>45758</v>
      </c>
      <c r="H250" s="36">
        <v>45715</v>
      </c>
      <c r="I250" s="37">
        <v>45730</v>
      </c>
      <c r="J250" s="38">
        <v>45723</v>
      </c>
      <c r="K250" s="39">
        <f t="shared" si="16"/>
        <v>-28</v>
      </c>
      <c r="L250" s="39">
        <f t="shared" si="14"/>
        <v>-35</v>
      </c>
      <c r="M250" s="40">
        <v>216</v>
      </c>
      <c r="N250" s="41">
        <v>216</v>
      </c>
      <c r="O250" s="39" t="s">
        <v>19</v>
      </c>
      <c r="P250" s="42">
        <v>0</v>
      </c>
      <c r="Q250" s="42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18</v>
      </c>
      <c r="X250" s="43">
        <v>18</v>
      </c>
      <c r="Y250" s="43">
        <v>36</v>
      </c>
      <c r="Z250" s="43">
        <v>36</v>
      </c>
      <c r="AA250" s="43">
        <v>36</v>
      </c>
      <c r="AB250" s="43">
        <v>36</v>
      </c>
      <c r="AC250" s="43">
        <v>18</v>
      </c>
      <c r="AD250" s="43">
        <v>18</v>
      </c>
      <c r="AE250" s="43">
        <v>0</v>
      </c>
      <c r="AF250" s="43">
        <v>0</v>
      </c>
      <c r="AG250" s="43">
        <v>0</v>
      </c>
      <c r="AH250" s="43">
        <v>0</v>
      </c>
      <c r="AI250" s="43">
        <v>0</v>
      </c>
      <c r="AJ250" s="42">
        <v>0</v>
      </c>
      <c r="AK250" s="49">
        <v>0</v>
      </c>
      <c r="AL250" s="42">
        <v>0</v>
      </c>
      <c r="AM250" s="42">
        <v>0</v>
      </c>
      <c r="AN250" s="42">
        <v>0</v>
      </c>
      <c r="AO250" s="44">
        <f t="shared" si="15"/>
        <v>216</v>
      </c>
    </row>
    <row r="251" spans="1:41">
      <c r="A251" s="30">
        <v>45659</v>
      </c>
      <c r="B251" s="45" t="s">
        <v>20</v>
      </c>
      <c r="C251" s="32" t="str">
        <f t="shared" si="12"/>
        <v>N04NB0069-792</v>
      </c>
      <c r="D251" s="33" t="s">
        <v>293</v>
      </c>
      <c r="E251" s="34" t="s">
        <v>284</v>
      </c>
      <c r="F251" s="34" t="s">
        <v>285</v>
      </c>
      <c r="G251" s="35">
        <v>45758</v>
      </c>
      <c r="H251" s="36">
        <v>45715</v>
      </c>
      <c r="I251" s="37">
        <v>45730</v>
      </c>
      <c r="J251" s="38">
        <v>45723</v>
      </c>
      <c r="K251" s="39">
        <f t="shared" si="16"/>
        <v>-28</v>
      </c>
      <c r="L251" s="39">
        <f t="shared" si="14"/>
        <v>-35</v>
      </c>
      <c r="M251" s="40">
        <v>792</v>
      </c>
      <c r="N251" s="41">
        <v>792</v>
      </c>
      <c r="O251" s="39" t="s">
        <v>19</v>
      </c>
      <c r="P251" s="42">
        <v>18</v>
      </c>
      <c r="Q251" s="42">
        <v>42</v>
      </c>
      <c r="R251" s="43">
        <v>42</v>
      </c>
      <c r="S251" s="43">
        <v>96</v>
      </c>
      <c r="T251" s="43">
        <v>54</v>
      </c>
      <c r="U251" s="43">
        <v>90</v>
      </c>
      <c r="V251" s="43">
        <v>78</v>
      </c>
      <c r="W251" s="43">
        <v>72</v>
      </c>
      <c r="X251" s="43">
        <v>60</v>
      </c>
      <c r="Y251" s="43">
        <v>48</v>
      </c>
      <c r="Z251" s="43">
        <v>30</v>
      </c>
      <c r="AA251" s="43">
        <v>48</v>
      </c>
      <c r="AB251" s="43">
        <v>42</v>
      </c>
      <c r="AC251" s="43">
        <v>24</v>
      </c>
      <c r="AD251" s="43">
        <v>24</v>
      </c>
      <c r="AE251" s="43">
        <v>6</v>
      </c>
      <c r="AF251" s="43">
        <v>12</v>
      </c>
      <c r="AG251" s="43">
        <v>0</v>
      </c>
      <c r="AH251" s="43">
        <v>6</v>
      </c>
      <c r="AI251" s="43">
        <v>0</v>
      </c>
      <c r="AJ251" s="42">
        <v>0</v>
      </c>
      <c r="AK251" s="49">
        <v>0</v>
      </c>
      <c r="AL251" s="42">
        <v>0</v>
      </c>
      <c r="AM251" s="42">
        <v>0</v>
      </c>
      <c r="AN251" s="42">
        <v>0</v>
      </c>
      <c r="AO251" s="44">
        <f t="shared" si="15"/>
        <v>792</v>
      </c>
    </row>
    <row r="252" spans="1:41">
      <c r="A252" s="30">
        <v>45659</v>
      </c>
      <c r="B252" s="45" t="s">
        <v>20</v>
      </c>
      <c r="C252" s="32" t="str">
        <f t="shared" si="12"/>
        <v>N04NB0054-72</v>
      </c>
      <c r="D252" s="33" t="s">
        <v>294</v>
      </c>
      <c r="E252" s="34" t="s">
        <v>288</v>
      </c>
      <c r="F252" s="34" t="s">
        <v>285</v>
      </c>
      <c r="G252" s="35">
        <v>45758</v>
      </c>
      <c r="H252" s="36">
        <v>45716</v>
      </c>
      <c r="I252" s="37">
        <v>45730</v>
      </c>
      <c r="J252" s="38">
        <v>45723</v>
      </c>
      <c r="K252" s="39">
        <f t="shared" si="16"/>
        <v>-28</v>
      </c>
      <c r="L252" s="39">
        <f t="shared" si="14"/>
        <v>-35</v>
      </c>
      <c r="M252" s="40">
        <v>72</v>
      </c>
      <c r="N252" s="41">
        <v>72</v>
      </c>
      <c r="O252" s="39" t="s">
        <v>19</v>
      </c>
      <c r="P252" s="42">
        <v>0</v>
      </c>
      <c r="Q252" s="42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12</v>
      </c>
      <c r="W252" s="43">
        <v>12</v>
      </c>
      <c r="X252" s="43">
        <v>12</v>
      </c>
      <c r="Y252" s="43">
        <v>12</v>
      </c>
      <c r="Z252" s="43">
        <v>12</v>
      </c>
      <c r="AA252" s="43">
        <v>12</v>
      </c>
      <c r="AB252" s="43">
        <v>0</v>
      </c>
      <c r="AC252" s="43">
        <v>0</v>
      </c>
      <c r="AD252" s="43">
        <v>0</v>
      </c>
      <c r="AE252" s="43">
        <v>0</v>
      </c>
      <c r="AF252" s="43">
        <v>0</v>
      </c>
      <c r="AG252" s="43">
        <v>0</v>
      </c>
      <c r="AH252" s="43">
        <v>0</v>
      </c>
      <c r="AI252" s="43">
        <v>0</v>
      </c>
      <c r="AJ252" s="42">
        <v>0</v>
      </c>
      <c r="AK252" s="49">
        <v>0</v>
      </c>
      <c r="AL252" s="42">
        <v>0</v>
      </c>
      <c r="AM252" s="42">
        <v>0</v>
      </c>
      <c r="AN252" s="42">
        <v>0</v>
      </c>
      <c r="AO252" s="44">
        <f t="shared" si="15"/>
        <v>72</v>
      </c>
    </row>
    <row r="253" spans="1:41">
      <c r="A253" s="30">
        <v>45659</v>
      </c>
      <c r="B253" s="45" t="s">
        <v>20</v>
      </c>
      <c r="C253" s="32" t="str">
        <f t="shared" si="12"/>
        <v>N04NB0055-216</v>
      </c>
      <c r="D253" s="33" t="s">
        <v>295</v>
      </c>
      <c r="E253" s="34" t="s">
        <v>288</v>
      </c>
      <c r="F253" s="34" t="s">
        <v>285</v>
      </c>
      <c r="G253" s="35">
        <v>45758</v>
      </c>
      <c r="H253" s="36">
        <v>45716</v>
      </c>
      <c r="I253" s="37">
        <v>45730</v>
      </c>
      <c r="J253" s="38">
        <v>45723</v>
      </c>
      <c r="K253" s="39">
        <f t="shared" si="16"/>
        <v>-28</v>
      </c>
      <c r="L253" s="39">
        <f t="shared" si="14"/>
        <v>-35</v>
      </c>
      <c r="M253" s="40">
        <v>216</v>
      </c>
      <c r="N253" s="41">
        <v>216</v>
      </c>
      <c r="O253" s="39" t="s">
        <v>19</v>
      </c>
      <c r="P253" s="42">
        <v>18</v>
      </c>
      <c r="Q253" s="42">
        <v>18</v>
      </c>
      <c r="R253" s="43">
        <v>36</v>
      </c>
      <c r="S253" s="43">
        <v>36</v>
      </c>
      <c r="T253" s="43">
        <v>18</v>
      </c>
      <c r="U253" s="43">
        <v>18</v>
      </c>
      <c r="V253" s="43">
        <v>18</v>
      </c>
      <c r="W253" s="43">
        <v>18</v>
      </c>
      <c r="X253" s="43">
        <v>18</v>
      </c>
      <c r="Y253" s="43">
        <v>18</v>
      </c>
      <c r="Z253" s="43">
        <v>0</v>
      </c>
      <c r="AA253" s="43">
        <v>0</v>
      </c>
      <c r="AB253" s="43">
        <v>0</v>
      </c>
      <c r="AC253" s="43">
        <v>0</v>
      </c>
      <c r="AD253" s="43">
        <v>0</v>
      </c>
      <c r="AE253" s="43">
        <v>0</v>
      </c>
      <c r="AF253" s="43">
        <v>0</v>
      </c>
      <c r="AG253" s="43">
        <v>0</v>
      </c>
      <c r="AH253" s="43">
        <v>0</v>
      </c>
      <c r="AI253" s="43">
        <v>0</v>
      </c>
      <c r="AJ253" s="42">
        <v>0</v>
      </c>
      <c r="AK253" s="49">
        <v>0</v>
      </c>
      <c r="AL253" s="42">
        <v>0</v>
      </c>
      <c r="AM253" s="42">
        <v>0</v>
      </c>
      <c r="AN253" s="42">
        <v>0</v>
      </c>
      <c r="AO253" s="44">
        <f t="shared" si="15"/>
        <v>216</v>
      </c>
    </row>
    <row r="254" spans="1:41">
      <c r="A254" s="30">
        <v>45659</v>
      </c>
      <c r="B254" s="45" t="s">
        <v>20</v>
      </c>
      <c r="C254" s="32" t="str">
        <f t="shared" si="12"/>
        <v>N04NB0056-72</v>
      </c>
      <c r="D254" s="33" t="s">
        <v>296</v>
      </c>
      <c r="E254" s="34" t="s">
        <v>288</v>
      </c>
      <c r="F254" s="34" t="s">
        <v>285</v>
      </c>
      <c r="G254" s="35">
        <v>45758</v>
      </c>
      <c r="H254" s="36">
        <v>45716</v>
      </c>
      <c r="I254" s="37">
        <v>45730</v>
      </c>
      <c r="J254" s="38">
        <v>45723</v>
      </c>
      <c r="K254" s="39">
        <f t="shared" si="16"/>
        <v>-28</v>
      </c>
      <c r="L254" s="39">
        <f t="shared" si="14"/>
        <v>-35</v>
      </c>
      <c r="M254" s="40">
        <v>72</v>
      </c>
      <c r="N254" s="41">
        <v>72</v>
      </c>
      <c r="O254" s="39" t="s">
        <v>19</v>
      </c>
      <c r="P254" s="42">
        <v>0</v>
      </c>
      <c r="Q254" s="42">
        <v>12</v>
      </c>
      <c r="R254" s="43">
        <v>6</v>
      </c>
      <c r="S254" s="43">
        <v>12</v>
      </c>
      <c r="T254" s="43">
        <v>12</v>
      </c>
      <c r="U254" s="43">
        <v>12</v>
      </c>
      <c r="V254" s="43">
        <v>12</v>
      </c>
      <c r="W254" s="43">
        <v>6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3">
        <v>0</v>
      </c>
      <c r="AF254" s="43">
        <v>0</v>
      </c>
      <c r="AG254" s="43">
        <v>0</v>
      </c>
      <c r="AH254" s="43">
        <v>0</v>
      </c>
      <c r="AI254" s="43">
        <v>0</v>
      </c>
      <c r="AJ254" s="42">
        <v>0</v>
      </c>
      <c r="AK254" s="49">
        <v>0</v>
      </c>
      <c r="AL254" s="42">
        <v>0</v>
      </c>
      <c r="AM254" s="42">
        <v>0</v>
      </c>
      <c r="AN254" s="42">
        <v>0</v>
      </c>
      <c r="AO254" s="44">
        <f t="shared" si="15"/>
        <v>72</v>
      </c>
    </row>
    <row r="255" spans="1:41">
      <c r="A255" s="30">
        <v>45659</v>
      </c>
      <c r="B255" s="45" t="s">
        <v>20</v>
      </c>
      <c r="C255" s="32" t="str">
        <f t="shared" si="12"/>
        <v>N04NB0057-72</v>
      </c>
      <c r="D255" s="33" t="s">
        <v>297</v>
      </c>
      <c r="E255" s="34" t="s">
        <v>288</v>
      </c>
      <c r="F255" s="34" t="s">
        <v>285</v>
      </c>
      <c r="G255" s="35">
        <v>45758</v>
      </c>
      <c r="H255" s="36">
        <v>45716</v>
      </c>
      <c r="I255" s="37">
        <v>45730</v>
      </c>
      <c r="J255" s="38">
        <v>45723</v>
      </c>
      <c r="K255" s="39">
        <f t="shared" si="16"/>
        <v>-28</v>
      </c>
      <c r="L255" s="39">
        <f t="shared" si="14"/>
        <v>-35</v>
      </c>
      <c r="M255" s="40">
        <v>72</v>
      </c>
      <c r="N255" s="41">
        <v>72</v>
      </c>
      <c r="O255" s="39" t="s">
        <v>19</v>
      </c>
      <c r="P255" s="42">
        <v>0</v>
      </c>
      <c r="Q255" s="42">
        <v>18</v>
      </c>
      <c r="R255" s="43">
        <v>18</v>
      </c>
      <c r="S255" s="43">
        <v>18</v>
      </c>
      <c r="T255" s="43">
        <v>18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0</v>
      </c>
      <c r="AA255" s="43">
        <v>0</v>
      </c>
      <c r="AB255" s="43">
        <v>0</v>
      </c>
      <c r="AC255" s="43">
        <v>0</v>
      </c>
      <c r="AD255" s="43">
        <v>0</v>
      </c>
      <c r="AE255" s="43">
        <v>0</v>
      </c>
      <c r="AF255" s="43">
        <v>0</v>
      </c>
      <c r="AG255" s="43">
        <v>0</v>
      </c>
      <c r="AH255" s="43">
        <v>0</v>
      </c>
      <c r="AI255" s="43">
        <v>0</v>
      </c>
      <c r="AJ255" s="42">
        <v>0</v>
      </c>
      <c r="AK255" s="49">
        <v>0</v>
      </c>
      <c r="AL255" s="42">
        <v>0</v>
      </c>
      <c r="AM255" s="42">
        <v>0</v>
      </c>
      <c r="AN255" s="42">
        <v>0</v>
      </c>
      <c r="AO255" s="44">
        <f t="shared" si="15"/>
        <v>72</v>
      </c>
    </row>
    <row r="256" spans="1:41">
      <c r="A256" s="30">
        <v>45659</v>
      </c>
      <c r="B256" s="45" t="s">
        <v>20</v>
      </c>
      <c r="C256" s="32" t="str">
        <f t="shared" si="12"/>
        <v>N04NB0064-216</v>
      </c>
      <c r="D256" s="33" t="s">
        <v>298</v>
      </c>
      <c r="E256" s="34" t="s">
        <v>288</v>
      </c>
      <c r="F256" s="34" t="s">
        <v>285</v>
      </c>
      <c r="G256" s="35">
        <v>45758</v>
      </c>
      <c r="H256" s="36">
        <v>45716</v>
      </c>
      <c r="I256" s="37">
        <v>45730</v>
      </c>
      <c r="J256" s="38">
        <v>45723</v>
      </c>
      <c r="K256" s="39">
        <f t="shared" si="16"/>
        <v>-28</v>
      </c>
      <c r="L256" s="39">
        <f t="shared" si="14"/>
        <v>-35</v>
      </c>
      <c r="M256" s="40">
        <v>216</v>
      </c>
      <c r="N256" s="41">
        <v>216</v>
      </c>
      <c r="O256" s="39" t="s">
        <v>19</v>
      </c>
      <c r="P256" s="42">
        <v>0</v>
      </c>
      <c r="Q256" s="42">
        <v>0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18</v>
      </c>
      <c r="X256" s="43">
        <v>18</v>
      </c>
      <c r="Y256" s="43">
        <v>36</v>
      </c>
      <c r="Z256" s="43">
        <v>36</v>
      </c>
      <c r="AA256" s="43">
        <v>36</v>
      </c>
      <c r="AB256" s="43">
        <v>36</v>
      </c>
      <c r="AC256" s="43">
        <v>18</v>
      </c>
      <c r="AD256" s="43">
        <v>18</v>
      </c>
      <c r="AE256" s="43">
        <v>0</v>
      </c>
      <c r="AF256" s="43">
        <v>0</v>
      </c>
      <c r="AG256" s="43">
        <v>0</v>
      </c>
      <c r="AH256" s="43">
        <v>0</v>
      </c>
      <c r="AI256" s="43">
        <v>0</v>
      </c>
      <c r="AJ256" s="42">
        <v>0</v>
      </c>
      <c r="AK256" s="49">
        <v>0</v>
      </c>
      <c r="AL256" s="42">
        <v>0</v>
      </c>
      <c r="AM256" s="42">
        <v>0</v>
      </c>
      <c r="AN256" s="42">
        <v>0</v>
      </c>
      <c r="AO256" s="44">
        <f t="shared" si="15"/>
        <v>216</v>
      </c>
    </row>
    <row r="257" spans="1:41">
      <c r="A257" s="30">
        <v>45659</v>
      </c>
      <c r="B257" s="45" t="s">
        <v>20</v>
      </c>
      <c r="C257" s="32" t="str">
        <f t="shared" si="12"/>
        <v>N04NB0070-204</v>
      </c>
      <c r="D257" s="33" t="s">
        <v>299</v>
      </c>
      <c r="E257" s="34" t="s">
        <v>288</v>
      </c>
      <c r="F257" s="34" t="s">
        <v>285</v>
      </c>
      <c r="G257" s="35">
        <v>45758</v>
      </c>
      <c r="H257" s="36">
        <v>45716</v>
      </c>
      <c r="I257" s="37">
        <v>45730</v>
      </c>
      <c r="J257" s="38">
        <v>45723</v>
      </c>
      <c r="K257" s="39">
        <f t="shared" si="16"/>
        <v>-28</v>
      </c>
      <c r="L257" s="39">
        <f t="shared" si="14"/>
        <v>-35</v>
      </c>
      <c r="M257" s="40">
        <v>204</v>
      </c>
      <c r="N257" s="41">
        <v>204</v>
      </c>
      <c r="O257" s="39" t="s">
        <v>19</v>
      </c>
      <c r="P257" s="42">
        <v>12</v>
      </c>
      <c r="Q257" s="42">
        <v>6</v>
      </c>
      <c r="R257" s="43">
        <v>12</v>
      </c>
      <c r="S257" s="43">
        <v>24</v>
      </c>
      <c r="T257" s="43">
        <v>6</v>
      </c>
      <c r="U257" s="43">
        <v>18</v>
      </c>
      <c r="V257" s="43">
        <v>18</v>
      </c>
      <c r="W257" s="43">
        <v>12</v>
      </c>
      <c r="X257" s="43">
        <v>18</v>
      </c>
      <c r="Y257" s="43">
        <v>18</v>
      </c>
      <c r="Z257" s="43">
        <v>12</v>
      </c>
      <c r="AA257" s="43">
        <v>18</v>
      </c>
      <c r="AB257" s="43">
        <v>18</v>
      </c>
      <c r="AC257" s="43">
        <v>6</v>
      </c>
      <c r="AD257" s="43">
        <v>6</v>
      </c>
      <c r="AE257" s="43">
        <v>0</v>
      </c>
      <c r="AF257" s="43">
        <v>0</v>
      </c>
      <c r="AG257" s="43">
        <v>0</v>
      </c>
      <c r="AH257" s="43">
        <v>0</v>
      </c>
      <c r="AI257" s="43">
        <v>0</v>
      </c>
      <c r="AJ257" s="42">
        <v>0</v>
      </c>
      <c r="AK257" s="49">
        <v>0</v>
      </c>
      <c r="AL257" s="42">
        <v>0</v>
      </c>
      <c r="AM257" s="42">
        <v>0</v>
      </c>
      <c r="AN257" s="42">
        <v>0</v>
      </c>
      <c r="AO257" s="44">
        <f t="shared" si="15"/>
        <v>204</v>
      </c>
    </row>
    <row r="258" spans="1:41">
      <c r="A258" s="30">
        <v>45659</v>
      </c>
      <c r="B258" s="45" t="s">
        <v>20</v>
      </c>
      <c r="C258" s="32" t="str">
        <f t="shared" ref="C258:C319" si="17">D258&amp;"-"&amp;M258</f>
        <v>N04NB0071-954</v>
      </c>
      <c r="D258" s="33" t="s">
        <v>300</v>
      </c>
      <c r="E258" s="34" t="s">
        <v>288</v>
      </c>
      <c r="F258" s="34" t="s">
        <v>285</v>
      </c>
      <c r="G258" s="35">
        <v>45758</v>
      </c>
      <c r="H258" s="36">
        <v>45716</v>
      </c>
      <c r="I258" s="37">
        <v>45730</v>
      </c>
      <c r="J258" s="38">
        <v>45723</v>
      </c>
      <c r="K258" s="39">
        <f t="shared" si="16"/>
        <v>-28</v>
      </c>
      <c r="L258" s="39">
        <f t="shared" ref="L258:L321" si="18">+J258-G258</f>
        <v>-35</v>
      </c>
      <c r="M258" s="40">
        <v>954</v>
      </c>
      <c r="N258" s="41">
        <v>954</v>
      </c>
      <c r="O258" s="39" t="s">
        <v>19</v>
      </c>
      <c r="P258" s="42">
        <v>12</v>
      </c>
      <c r="Q258" s="42">
        <v>72</v>
      </c>
      <c r="R258" s="43">
        <v>30</v>
      </c>
      <c r="S258" s="43">
        <v>120</v>
      </c>
      <c r="T258" s="43">
        <v>30</v>
      </c>
      <c r="U258" s="43">
        <v>102</v>
      </c>
      <c r="V258" s="43">
        <v>72</v>
      </c>
      <c r="W258" s="43">
        <v>48</v>
      </c>
      <c r="X258" s="43">
        <v>72</v>
      </c>
      <c r="Y258" s="43">
        <v>84</v>
      </c>
      <c r="Z258" s="43">
        <v>36</v>
      </c>
      <c r="AA258" s="43">
        <v>108</v>
      </c>
      <c r="AB258" s="43">
        <v>84</v>
      </c>
      <c r="AC258" s="43">
        <v>12</v>
      </c>
      <c r="AD258" s="43">
        <v>42</v>
      </c>
      <c r="AE258" s="43">
        <v>6</v>
      </c>
      <c r="AF258" s="43">
        <v>24</v>
      </c>
      <c r="AG258" s="43">
        <v>0</v>
      </c>
      <c r="AH258" s="43">
        <v>0</v>
      </c>
      <c r="AI258" s="43">
        <v>0</v>
      </c>
      <c r="AJ258" s="42">
        <v>0</v>
      </c>
      <c r="AK258" s="49">
        <v>0</v>
      </c>
      <c r="AL258" s="42">
        <v>0</v>
      </c>
      <c r="AM258" s="42">
        <v>0</v>
      </c>
      <c r="AN258" s="42">
        <v>0</v>
      </c>
      <c r="AO258" s="44">
        <f t="shared" ref="AO258:AO319" si="19">SUM(P258:AN258)</f>
        <v>954</v>
      </c>
    </row>
    <row r="259" spans="1:41">
      <c r="A259" s="30">
        <v>45659</v>
      </c>
      <c r="B259" s="45" t="s">
        <v>20</v>
      </c>
      <c r="C259" s="32" t="str">
        <f t="shared" si="17"/>
        <v>N04NB0058-360</v>
      </c>
      <c r="D259" s="33" t="s">
        <v>301</v>
      </c>
      <c r="E259" s="34" t="s">
        <v>284</v>
      </c>
      <c r="F259" s="34" t="s">
        <v>285</v>
      </c>
      <c r="G259" s="35">
        <v>45758</v>
      </c>
      <c r="H259" s="36">
        <v>45716</v>
      </c>
      <c r="I259" s="37">
        <v>45730</v>
      </c>
      <c r="J259" s="38">
        <v>45723</v>
      </c>
      <c r="K259" s="39">
        <f t="shared" si="16"/>
        <v>-28</v>
      </c>
      <c r="L259" s="39">
        <f t="shared" si="18"/>
        <v>-35</v>
      </c>
      <c r="M259" s="40">
        <v>360</v>
      </c>
      <c r="N259" s="41">
        <v>360</v>
      </c>
      <c r="O259" s="39" t="s">
        <v>19</v>
      </c>
      <c r="P259" s="42">
        <v>0</v>
      </c>
      <c r="Q259" s="42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30</v>
      </c>
      <c r="W259" s="43">
        <v>30</v>
      </c>
      <c r="X259" s="43">
        <v>30</v>
      </c>
      <c r="Y259" s="43">
        <v>60</v>
      </c>
      <c r="Z259" s="43">
        <v>60</v>
      </c>
      <c r="AA259" s="43">
        <v>60</v>
      </c>
      <c r="AB259" s="43">
        <v>30</v>
      </c>
      <c r="AC259" s="43">
        <v>30</v>
      </c>
      <c r="AD259" s="43">
        <v>30</v>
      </c>
      <c r="AE259" s="43">
        <v>0</v>
      </c>
      <c r="AF259" s="43">
        <v>0</v>
      </c>
      <c r="AG259" s="43">
        <v>0</v>
      </c>
      <c r="AH259" s="43">
        <v>0</v>
      </c>
      <c r="AI259" s="43">
        <v>0</v>
      </c>
      <c r="AJ259" s="42">
        <v>0</v>
      </c>
      <c r="AK259" s="49">
        <v>0</v>
      </c>
      <c r="AL259" s="42">
        <v>0</v>
      </c>
      <c r="AM259" s="42">
        <v>0</v>
      </c>
      <c r="AN259" s="42">
        <v>0</v>
      </c>
      <c r="AO259" s="44">
        <f t="shared" si="19"/>
        <v>360</v>
      </c>
    </row>
    <row r="260" spans="1:41">
      <c r="A260" s="30">
        <v>45638</v>
      </c>
      <c r="B260" s="45" t="s">
        <v>20</v>
      </c>
      <c r="C260" s="32" t="str">
        <f t="shared" si="17"/>
        <v>N04NB0015-504</v>
      </c>
      <c r="D260" s="33" t="s">
        <v>302</v>
      </c>
      <c r="E260" s="34" t="s">
        <v>39</v>
      </c>
      <c r="F260" s="34" t="s">
        <v>40</v>
      </c>
      <c r="G260" s="35">
        <v>45758</v>
      </c>
      <c r="H260" s="36">
        <v>45719</v>
      </c>
      <c r="I260" s="37">
        <v>45734</v>
      </c>
      <c r="J260" s="38">
        <v>45734</v>
      </c>
      <c r="K260" s="39">
        <f t="shared" si="16"/>
        <v>-24</v>
      </c>
      <c r="L260" s="39">
        <f t="shared" si="18"/>
        <v>-24</v>
      </c>
      <c r="M260" s="40">
        <v>504</v>
      </c>
      <c r="N260" s="41">
        <v>504</v>
      </c>
      <c r="O260" s="39" t="s">
        <v>19</v>
      </c>
      <c r="P260" s="42">
        <v>0</v>
      </c>
      <c r="Q260" s="42">
        <v>0</v>
      </c>
      <c r="R260" s="43">
        <v>0</v>
      </c>
      <c r="S260" s="43">
        <v>0</v>
      </c>
      <c r="T260" s="43">
        <v>0</v>
      </c>
      <c r="U260" s="43">
        <v>84</v>
      </c>
      <c r="V260" s="43">
        <v>0</v>
      </c>
      <c r="W260" s="43">
        <v>138</v>
      </c>
      <c r="X260" s="43">
        <v>0</v>
      </c>
      <c r="Y260" s="43">
        <v>156</v>
      </c>
      <c r="Z260" s="43">
        <v>0</v>
      </c>
      <c r="AA260" s="43">
        <v>84</v>
      </c>
      <c r="AB260" s="43">
        <v>0</v>
      </c>
      <c r="AC260" s="43">
        <v>30</v>
      </c>
      <c r="AD260" s="43">
        <v>0</v>
      </c>
      <c r="AE260" s="43">
        <v>12</v>
      </c>
      <c r="AF260" s="43">
        <v>0</v>
      </c>
      <c r="AG260" s="43">
        <v>0</v>
      </c>
      <c r="AH260" s="43">
        <v>0</v>
      </c>
      <c r="AI260" s="43">
        <v>0</v>
      </c>
      <c r="AJ260" s="42">
        <v>0</v>
      </c>
      <c r="AK260" s="49">
        <v>0</v>
      </c>
      <c r="AL260" s="42">
        <v>0</v>
      </c>
      <c r="AM260" s="42">
        <v>0</v>
      </c>
      <c r="AN260" s="42">
        <v>0</v>
      </c>
      <c r="AO260" s="44">
        <f t="shared" si="19"/>
        <v>504</v>
      </c>
    </row>
    <row r="261" spans="1:41">
      <c r="A261" s="50">
        <v>45680</v>
      </c>
      <c r="B261" s="66" t="s">
        <v>20</v>
      </c>
      <c r="C261" s="52" t="str">
        <f t="shared" si="17"/>
        <v>N04NB0165-2400</v>
      </c>
      <c r="D261" s="53" t="s">
        <v>303</v>
      </c>
      <c r="E261" s="54" t="s">
        <v>22</v>
      </c>
      <c r="F261" s="54" t="s">
        <v>23</v>
      </c>
      <c r="G261" s="55">
        <v>45758</v>
      </c>
      <c r="H261" s="56">
        <v>45716</v>
      </c>
      <c r="I261" s="57"/>
      <c r="J261" s="58">
        <v>45727</v>
      </c>
      <c r="K261" s="59">
        <f t="shared" si="16"/>
        <v>-45758</v>
      </c>
      <c r="L261" s="59">
        <f t="shared" si="18"/>
        <v>-31</v>
      </c>
      <c r="M261" s="60">
        <v>2400</v>
      </c>
      <c r="N261" s="61">
        <v>2400</v>
      </c>
      <c r="O261" s="59" t="s">
        <v>19</v>
      </c>
      <c r="P261" s="62">
        <v>72</v>
      </c>
      <c r="Q261" s="62">
        <v>120</v>
      </c>
      <c r="R261" s="63">
        <v>168</v>
      </c>
      <c r="S261" s="63">
        <v>228</v>
      </c>
      <c r="T261" s="63">
        <v>300</v>
      </c>
      <c r="U261" s="63">
        <v>384</v>
      </c>
      <c r="V261" s="63">
        <v>288</v>
      </c>
      <c r="W261" s="63">
        <v>240</v>
      </c>
      <c r="X261" s="63">
        <v>168</v>
      </c>
      <c r="Y261" s="63">
        <v>120</v>
      </c>
      <c r="Z261" s="63">
        <v>96</v>
      </c>
      <c r="AA261" s="63">
        <v>120</v>
      </c>
      <c r="AB261" s="63">
        <v>60</v>
      </c>
      <c r="AC261" s="63">
        <v>24</v>
      </c>
      <c r="AD261" s="63">
        <v>12</v>
      </c>
      <c r="AE261" s="63"/>
      <c r="AF261" s="63"/>
      <c r="AG261" s="63"/>
      <c r="AH261" s="63"/>
      <c r="AI261" s="63"/>
      <c r="AJ261" s="62"/>
      <c r="AK261" s="64"/>
      <c r="AL261" s="62"/>
      <c r="AM261" s="62"/>
      <c r="AN261" s="62"/>
      <c r="AO261" s="65">
        <f t="shared" si="19"/>
        <v>2400</v>
      </c>
    </row>
    <row r="262" spans="1:41">
      <c r="A262" s="50">
        <v>45680</v>
      </c>
      <c r="B262" s="66" t="s">
        <v>20</v>
      </c>
      <c r="C262" s="52" t="str">
        <f t="shared" si="17"/>
        <v>N04NB0167-144</v>
      </c>
      <c r="D262" s="53" t="s">
        <v>304</v>
      </c>
      <c r="E262" s="54" t="s">
        <v>22</v>
      </c>
      <c r="F262" s="54" t="s">
        <v>23</v>
      </c>
      <c r="G262" s="55">
        <v>45758</v>
      </c>
      <c r="H262" s="56">
        <v>45716</v>
      </c>
      <c r="I262" s="57"/>
      <c r="J262" s="58">
        <v>45727</v>
      </c>
      <c r="K262" s="59">
        <f t="shared" si="16"/>
        <v>-45758</v>
      </c>
      <c r="L262" s="59">
        <f t="shared" si="18"/>
        <v>-31</v>
      </c>
      <c r="M262" s="60">
        <v>144</v>
      </c>
      <c r="N262" s="61">
        <v>144</v>
      </c>
      <c r="O262" s="59" t="s">
        <v>19</v>
      </c>
      <c r="P262" s="62"/>
      <c r="Q262" s="62">
        <v>12</v>
      </c>
      <c r="R262" s="63">
        <v>24</v>
      </c>
      <c r="S262" s="63">
        <v>24</v>
      </c>
      <c r="T262" s="63">
        <v>24</v>
      </c>
      <c r="U262" s="63">
        <v>24</v>
      </c>
      <c r="V262" s="63">
        <v>24</v>
      </c>
      <c r="W262" s="63">
        <v>12</v>
      </c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2"/>
      <c r="AK262" s="64"/>
      <c r="AL262" s="62"/>
      <c r="AM262" s="62"/>
      <c r="AN262" s="62"/>
      <c r="AO262" s="65">
        <f t="shared" si="19"/>
        <v>144</v>
      </c>
    </row>
    <row r="263" spans="1:41">
      <c r="A263" s="50">
        <v>45680</v>
      </c>
      <c r="B263" s="66" t="s">
        <v>20</v>
      </c>
      <c r="C263" s="52" t="str">
        <f t="shared" si="17"/>
        <v>N04NB0170-1644</v>
      </c>
      <c r="D263" s="53" t="s">
        <v>305</v>
      </c>
      <c r="E263" s="54" t="s">
        <v>22</v>
      </c>
      <c r="F263" s="54" t="s">
        <v>23</v>
      </c>
      <c r="G263" s="55">
        <v>45758</v>
      </c>
      <c r="H263" s="56">
        <v>45717</v>
      </c>
      <c r="I263" s="57"/>
      <c r="J263" s="58">
        <v>45727</v>
      </c>
      <c r="K263" s="59">
        <f t="shared" si="16"/>
        <v>-45758</v>
      </c>
      <c r="L263" s="59">
        <f t="shared" si="18"/>
        <v>-31</v>
      </c>
      <c r="M263" s="60">
        <v>1644</v>
      </c>
      <c r="N263" s="61">
        <v>1644</v>
      </c>
      <c r="O263" s="59" t="s">
        <v>19</v>
      </c>
      <c r="P263" s="62">
        <v>42</v>
      </c>
      <c r="Q263" s="62">
        <v>102</v>
      </c>
      <c r="R263" s="63">
        <v>120</v>
      </c>
      <c r="S263" s="63">
        <v>174</v>
      </c>
      <c r="T263" s="63">
        <v>162</v>
      </c>
      <c r="U263" s="63">
        <v>180</v>
      </c>
      <c r="V263" s="63">
        <v>144</v>
      </c>
      <c r="W263" s="63">
        <v>90</v>
      </c>
      <c r="X263" s="63">
        <v>120</v>
      </c>
      <c r="Y263" s="63">
        <v>102</v>
      </c>
      <c r="Z263" s="63">
        <v>90</v>
      </c>
      <c r="AA263" s="63">
        <v>102</v>
      </c>
      <c r="AB263" s="63">
        <v>90</v>
      </c>
      <c r="AC263" s="63">
        <v>48</v>
      </c>
      <c r="AD263" s="63">
        <v>54</v>
      </c>
      <c r="AE263" s="63"/>
      <c r="AF263" s="63">
        <v>24</v>
      </c>
      <c r="AG263" s="63"/>
      <c r="AH263" s="63"/>
      <c r="AI263" s="63"/>
      <c r="AJ263" s="62"/>
      <c r="AK263" s="64"/>
      <c r="AL263" s="62"/>
      <c r="AM263" s="62"/>
      <c r="AN263" s="62"/>
      <c r="AO263" s="65">
        <f t="shared" si="19"/>
        <v>1644</v>
      </c>
    </row>
    <row r="264" spans="1:41">
      <c r="A264" s="50">
        <v>45680</v>
      </c>
      <c r="B264" s="66" t="s">
        <v>20</v>
      </c>
      <c r="C264" s="52" t="str">
        <f t="shared" si="17"/>
        <v>N04NB0171-2400</v>
      </c>
      <c r="D264" s="53" t="s">
        <v>306</v>
      </c>
      <c r="E264" s="54" t="s">
        <v>22</v>
      </c>
      <c r="F264" s="54" t="s">
        <v>23</v>
      </c>
      <c r="G264" s="55">
        <v>45758</v>
      </c>
      <c r="H264" s="56">
        <v>45719</v>
      </c>
      <c r="I264" s="57"/>
      <c r="J264" s="58">
        <v>45727</v>
      </c>
      <c r="K264" s="59">
        <f t="shared" si="16"/>
        <v>-45758</v>
      </c>
      <c r="L264" s="59">
        <f t="shared" si="18"/>
        <v>-31</v>
      </c>
      <c r="M264" s="60">
        <v>2400</v>
      </c>
      <c r="N264" s="61">
        <v>2400</v>
      </c>
      <c r="O264" s="59" t="s">
        <v>19</v>
      </c>
      <c r="P264" s="62">
        <v>72</v>
      </c>
      <c r="Q264" s="62">
        <v>120</v>
      </c>
      <c r="R264" s="63">
        <v>168</v>
      </c>
      <c r="S264" s="63">
        <v>228</v>
      </c>
      <c r="T264" s="63">
        <v>300</v>
      </c>
      <c r="U264" s="63">
        <v>384</v>
      </c>
      <c r="V264" s="63">
        <v>288</v>
      </c>
      <c r="W264" s="63">
        <v>240</v>
      </c>
      <c r="X264" s="63">
        <v>168</v>
      </c>
      <c r="Y264" s="63">
        <v>120</v>
      </c>
      <c r="Z264" s="63">
        <v>96</v>
      </c>
      <c r="AA264" s="63">
        <v>120</v>
      </c>
      <c r="AB264" s="63">
        <v>60</v>
      </c>
      <c r="AC264" s="63">
        <v>24</v>
      </c>
      <c r="AD264" s="63">
        <v>12</v>
      </c>
      <c r="AE264" s="63"/>
      <c r="AF264" s="63"/>
      <c r="AG264" s="63"/>
      <c r="AH264" s="63"/>
      <c r="AI264" s="63"/>
      <c r="AJ264" s="62"/>
      <c r="AK264" s="64"/>
      <c r="AL264" s="62"/>
      <c r="AM264" s="62"/>
      <c r="AN264" s="62"/>
      <c r="AO264" s="65">
        <f t="shared" si="19"/>
        <v>2400</v>
      </c>
    </row>
    <row r="265" spans="1:41">
      <c r="A265" s="50">
        <v>45680</v>
      </c>
      <c r="B265" s="66" t="s">
        <v>20</v>
      </c>
      <c r="C265" s="52" t="str">
        <f t="shared" si="17"/>
        <v>N04NB0166-144</v>
      </c>
      <c r="D265" s="53" t="s">
        <v>307</v>
      </c>
      <c r="E265" s="54" t="s">
        <v>34</v>
      </c>
      <c r="F265" s="54" t="s">
        <v>23</v>
      </c>
      <c r="G265" s="55">
        <v>45758</v>
      </c>
      <c r="H265" s="56">
        <v>45714</v>
      </c>
      <c r="I265" s="57"/>
      <c r="J265" s="58">
        <v>45727</v>
      </c>
      <c r="K265" s="59">
        <f t="shared" si="16"/>
        <v>-45758</v>
      </c>
      <c r="L265" s="59">
        <f t="shared" si="18"/>
        <v>-31</v>
      </c>
      <c r="M265" s="60">
        <v>144</v>
      </c>
      <c r="N265" s="61">
        <v>144</v>
      </c>
      <c r="O265" s="59" t="s">
        <v>19</v>
      </c>
      <c r="P265" s="62"/>
      <c r="Q265" s="62">
        <v>12</v>
      </c>
      <c r="R265" s="63">
        <v>24</v>
      </c>
      <c r="S265" s="63">
        <v>24</v>
      </c>
      <c r="T265" s="63">
        <v>24</v>
      </c>
      <c r="U265" s="63">
        <v>24</v>
      </c>
      <c r="V265" s="63">
        <v>24</v>
      </c>
      <c r="W265" s="63">
        <v>12</v>
      </c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2"/>
      <c r="AK265" s="64"/>
      <c r="AL265" s="62"/>
      <c r="AM265" s="62"/>
      <c r="AN265" s="62"/>
      <c r="AO265" s="65">
        <f t="shared" si="19"/>
        <v>144</v>
      </c>
    </row>
    <row r="266" spans="1:41">
      <c r="A266" s="50">
        <v>45680</v>
      </c>
      <c r="B266" s="66" t="s">
        <v>20</v>
      </c>
      <c r="C266" s="52" t="str">
        <f t="shared" si="17"/>
        <v>N04NB0168-1860</v>
      </c>
      <c r="D266" s="53" t="s">
        <v>308</v>
      </c>
      <c r="E266" s="54" t="s">
        <v>34</v>
      </c>
      <c r="F266" s="54" t="s">
        <v>23</v>
      </c>
      <c r="G266" s="55">
        <v>45758</v>
      </c>
      <c r="H266" s="56">
        <v>45714</v>
      </c>
      <c r="I266" s="57"/>
      <c r="J266" s="58">
        <v>45727</v>
      </c>
      <c r="K266" s="59">
        <f t="shared" si="16"/>
        <v>-45758</v>
      </c>
      <c r="L266" s="59">
        <f t="shared" si="18"/>
        <v>-31</v>
      </c>
      <c r="M266" s="60">
        <v>1860</v>
      </c>
      <c r="N266" s="61">
        <v>1860</v>
      </c>
      <c r="O266" s="59" t="s">
        <v>19</v>
      </c>
      <c r="P266" s="62">
        <v>30</v>
      </c>
      <c r="Q266" s="62">
        <v>84</v>
      </c>
      <c r="R266" s="63">
        <v>90</v>
      </c>
      <c r="S266" s="63">
        <v>156</v>
      </c>
      <c r="T266" s="63">
        <v>138</v>
      </c>
      <c r="U266" s="63">
        <v>144</v>
      </c>
      <c r="V266" s="63">
        <v>144</v>
      </c>
      <c r="W266" s="63">
        <v>108</v>
      </c>
      <c r="X266" s="63">
        <v>144</v>
      </c>
      <c r="Y266" s="63">
        <v>156</v>
      </c>
      <c r="Z266" s="63">
        <v>138</v>
      </c>
      <c r="AA266" s="63">
        <v>174</v>
      </c>
      <c r="AB266" s="63">
        <v>156</v>
      </c>
      <c r="AC266" s="63">
        <v>72</v>
      </c>
      <c r="AD266" s="63">
        <v>90</v>
      </c>
      <c r="AE266" s="63">
        <v>12</v>
      </c>
      <c r="AF266" s="63">
        <v>24</v>
      </c>
      <c r="AG266" s="63"/>
      <c r="AH266" s="63"/>
      <c r="AI266" s="63"/>
      <c r="AJ266" s="62"/>
      <c r="AK266" s="64"/>
      <c r="AL266" s="62"/>
      <c r="AM266" s="62"/>
      <c r="AN266" s="62"/>
      <c r="AO266" s="65">
        <f t="shared" si="19"/>
        <v>1860</v>
      </c>
    </row>
    <row r="267" spans="1:41">
      <c r="A267" s="30">
        <v>45659</v>
      </c>
      <c r="B267" s="45" t="s">
        <v>20</v>
      </c>
      <c r="C267" s="32" t="str">
        <f t="shared" si="17"/>
        <v>N04NB0063-1182</v>
      </c>
      <c r="D267" s="33" t="s">
        <v>309</v>
      </c>
      <c r="E267" s="34" t="s">
        <v>34</v>
      </c>
      <c r="F267" s="34" t="s">
        <v>23</v>
      </c>
      <c r="G267" s="35">
        <v>45765</v>
      </c>
      <c r="H267" s="36">
        <v>45712</v>
      </c>
      <c r="I267" s="37">
        <v>45730</v>
      </c>
      <c r="J267" s="38">
        <v>45726</v>
      </c>
      <c r="K267" s="39">
        <f t="shared" si="16"/>
        <v>-35</v>
      </c>
      <c r="L267" s="39">
        <f t="shared" si="18"/>
        <v>-39</v>
      </c>
      <c r="M267" s="40">
        <v>1182</v>
      </c>
      <c r="N267" s="41">
        <v>1182</v>
      </c>
      <c r="O267" s="39" t="s">
        <v>19</v>
      </c>
      <c r="P267" s="42">
        <v>0</v>
      </c>
      <c r="Q267" s="42">
        <v>6</v>
      </c>
      <c r="R267" s="43">
        <v>18</v>
      </c>
      <c r="S267" s="43">
        <v>48</v>
      </c>
      <c r="T267" s="43">
        <v>36</v>
      </c>
      <c r="U267" s="43">
        <v>54</v>
      </c>
      <c r="V267" s="43">
        <v>78</v>
      </c>
      <c r="W267" s="43">
        <v>78</v>
      </c>
      <c r="X267" s="43">
        <v>84</v>
      </c>
      <c r="Y267" s="43">
        <v>96</v>
      </c>
      <c r="Z267" s="43">
        <v>108</v>
      </c>
      <c r="AA267" s="43">
        <v>132</v>
      </c>
      <c r="AB267" s="43">
        <v>138</v>
      </c>
      <c r="AC267" s="43">
        <v>90</v>
      </c>
      <c r="AD267" s="43">
        <v>84</v>
      </c>
      <c r="AE267" s="43">
        <v>60</v>
      </c>
      <c r="AF267" s="43">
        <v>48</v>
      </c>
      <c r="AG267" s="43">
        <v>0</v>
      </c>
      <c r="AH267" s="43">
        <v>12</v>
      </c>
      <c r="AI267" s="43">
        <v>0</v>
      </c>
      <c r="AJ267" s="42">
        <v>0</v>
      </c>
      <c r="AK267" s="49">
        <v>0</v>
      </c>
      <c r="AL267" s="42">
        <v>0</v>
      </c>
      <c r="AM267" s="42">
        <v>0</v>
      </c>
      <c r="AN267" s="42">
        <v>0</v>
      </c>
      <c r="AO267" s="44">
        <f t="shared" si="19"/>
        <v>1170</v>
      </c>
    </row>
    <row r="268" spans="1:41">
      <c r="A268" s="30">
        <v>45659</v>
      </c>
      <c r="B268" s="45" t="s">
        <v>20</v>
      </c>
      <c r="C268" s="32" t="str">
        <f t="shared" si="17"/>
        <v>N04NB0068-822</v>
      </c>
      <c r="D268" s="33" t="s">
        <v>310</v>
      </c>
      <c r="E268" s="34" t="s">
        <v>288</v>
      </c>
      <c r="F268" s="34" t="s">
        <v>285</v>
      </c>
      <c r="G268" s="35">
        <v>45765</v>
      </c>
      <c r="H268" s="36">
        <v>45717</v>
      </c>
      <c r="I268" s="37">
        <v>45730</v>
      </c>
      <c r="J268" s="38">
        <v>45726</v>
      </c>
      <c r="K268" s="39">
        <f t="shared" si="16"/>
        <v>-35</v>
      </c>
      <c r="L268" s="39">
        <f t="shared" si="18"/>
        <v>-39</v>
      </c>
      <c r="M268" s="40">
        <v>822</v>
      </c>
      <c r="N268" s="41">
        <v>822</v>
      </c>
      <c r="O268" s="39" t="s">
        <v>19</v>
      </c>
      <c r="P268" s="42">
        <v>12</v>
      </c>
      <c r="Q268" s="42">
        <v>30</v>
      </c>
      <c r="R268" s="43">
        <v>42</v>
      </c>
      <c r="S268" s="43">
        <v>66</v>
      </c>
      <c r="T268" s="43">
        <v>48</v>
      </c>
      <c r="U268" s="43">
        <v>84</v>
      </c>
      <c r="V268" s="43">
        <v>72</v>
      </c>
      <c r="W268" s="43">
        <v>66</v>
      </c>
      <c r="X268" s="43">
        <v>54</v>
      </c>
      <c r="Y268" s="43">
        <v>48</v>
      </c>
      <c r="Z268" s="43">
        <v>54</v>
      </c>
      <c r="AA268" s="43">
        <v>66</v>
      </c>
      <c r="AB268" s="43">
        <v>60</v>
      </c>
      <c r="AC268" s="43">
        <v>48</v>
      </c>
      <c r="AD268" s="43">
        <v>36</v>
      </c>
      <c r="AE268" s="43">
        <v>18</v>
      </c>
      <c r="AF268" s="43">
        <v>12</v>
      </c>
      <c r="AG268" s="43">
        <v>0</v>
      </c>
      <c r="AH268" s="43">
        <v>6</v>
      </c>
      <c r="AI268" s="43">
        <v>0</v>
      </c>
      <c r="AJ268" s="42">
        <v>0</v>
      </c>
      <c r="AK268" s="49">
        <v>0</v>
      </c>
      <c r="AL268" s="42">
        <v>0</v>
      </c>
      <c r="AM268" s="42">
        <v>0</v>
      </c>
      <c r="AN268" s="42">
        <v>0</v>
      </c>
      <c r="AO268" s="44">
        <f t="shared" si="19"/>
        <v>822</v>
      </c>
    </row>
    <row r="269" spans="1:41">
      <c r="A269" s="30">
        <v>45659</v>
      </c>
      <c r="B269" s="45" t="s">
        <v>20</v>
      </c>
      <c r="C269" s="32" t="str">
        <f t="shared" si="17"/>
        <v>N04NB0065-480</v>
      </c>
      <c r="D269" s="33" t="s">
        <v>311</v>
      </c>
      <c r="E269" s="34" t="s">
        <v>284</v>
      </c>
      <c r="F269" s="34" t="s">
        <v>285</v>
      </c>
      <c r="G269" s="35">
        <v>45765</v>
      </c>
      <c r="H269" s="36">
        <v>45717</v>
      </c>
      <c r="I269" s="37">
        <v>45730</v>
      </c>
      <c r="J269" s="38">
        <v>45726</v>
      </c>
      <c r="K269" s="39">
        <f t="shared" si="16"/>
        <v>-35</v>
      </c>
      <c r="L269" s="39">
        <f t="shared" si="18"/>
        <v>-39</v>
      </c>
      <c r="M269" s="40">
        <v>480</v>
      </c>
      <c r="N269" s="41">
        <v>480</v>
      </c>
      <c r="O269" s="39" t="s">
        <v>19</v>
      </c>
      <c r="P269" s="42">
        <v>18</v>
      </c>
      <c r="Q269" s="42">
        <v>24</v>
      </c>
      <c r="R269" s="43">
        <v>30</v>
      </c>
      <c r="S269" s="43">
        <v>42</v>
      </c>
      <c r="T269" s="43">
        <v>18</v>
      </c>
      <c r="U269" s="43">
        <v>42</v>
      </c>
      <c r="V269" s="43">
        <v>30</v>
      </c>
      <c r="W269" s="43">
        <v>24</v>
      </c>
      <c r="X269" s="43">
        <v>30</v>
      </c>
      <c r="Y269" s="43">
        <v>36</v>
      </c>
      <c r="Z269" s="43">
        <v>42</v>
      </c>
      <c r="AA269" s="43">
        <v>48</v>
      </c>
      <c r="AB269" s="43">
        <v>36</v>
      </c>
      <c r="AC269" s="43">
        <v>24</v>
      </c>
      <c r="AD269" s="43">
        <v>24</v>
      </c>
      <c r="AE269" s="43">
        <v>6</v>
      </c>
      <c r="AF269" s="43">
        <v>6</v>
      </c>
      <c r="AG269" s="43">
        <v>0</v>
      </c>
      <c r="AH269" s="43">
        <v>0</v>
      </c>
      <c r="AI269" s="43">
        <v>0</v>
      </c>
      <c r="AJ269" s="42">
        <v>0</v>
      </c>
      <c r="AK269" s="49">
        <v>0</v>
      </c>
      <c r="AL269" s="42">
        <v>0</v>
      </c>
      <c r="AM269" s="42">
        <v>0</v>
      </c>
      <c r="AN269" s="42">
        <v>0</v>
      </c>
      <c r="AO269" s="44">
        <f t="shared" si="19"/>
        <v>480</v>
      </c>
    </row>
    <row r="270" spans="1:41">
      <c r="A270" s="30">
        <v>45610</v>
      </c>
      <c r="B270" s="31" t="s">
        <v>15</v>
      </c>
      <c r="C270" s="32" t="str">
        <f t="shared" si="17"/>
        <v>H011120-492</v>
      </c>
      <c r="D270" s="33" t="s">
        <v>312</v>
      </c>
      <c r="E270" s="34" t="s">
        <v>172</v>
      </c>
      <c r="F270" s="34" t="s">
        <v>51</v>
      </c>
      <c r="G270" s="35">
        <v>45772</v>
      </c>
      <c r="H270" s="36">
        <v>45748</v>
      </c>
      <c r="I270" s="37">
        <v>45716</v>
      </c>
      <c r="J270" s="38">
        <v>45716</v>
      </c>
      <c r="K270" s="39">
        <f t="shared" si="16"/>
        <v>-56</v>
      </c>
      <c r="L270" s="39">
        <f t="shared" si="18"/>
        <v>-56</v>
      </c>
      <c r="M270" s="40">
        <v>492</v>
      </c>
      <c r="N270" s="41">
        <v>492</v>
      </c>
      <c r="O270" s="39" t="s">
        <v>19</v>
      </c>
      <c r="P270" s="42">
        <v>0</v>
      </c>
      <c r="Q270" s="42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24</v>
      </c>
      <c r="W270" s="43">
        <v>0</v>
      </c>
      <c r="X270" s="43">
        <v>54</v>
      </c>
      <c r="Y270" s="43">
        <v>36</v>
      </c>
      <c r="Z270" s="43">
        <v>72</v>
      </c>
      <c r="AA270" s="43">
        <v>30</v>
      </c>
      <c r="AB270" s="43">
        <v>78</v>
      </c>
      <c r="AC270" s="43">
        <v>36</v>
      </c>
      <c r="AD270" s="43">
        <v>66</v>
      </c>
      <c r="AE270" s="43">
        <v>12</v>
      </c>
      <c r="AF270" s="43">
        <v>54</v>
      </c>
      <c r="AG270" s="43">
        <v>0</v>
      </c>
      <c r="AH270" s="43">
        <v>24</v>
      </c>
      <c r="AI270" s="43">
        <v>0</v>
      </c>
      <c r="AJ270" s="42">
        <v>6</v>
      </c>
      <c r="AK270" s="47">
        <v>0</v>
      </c>
      <c r="AL270" s="42">
        <v>0</v>
      </c>
      <c r="AM270" s="42">
        <v>0</v>
      </c>
      <c r="AN270" s="42">
        <v>0</v>
      </c>
      <c r="AO270" s="44">
        <f t="shared" si="19"/>
        <v>492</v>
      </c>
    </row>
    <row r="271" spans="1:41">
      <c r="A271" s="30">
        <v>45659</v>
      </c>
      <c r="B271" s="45" t="s">
        <v>20</v>
      </c>
      <c r="C271" s="32" t="str">
        <f t="shared" si="17"/>
        <v>N04NB0072-1632</v>
      </c>
      <c r="D271" s="33" t="s">
        <v>313</v>
      </c>
      <c r="E271" s="34" t="s">
        <v>34</v>
      </c>
      <c r="F271" s="34" t="s">
        <v>23</v>
      </c>
      <c r="G271" s="35">
        <v>45772</v>
      </c>
      <c r="H271" s="36">
        <v>45712</v>
      </c>
      <c r="I271" s="37">
        <v>45730</v>
      </c>
      <c r="J271" s="38">
        <v>45726</v>
      </c>
      <c r="K271" s="39">
        <f t="shared" si="16"/>
        <v>-42</v>
      </c>
      <c r="L271" s="39">
        <f t="shared" si="18"/>
        <v>-46</v>
      </c>
      <c r="M271" s="40">
        <v>1632</v>
      </c>
      <c r="N271" s="41">
        <v>1632</v>
      </c>
      <c r="O271" s="39" t="s">
        <v>19</v>
      </c>
      <c r="P271" s="42">
        <v>66</v>
      </c>
      <c r="Q271" s="42">
        <v>66</v>
      </c>
      <c r="R271" s="43">
        <v>66</v>
      </c>
      <c r="S271" s="43">
        <v>138</v>
      </c>
      <c r="T271" s="43">
        <v>138</v>
      </c>
      <c r="U271" s="43">
        <v>138</v>
      </c>
      <c r="V271" s="43">
        <v>138</v>
      </c>
      <c r="W271" s="43">
        <v>66</v>
      </c>
      <c r="X271" s="43">
        <v>66</v>
      </c>
      <c r="Y271" s="43">
        <v>138</v>
      </c>
      <c r="Z271" s="43">
        <v>138</v>
      </c>
      <c r="AA271" s="43">
        <v>138</v>
      </c>
      <c r="AB271" s="43">
        <v>138</v>
      </c>
      <c r="AC271" s="43">
        <v>66</v>
      </c>
      <c r="AD271" s="43">
        <v>66</v>
      </c>
      <c r="AE271" s="43">
        <v>0</v>
      </c>
      <c r="AF271" s="43">
        <v>66</v>
      </c>
      <c r="AG271" s="43">
        <v>0</v>
      </c>
      <c r="AH271" s="43">
        <v>0</v>
      </c>
      <c r="AI271" s="43">
        <v>0</v>
      </c>
      <c r="AJ271" s="42">
        <v>0</v>
      </c>
      <c r="AK271" s="49">
        <v>0</v>
      </c>
      <c r="AL271" s="42">
        <v>0</v>
      </c>
      <c r="AM271" s="42">
        <v>0</v>
      </c>
      <c r="AN271" s="42">
        <v>0</v>
      </c>
      <c r="AO271" s="44">
        <f t="shared" si="19"/>
        <v>1632</v>
      </c>
    </row>
    <row r="272" spans="1:41">
      <c r="A272" s="30">
        <v>45659</v>
      </c>
      <c r="B272" s="45" t="s">
        <v>20</v>
      </c>
      <c r="C272" s="32" t="str">
        <f t="shared" si="17"/>
        <v>N04NB0079-144</v>
      </c>
      <c r="D272" s="33" t="s">
        <v>314</v>
      </c>
      <c r="E272" s="34" t="s">
        <v>34</v>
      </c>
      <c r="F272" s="34" t="s">
        <v>23</v>
      </c>
      <c r="G272" s="35">
        <v>45772</v>
      </c>
      <c r="H272" s="36">
        <v>45713</v>
      </c>
      <c r="I272" s="37">
        <v>45730</v>
      </c>
      <c r="J272" s="38">
        <v>45726</v>
      </c>
      <c r="K272" s="39">
        <f t="shared" si="16"/>
        <v>-42</v>
      </c>
      <c r="L272" s="39">
        <f t="shared" si="18"/>
        <v>-46</v>
      </c>
      <c r="M272" s="40">
        <v>144</v>
      </c>
      <c r="N272" s="41">
        <v>144</v>
      </c>
      <c r="O272" s="39" t="s">
        <v>19</v>
      </c>
      <c r="P272" s="42">
        <v>6</v>
      </c>
      <c r="Q272" s="42">
        <v>6</v>
      </c>
      <c r="R272" s="43">
        <v>12</v>
      </c>
      <c r="S272" s="43">
        <v>12</v>
      </c>
      <c r="T272" s="43">
        <v>12</v>
      </c>
      <c r="U272" s="43">
        <v>12</v>
      </c>
      <c r="V272" s="43">
        <v>12</v>
      </c>
      <c r="W272" s="43">
        <v>6</v>
      </c>
      <c r="X272" s="43">
        <v>12</v>
      </c>
      <c r="Y272" s="43">
        <v>12</v>
      </c>
      <c r="Z272" s="43">
        <v>18</v>
      </c>
      <c r="AA272" s="43">
        <v>12</v>
      </c>
      <c r="AB272" s="43">
        <v>6</v>
      </c>
      <c r="AC272" s="43">
        <v>6</v>
      </c>
      <c r="AD272" s="43">
        <v>0</v>
      </c>
      <c r="AE272" s="43">
        <v>0</v>
      </c>
      <c r="AF272" s="43">
        <v>0</v>
      </c>
      <c r="AG272" s="43">
        <v>0</v>
      </c>
      <c r="AH272" s="43">
        <v>0</v>
      </c>
      <c r="AI272" s="43">
        <v>0</v>
      </c>
      <c r="AJ272" s="42">
        <v>0</v>
      </c>
      <c r="AK272" s="49">
        <v>0</v>
      </c>
      <c r="AL272" s="42">
        <v>0</v>
      </c>
      <c r="AM272" s="42">
        <v>0</v>
      </c>
      <c r="AN272" s="42">
        <v>0</v>
      </c>
      <c r="AO272" s="44">
        <f t="shared" si="19"/>
        <v>144</v>
      </c>
    </row>
    <row r="273" spans="1:41">
      <c r="A273" s="30">
        <v>45659</v>
      </c>
      <c r="B273" s="45" t="s">
        <v>20</v>
      </c>
      <c r="C273" s="32" t="str">
        <f t="shared" si="17"/>
        <v>N04NB0083-594</v>
      </c>
      <c r="D273" s="33" t="s">
        <v>315</v>
      </c>
      <c r="E273" s="34" t="s">
        <v>34</v>
      </c>
      <c r="F273" s="34" t="s">
        <v>23</v>
      </c>
      <c r="G273" s="35">
        <v>45779</v>
      </c>
      <c r="H273" s="36">
        <v>45713</v>
      </c>
      <c r="I273" s="37">
        <v>45730</v>
      </c>
      <c r="J273" s="38">
        <v>45726</v>
      </c>
      <c r="K273" s="39">
        <f t="shared" si="16"/>
        <v>-49</v>
      </c>
      <c r="L273" s="39">
        <f t="shared" si="18"/>
        <v>-53</v>
      </c>
      <c r="M273" s="40">
        <v>594</v>
      </c>
      <c r="N273" s="41">
        <v>594</v>
      </c>
      <c r="O273" s="39" t="s">
        <v>19</v>
      </c>
      <c r="P273" s="42">
        <v>0</v>
      </c>
      <c r="Q273" s="42">
        <v>0</v>
      </c>
      <c r="R273" s="43">
        <v>30</v>
      </c>
      <c r="S273" s="43">
        <v>48</v>
      </c>
      <c r="T273" s="43">
        <v>60</v>
      </c>
      <c r="U273" s="43">
        <v>66</v>
      </c>
      <c r="V273" s="43">
        <v>66</v>
      </c>
      <c r="W273" s="43">
        <v>42</v>
      </c>
      <c r="X273" s="43">
        <v>66</v>
      </c>
      <c r="Y273" s="43">
        <v>36</v>
      </c>
      <c r="Z273" s="43">
        <v>54</v>
      </c>
      <c r="AA273" s="43">
        <v>48</v>
      </c>
      <c r="AB273" s="43">
        <v>48</v>
      </c>
      <c r="AC273" s="43">
        <v>0</v>
      </c>
      <c r="AD273" s="43">
        <v>30</v>
      </c>
      <c r="AE273" s="43">
        <v>0</v>
      </c>
      <c r="AF273" s="43">
        <v>0</v>
      </c>
      <c r="AG273" s="43">
        <v>0</v>
      </c>
      <c r="AH273" s="43">
        <v>0</v>
      </c>
      <c r="AI273" s="43">
        <v>0</v>
      </c>
      <c r="AJ273" s="42">
        <v>0</v>
      </c>
      <c r="AK273" s="49">
        <v>0</v>
      </c>
      <c r="AL273" s="42">
        <v>0</v>
      </c>
      <c r="AM273" s="42">
        <v>0</v>
      </c>
      <c r="AN273" s="42">
        <v>0</v>
      </c>
      <c r="AO273" s="44">
        <f t="shared" si="19"/>
        <v>594</v>
      </c>
    </row>
    <row r="274" spans="1:41">
      <c r="A274" s="30">
        <v>45638</v>
      </c>
      <c r="B274" s="45" t="s">
        <v>20</v>
      </c>
      <c r="C274" s="32" t="str">
        <f t="shared" si="17"/>
        <v>N04NB0016-2502</v>
      </c>
      <c r="D274" s="33" t="s">
        <v>316</v>
      </c>
      <c r="E274" s="34" t="s">
        <v>39</v>
      </c>
      <c r="F274" s="34" t="s">
        <v>40</v>
      </c>
      <c r="G274" s="35">
        <v>45779</v>
      </c>
      <c r="H274" s="36">
        <v>45716</v>
      </c>
      <c r="I274" s="37">
        <v>45755</v>
      </c>
      <c r="J274" s="38">
        <v>45755</v>
      </c>
      <c r="K274" s="39">
        <f t="shared" si="16"/>
        <v>-24</v>
      </c>
      <c r="L274" s="39">
        <f t="shared" si="18"/>
        <v>-24</v>
      </c>
      <c r="M274" s="40">
        <v>2502</v>
      </c>
      <c r="N274" s="41">
        <v>2502</v>
      </c>
      <c r="O274" s="39" t="s">
        <v>19</v>
      </c>
      <c r="P274" s="42">
        <v>0</v>
      </c>
      <c r="Q274" s="42">
        <v>150</v>
      </c>
      <c r="R274" s="43">
        <v>150</v>
      </c>
      <c r="S274" s="43">
        <v>360</v>
      </c>
      <c r="T274" s="43">
        <v>210</v>
      </c>
      <c r="U274" s="43">
        <v>372</v>
      </c>
      <c r="V274" s="43">
        <v>180</v>
      </c>
      <c r="W274" s="43">
        <v>222</v>
      </c>
      <c r="X274" s="43">
        <v>132</v>
      </c>
      <c r="Y274" s="43">
        <v>90</v>
      </c>
      <c r="Z274" s="43">
        <v>132</v>
      </c>
      <c r="AA274" s="43">
        <v>132</v>
      </c>
      <c r="AB274" s="43">
        <v>132</v>
      </c>
      <c r="AC274" s="43">
        <v>0</v>
      </c>
      <c r="AD274" s="43">
        <v>102</v>
      </c>
      <c r="AE274" s="43">
        <v>0</v>
      </c>
      <c r="AF274" s="43">
        <v>21</v>
      </c>
      <c r="AG274" s="43">
        <v>0</v>
      </c>
      <c r="AH274" s="43">
        <v>0</v>
      </c>
      <c r="AI274" s="43">
        <v>0</v>
      </c>
      <c r="AJ274" s="42">
        <v>0</v>
      </c>
      <c r="AK274" s="49">
        <v>0</v>
      </c>
      <c r="AL274" s="42">
        <v>0</v>
      </c>
      <c r="AM274" s="42">
        <v>0</v>
      </c>
      <c r="AN274" s="42">
        <v>0</v>
      </c>
      <c r="AO274" s="44">
        <f t="shared" si="19"/>
        <v>2385</v>
      </c>
    </row>
    <row r="275" spans="1:41">
      <c r="A275" s="30">
        <v>45638</v>
      </c>
      <c r="B275" s="45" t="s">
        <v>20</v>
      </c>
      <c r="C275" s="32" t="str">
        <f t="shared" si="17"/>
        <v>N05NB0003-678</v>
      </c>
      <c r="D275" s="33" t="s">
        <v>317</v>
      </c>
      <c r="E275" s="34" t="s">
        <v>39</v>
      </c>
      <c r="F275" s="34" t="s">
        <v>40</v>
      </c>
      <c r="G275" s="35">
        <v>45786</v>
      </c>
      <c r="H275" s="36">
        <v>45716</v>
      </c>
      <c r="I275" s="37">
        <v>45762</v>
      </c>
      <c r="J275" s="38">
        <v>45762</v>
      </c>
      <c r="K275" s="39">
        <f t="shared" si="16"/>
        <v>-24</v>
      </c>
      <c r="L275" s="39">
        <f t="shared" si="18"/>
        <v>-24</v>
      </c>
      <c r="M275" s="40">
        <v>678</v>
      </c>
      <c r="N275" s="41">
        <v>678</v>
      </c>
      <c r="O275" s="39" t="s">
        <v>19</v>
      </c>
      <c r="P275" s="42">
        <v>0</v>
      </c>
      <c r="Q275" s="42">
        <v>24</v>
      </c>
      <c r="R275" s="43">
        <v>60</v>
      </c>
      <c r="S275" s="43">
        <v>60</v>
      </c>
      <c r="T275" s="43">
        <v>84</v>
      </c>
      <c r="U275" s="43">
        <v>60</v>
      </c>
      <c r="V275" s="43">
        <v>60</v>
      </c>
      <c r="W275" s="43">
        <v>42</v>
      </c>
      <c r="X275" s="43">
        <v>90</v>
      </c>
      <c r="Y275" s="43">
        <v>24</v>
      </c>
      <c r="Z275" s="43">
        <v>60</v>
      </c>
      <c r="AA275" s="43">
        <v>0</v>
      </c>
      <c r="AB275" s="43">
        <v>54</v>
      </c>
      <c r="AC275" s="43">
        <v>0</v>
      </c>
      <c r="AD275" s="43">
        <v>24</v>
      </c>
      <c r="AE275" s="43">
        <v>0</v>
      </c>
      <c r="AF275" s="43">
        <v>12</v>
      </c>
      <c r="AG275" s="43">
        <v>0</v>
      </c>
      <c r="AH275" s="43">
        <v>0</v>
      </c>
      <c r="AI275" s="43">
        <v>0</v>
      </c>
      <c r="AJ275" s="42">
        <v>0</v>
      </c>
      <c r="AK275" s="49">
        <v>0</v>
      </c>
      <c r="AL275" s="42">
        <v>0</v>
      </c>
      <c r="AM275" s="42">
        <v>0</v>
      </c>
      <c r="AN275" s="42">
        <v>0</v>
      </c>
      <c r="AO275" s="44">
        <f t="shared" si="19"/>
        <v>654</v>
      </c>
    </row>
    <row r="276" spans="1:41">
      <c r="A276" s="30">
        <v>45659</v>
      </c>
      <c r="B276" s="45" t="s">
        <v>20</v>
      </c>
      <c r="C276" s="32" t="str">
        <f t="shared" si="17"/>
        <v>N05NB0077-144</v>
      </c>
      <c r="D276" s="33" t="s">
        <v>318</v>
      </c>
      <c r="E276" s="34" t="s">
        <v>34</v>
      </c>
      <c r="F276" s="34" t="s">
        <v>23</v>
      </c>
      <c r="G276" s="35">
        <v>45793</v>
      </c>
      <c r="H276" s="36">
        <v>45717</v>
      </c>
      <c r="I276" s="37">
        <v>45730</v>
      </c>
      <c r="J276" s="38">
        <v>45727</v>
      </c>
      <c r="K276" s="39">
        <f t="shared" si="16"/>
        <v>-63</v>
      </c>
      <c r="L276" s="39">
        <f t="shared" si="18"/>
        <v>-66</v>
      </c>
      <c r="M276" s="40">
        <v>144</v>
      </c>
      <c r="N276" s="41">
        <v>144</v>
      </c>
      <c r="O276" s="39" t="s">
        <v>19</v>
      </c>
      <c r="P276" s="42">
        <v>0</v>
      </c>
      <c r="Q276" s="42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6</v>
      </c>
      <c r="W276" s="43">
        <v>6</v>
      </c>
      <c r="X276" s="43">
        <v>24</v>
      </c>
      <c r="Y276" s="43">
        <v>18</v>
      </c>
      <c r="Z276" s="43">
        <v>24</v>
      </c>
      <c r="AA276" s="43">
        <v>18</v>
      </c>
      <c r="AB276" s="43">
        <v>24</v>
      </c>
      <c r="AC276" s="43">
        <v>6</v>
      </c>
      <c r="AD276" s="43">
        <v>12</v>
      </c>
      <c r="AE276" s="43">
        <v>0</v>
      </c>
      <c r="AF276" s="43">
        <v>6</v>
      </c>
      <c r="AG276" s="43">
        <v>0</v>
      </c>
      <c r="AH276" s="43">
        <v>0</v>
      </c>
      <c r="AI276" s="43">
        <v>0</v>
      </c>
      <c r="AJ276" s="42">
        <v>0</v>
      </c>
      <c r="AK276" s="49">
        <v>0</v>
      </c>
      <c r="AL276" s="42">
        <v>0</v>
      </c>
      <c r="AM276" s="42">
        <v>0</v>
      </c>
      <c r="AN276" s="42">
        <v>0</v>
      </c>
      <c r="AO276" s="44">
        <f t="shared" si="19"/>
        <v>144</v>
      </c>
    </row>
    <row r="277" spans="1:41">
      <c r="A277" s="30">
        <v>45659</v>
      </c>
      <c r="B277" s="45" t="s">
        <v>20</v>
      </c>
      <c r="C277" s="32" t="str">
        <f t="shared" si="17"/>
        <v>N05NB0079-168</v>
      </c>
      <c r="D277" s="33" t="s">
        <v>319</v>
      </c>
      <c r="E277" s="34" t="s">
        <v>34</v>
      </c>
      <c r="F277" s="34" t="s">
        <v>23</v>
      </c>
      <c r="G277" s="35">
        <v>45793</v>
      </c>
      <c r="H277" s="36">
        <v>45717</v>
      </c>
      <c r="I277" s="37">
        <v>45730</v>
      </c>
      <c r="J277" s="38">
        <v>45727</v>
      </c>
      <c r="K277" s="39">
        <f t="shared" si="16"/>
        <v>-63</v>
      </c>
      <c r="L277" s="39">
        <f t="shared" si="18"/>
        <v>-66</v>
      </c>
      <c r="M277" s="40">
        <v>168</v>
      </c>
      <c r="N277" s="41">
        <v>168</v>
      </c>
      <c r="O277" s="39" t="s">
        <v>19</v>
      </c>
      <c r="P277" s="42">
        <v>0</v>
      </c>
      <c r="Q277" s="42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6</v>
      </c>
      <c r="X277" s="43">
        <v>18</v>
      </c>
      <c r="Y277" s="43">
        <v>24</v>
      </c>
      <c r="Z277" s="43">
        <v>30</v>
      </c>
      <c r="AA277" s="43">
        <v>24</v>
      </c>
      <c r="AB277" s="43">
        <v>30</v>
      </c>
      <c r="AC277" s="43">
        <v>18</v>
      </c>
      <c r="AD277" s="43">
        <v>12</v>
      </c>
      <c r="AE277" s="43">
        <v>0</v>
      </c>
      <c r="AF277" s="43">
        <v>6</v>
      </c>
      <c r="AG277" s="43">
        <v>0</v>
      </c>
      <c r="AH277" s="43">
        <v>0</v>
      </c>
      <c r="AI277" s="43">
        <v>0</v>
      </c>
      <c r="AJ277" s="42">
        <v>0</v>
      </c>
      <c r="AK277" s="49">
        <v>0</v>
      </c>
      <c r="AL277" s="42">
        <v>0</v>
      </c>
      <c r="AM277" s="42">
        <v>0</v>
      </c>
      <c r="AN277" s="42">
        <v>0</v>
      </c>
      <c r="AO277" s="44">
        <f t="shared" si="19"/>
        <v>168</v>
      </c>
    </row>
    <row r="278" spans="1:41">
      <c r="A278" s="30">
        <v>45665</v>
      </c>
      <c r="B278" s="31" t="s">
        <v>15</v>
      </c>
      <c r="C278" s="32" t="str">
        <f t="shared" si="17"/>
        <v>H028328-4824</v>
      </c>
      <c r="D278" s="33" t="s">
        <v>320</v>
      </c>
      <c r="E278" s="34" t="s">
        <v>25</v>
      </c>
      <c r="F278" s="34" t="s">
        <v>26</v>
      </c>
      <c r="G278" s="35">
        <v>45793</v>
      </c>
      <c r="H278" s="36">
        <v>45772</v>
      </c>
      <c r="I278" s="37">
        <v>45734</v>
      </c>
      <c r="J278" s="38">
        <v>45727</v>
      </c>
      <c r="K278" s="39">
        <f t="shared" si="16"/>
        <v>-59</v>
      </c>
      <c r="L278" s="39">
        <f t="shared" si="18"/>
        <v>-66</v>
      </c>
      <c r="M278" s="40">
        <v>4824</v>
      </c>
      <c r="N278" s="41">
        <v>4824</v>
      </c>
      <c r="O278" s="39" t="s">
        <v>19</v>
      </c>
      <c r="P278" s="42">
        <v>0</v>
      </c>
      <c r="Q278" s="42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400</v>
      </c>
      <c r="Y278" s="43">
        <v>800</v>
      </c>
      <c r="Z278" s="43">
        <v>800</v>
      </c>
      <c r="AA278" s="43">
        <v>800</v>
      </c>
      <c r="AB278" s="43">
        <v>800</v>
      </c>
      <c r="AC278" s="43">
        <v>400</v>
      </c>
      <c r="AD278" s="43">
        <v>400</v>
      </c>
      <c r="AE278" s="43">
        <v>0</v>
      </c>
      <c r="AF278" s="43">
        <v>400</v>
      </c>
      <c r="AG278" s="43">
        <v>0</v>
      </c>
      <c r="AH278" s="43">
        <v>24</v>
      </c>
      <c r="AI278" s="43">
        <v>0</v>
      </c>
      <c r="AJ278" s="42">
        <v>0</v>
      </c>
      <c r="AK278" s="49">
        <v>0</v>
      </c>
      <c r="AL278" s="42">
        <v>0</v>
      </c>
      <c r="AM278" s="42">
        <v>0</v>
      </c>
      <c r="AN278" s="42">
        <v>0</v>
      </c>
      <c r="AO278" s="44">
        <f t="shared" si="19"/>
        <v>4824</v>
      </c>
    </row>
    <row r="279" spans="1:41">
      <c r="A279" s="30">
        <v>45665</v>
      </c>
      <c r="B279" s="31" t="s">
        <v>15</v>
      </c>
      <c r="C279" s="32" t="str">
        <f t="shared" si="17"/>
        <v>H028330-4884</v>
      </c>
      <c r="D279" s="33" t="s">
        <v>321</v>
      </c>
      <c r="E279" s="34" t="s">
        <v>25</v>
      </c>
      <c r="F279" s="34" t="s">
        <v>26</v>
      </c>
      <c r="G279" s="35">
        <v>45793</v>
      </c>
      <c r="H279" s="36">
        <v>45772</v>
      </c>
      <c r="I279" s="37">
        <v>45734</v>
      </c>
      <c r="J279" s="38">
        <v>45727</v>
      </c>
      <c r="K279" s="39">
        <f t="shared" si="16"/>
        <v>-59</v>
      </c>
      <c r="L279" s="39">
        <f t="shared" si="18"/>
        <v>-66</v>
      </c>
      <c r="M279" s="40">
        <v>4884</v>
      </c>
      <c r="N279" s="41">
        <v>4884</v>
      </c>
      <c r="O279" s="39" t="s">
        <v>19</v>
      </c>
      <c r="P279" s="42">
        <v>36</v>
      </c>
      <c r="Q279" s="42">
        <v>170</v>
      </c>
      <c r="R279" s="43">
        <v>340</v>
      </c>
      <c r="S279" s="43">
        <v>340</v>
      </c>
      <c r="T279" s="43">
        <v>510</v>
      </c>
      <c r="U279" s="43">
        <v>340</v>
      </c>
      <c r="V279" s="43">
        <v>170</v>
      </c>
      <c r="W279" s="43">
        <v>170</v>
      </c>
      <c r="X279" s="43">
        <v>234</v>
      </c>
      <c r="Y279" s="43">
        <v>468</v>
      </c>
      <c r="Z279" s="43">
        <v>468</v>
      </c>
      <c r="AA279" s="43">
        <v>468</v>
      </c>
      <c r="AB279" s="43">
        <v>468</v>
      </c>
      <c r="AC279" s="43">
        <v>234</v>
      </c>
      <c r="AD279" s="43">
        <v>234</v>
      </c>
      <c r="AE279" s="43">
        <v>0</v>
      </c>
      <c r="AF279" s="43">
        <v>234</v>
      </c>
      <c r="AG279" s="43">
        <v>0</v>
      </c>
      <c r="AH279" s="43">
        <v>0</v>
      </c>
      <c r="AI279" s="43">
        <v>0</v>
      </c>
      <c r="AJ279" s="42">
        <v>0</v>
      </c>
      <c r="AK279" s="49">
        <v>0</v>
      </c>
      <c r="AL279" s="42">
        <v>0</v>
      </c>
      <c r="AM279" s="42">
        <v>0</v>
      </c>
      <c r="AN279" s="42">
        <v>0</v>
      </c>
      <c r="AO279" s="44">
        <f t="shared" si="19"/>
        <v>4884</v>
      </c>
    </row>
    <row r="280" spans="1:41">
      <c r="A280" s="30">
        <v>45665</v>
      </c>
      <c r="B280" s="31" t="s">
        <v>15</v>
      </c>
      <c r="C280" s="32" t="str">
        <f t="shared" si="17"/>
        <v>H028402-4800</v>
      </c>
      <c r="D280" s="33" t="s">
        <v>322</v>
      </c>
      <c r="E280" s="34" t="s">
        <v>25</v>
      </c>
      <c r="F280" s="34" t="s">
        <v>26</v>
      </c>
      <c r="G280" s="35">
        <v>45793</v>
      </c>
      <c r="H280" s="36">
        <v>45772</v>
      </c>
      <c r="I280" s="37">
        <v>45734</v>
      </c>
      <c r="J280" s="38">
        <v>45727</v>
      </c>
      <c r="K280" s="39">
        <f t="shared" si="16"/>
        <v>-59</v>
      </c>
      <c r="L280" s="39">
        <f t="shared" si="18"/>
        <v>-66</v>
      </c>
      <c r="M280" s="40">
        <v>4800</v>
      </c>
      <c r="N280" s="41">
        <v>4800</v>
      </c>
      <c r="O280" s="39" t="s">
        <v>19</v>
      </c>
      <c r="P280" s="42">
        <v>0</v>
      </c>
      <c r="Q280" s="42">
        <v>400</v>
      </c>
      <c r="R280" s="43">
        <v>800</v>
      </c>
      <c r="S280" s="43">
        <v>800</v>
      </c>
      <c r="T280" s="43">
        <v>1200</v>
      </c>
      <c r="U280" s="43">
        <v>800</v>
      </c>
      <c r="V280" s="43">
        <v>400</v>
      </c>
      <c r="W280" s="43">
        <v>400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  <c r="AD280" s="43">
        <v>0</v>
      </c>
      <c r="AE280" s="43">
        <v>0</v>
      </c>
      <c r="AF280" s="43">
        <v>0</v>
      </c>
      <c r="AG280" s="43">
        <v>0</v>
      </c>
      <c r="AH280" s="43">
        <v>0</v>
      </c>
      <c r="AI280" s="43">
        <v>0</v>
      </c>
      <c r="AJ280" s="42">
        <v>0</v>
      </c>
      <c r="AK280" s="49">
        <v>0</v>
      </c>
      <c r="AL280" s="42">
        <v>0</v>
      </c>
      <c r="AM280" s="42">
        <v>0</v>
      </c>
      <c r="AN280" s="42">
        <v>0</v>
      </c>
      <c r="AO280" s="44">
        <f t="shared" si="19"/>
        <v>4800</v>
      </c>
    </row>
    <row r="281" spans="1:41">
      <c r="A281" s="30">
        <v>45665</v>
      </c>
      <c r="B281" s="31" t="s">
        <v>15</v>
      </c>
      <c r="C281" s="32" t="str">
        <f t="shared" si="17"/>
        <v>H028403-4800</v>
      </c>
      <c r="D281" s="33" t="s">
        <v>323</v>
      </c>
      <c r="E281" s="34" t="s">
        <v>25</v>
      </c>
      <c r="F281" s="34" t="s">
        <v>26</v>
      </c>
      <c r="G281" s="35">
        <v>45793</v>
      </c>
      <c r="H281" s="36">
        <v>45772</v>
      </c>
      <c r="I281" s="37">
        <v>45734</v>
      </c>
      <c r="J281" s="38">
        <v>45727</v>
      </c>
      <c r="K281" s="39">
        <f t="shared" si="16"/>
        <v>-59</v>
      </c>
      <c r="L281" s="39">
        <f t="shared" si="18"/>
        <v>-66</v>
      </c>
      <c r="M281" s="40">
        <v>4800</v>
      </c>
      <c r="N281" s="41">
        <v>4800</v>
      </c>
      <c r="O281" s="39" t="s">
        <v>19</v>
      </c>
      <c r="P281" s="42">
        <v>0</v>
      </c>
      <c r="Q281" s="42">
        <v>400</v>
      </c>
      <c r="R281" s="43">
        <v>800</v>
      </c>
      <c r="S281" s="43">
        <v>800</v>
      </c>
      <c r="T281" s="43">
        <v>1200</v>
      </c>
      <c r="U281" s="43">
        <v>800</v>
      </c>
      <c r="V281" s="43">
        <v>400</v>
      </c>
      <c r="W281" s="43">
        <v>400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>
        <v>0</v>
      </c>
      <c r="AJ281" s="42">
        <v>0</v>
      </c>
      <c r="AK281" s="49">
        <v>0</v>
      </c>
      <c r="AL281" s="42">
        <v>0</v>
      </c>
      <c r="AM281" s="42">
        <v>0</v>
      </c>
      <c r="AN281" s="42">
        <v>0</v>
      </c>
      <c r="AO281" s="44">
        <f t="shared" si="19"/>
        <v>4800</v>
      </c>
    </row>
    <row r="282" spans="1:41">
      <c r="A282" s="30">
        <v>45665</v>
      </c>
      <c r="B282" s="31" t="s">
        <v>15</v>
      </c>
      <c r="C282" s="32" t="str">
        <f t="shared" si="17"/>
        <v>H028405-4992</v>
      </c>
      <c r="D282" s="33" t="s">
        <v>324</v>
      </c>
      <c r="E282" s="34" t="s">
        <v>25</v>
      </c>
      <c r="F282" s="34" t="s">
        <v>26</v>
      </c>
      <c r="G282" s="35">
        <v>45793</v>
      </c>
      <c r="H282" s="36">
        <v>45772</v>
      </c>
      <c r="I282" s="37">
        <v>45734</v>
      </c>
      <c r="J282" s="38">
        <v>45727</v>
      </c>
      <c r="K282" s="39">
        <f t="shared" ref="K282:K319" si="20">+I282-G282</f>
        <v>-59</v>
      </c>
      <c r="L282" s="39">
        <f t="shared" si="18"/>
        <v>-66</v>
      </c>
      <c r="M282" s="40">
        <v>4992</v>
      </c>
      <c r="N282" s="41">
        <v>4992</v>
      </c>
      <c r="O282" s="39" t="s">
        <v>19</v>
      </c>
      <c r="P282" s="42">
        <v>0</v>
      </c>
      <c r="Q282" s="42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416</v>
      </c>
      <c r="Y282" s="43">
        <v>832</v>
      </c>
      <c r="Z282" s="43">
        <v>832</v>
      </c>
      <c r="AA282" s="43">
        <v>832</v>
      </c>
      <c r="AB282" s="43">
        <v>832</v>
      </c>
      <c r="AC282" s="43">
        <v>416</v>
      </c>
      <c r="AD282" s="43">
        <v>416</v>
      </c>
      <c r="AE282" s="43">
        <v>0</v>
      </c>
      <c r="AF282" s="43">
        <v>416</v>
      </c>
      <c r="AG282" s="43">
        <v>0</v>
      </c>
      <c r="AH282" s="43">
        <v>0</v>
      </c>
      <c r="AI282" s="43">
        <v>0</v>
      </c>
      <c r="AJ282" s="42">
        <v>0</v>
      </c>
      <c r="AK282" s="49">
        <v>0</v>
      </c>
      <c r="AL282" s="42">
        <v>0</v>
      </c>
      <c r="AM282" s="42">
        <v>0</v>
      </c>
      <c r="AN282" s="42">
        <v>0</v>
      </c>
      <c r="AO282" s="44">
        <f t="shared" si="19"/>
        <v>4992</v>
      </c>
    </row>
    <row r="283" spans="1:41">
      <c r="A283" s="30">
        <v>45665</v>
      </c>
      <c r="B283" s="31" t="s">
        <v>15</v>
      </c>
      <c r="C283" s="32" t="str">
        <f t="shared" si="17"/>
        <v>H028315-960</v>
      </c>
      <c r="D283" s="33" t="s">
        <v>325</v>
      </c>
      <c r="E283" s="34" t="s">
        <v>17</v>
      </c>
      <c r="F283" s="34" t="s">
        <v>18</v>
      </c>
      <c r="G283" s="35">
        <v>45793</v>
      </c>
      <c r="H283" s="36">
        <v>45772</v>
      </c>
      <c r="I283" s="37">
        <v>45734</v>
      </c>
      <c r="J283" s="38">
        <v>45727</v>
      </c>
      <c r="K283" s="39">
        <f t="shared" si="20"/>
        <v>-59</v>
      </c>
      <c r="L283" s="39">
        <f t="shared" si="18"/>
        <v>-66</v>
      </c>
      <c r="M283" s="40">
        <v>960</v>
      </c>
      <c r="N283" s="41">
        <v>960</v>
      </c>
      <c r="O283" s="39" t="s">
        <v>19</v>
      </c>
      <c r="P283" s="42">
        <v>0</v>
      </c>
      <c r="Q283" s="42">
        <v>75</v>
      </c>
      <c r="R283" s="43">
        <v>150</v>
      </c>
      <c r="S283" s="43">
        <v>150</v>
      </c>
      <c r="T283" s="43">
        <v>225</v>
      </c>
      <c r="U283" s="43">
        <v>150</v>
      </c>
      <c r="V283" s="43">
        <v>75</v>
      </c>
      <c r="W283" s="43">
        <v>75</v>
      </c>
      <c r="X283" s="43">
        <v>5</v>
      </c>
      <c r="Y283" s="43">
        <v>10</v>
      </c>
      <c r="Z283" s="43">
        <v>10</v>
      </c>
      <c r="AA283" s="43">
        <v>10</v>
      </c>
      <c r="AB283" s="43">
        <v>10</v>
      </c>
      <c r="AC283" s="43">
        <v>5</v>
      </c>
      <c r="AD283" s="43">
        <v>5</v>
      </c>
      <c r="AE283" s="43">
        <v>0</v>
      </c>
      <c r="AF283" s="43">
        <v>5</v>
      </c>
      <c r="AG283" s="43">
        <v>0</v>
      </c>
      <c r="AH283" s="43">
        <v>0</v>
      </c>
      <c r="AI283" s="43">
        <v>0</v>
      </c>
      <c r="AJ283" s="42">
        <v>0</v>
      </c>
      <c r="AK283" s="49">
        <v>0</v>
      </c>
      <c r="AL283" s="42">
        <v>0</v>
      </c>
      <c r="AM283" s="42">
        <v>0</v>
      </c>
      <c r="AN283" s="42">
        <v>0</v>
      </c>
      <c r="AO283" s="44">
        <f t="shared" si="19"/>
        <v>960</v>
      </c>
    </row>
    <row r="284" spans="1:41">
      <c r="A284" s="30">
        <v>45665</v>
      </c>
      <c r="B284" s="31" t="s">
        <v>15</v>
      </c>
      <c r="C284" s="32" t="str">
        <f t="shared" si="17"/>
        <v>H028397-4800</v>
      </c>
      <c r="D284" s="33" t="s">
        <v>326</v>
      </c>
      <c r="E284" s="34" t="s">
        <v>17</v>
      </c>
      <c r="F284" s="34" t="s">
        <v>18</v>
      </c>
      <c r="G284" s="35">
        <v>45793</v>
      </c>
      <c r="H284" s="36">
        <v>45772</v>
      </c>
      <c r="I284" s="37">
        <v>45735</v>
      </c>
      <c r="J284" s="38">
        <v>45734</v>
      </c>
      <c r="K284" s="39">
        <f t="shared" si="20"/>
        <v>-58</v>
      </c>
      <c r="L284" s="39">
        <f t="shared" si="18"/>
        <v>-59</v>
      </c>
      <c r="M284" s="40">
        <v>4800</v>
      </c>
      <c r="N284" s="41">
        <v>4800</v>
      </c>
      <c r="O284" s="39" t="s">
        <v>19</v>
      </c>
      <c r="P284" s="42">
        <v>0</v>
      </c>
      <c r="Q284" s="42">
        <v>400</v>
      </c>
      <c r="R284" s="43">
        <v>800</v>
      </c>
      <c r="S284" s="43">
        <v>800</v>
      </c>
      <c r="T284" s="43">
        <v>1200</v>
      </c>
      <c r="U284" s="43">
        <v>800</v>
      </c>
      <c r="V284" s="43">
        <v>400</v>
      </c>
      <c r="W284" s="43">
        <v>400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C284" s="43">
        <v>0</v>
      </c>
      <c r="AD284" s="43">
        <v>0</v>
      </c>
      <c r="AE284" s="43">
        <v>0</v>
      </c>
      <c r="AF284" s="43">
        <v>0</v>
      </c>
      <c r="AG284" s="43">
        <v>0</v>
      </c>
      <c r="AH284" s="43">
        <v>0</v>
      </c>
      <c r="AI284" s="43">
        <v>0</v>
      </c>
      <c r="AJ284" s="42">
        <v>0</v>
      </c>
      <c r="AK284" s="49">
        <v>0</v>
      </c>
      <c r="AL284" s="42">
        <v>0</v>
      </c>
      <c r="AM284" s="42">
        <v>0</v>
      </c>
      <c r="AN284" s="42">
        <v>0</v>
      </c>
      <c r="AO284" s="44">
        <f t="shared" si="19"/>
        <v>4800</v>
      </c>
    </row>
    <row r="285" spans="1:41">
      <c r="A285" s="30">
        <v>45665</v>
      </c>
      <c r="B285" s="31" t="s">
        <v>15</v>
      </c>
      <c r="C285" s="32" t="str">
        <f t="shared" si="17"/>
        <v>H028400-4800</v>
      </c>
      <c r="D285" s="33" t="s">
        <v>327</v>
      </c>
      <c r="E285" s="34" t="s">
        <v>17</v>
      </c>
      <c r="F285" s="34" t="s">
        <v>18</v>
      </c>
      <c r="G285" s="35">
        <v>45793</v>
      </c>
      <c r="H285" s="36">
        <v>45772</v>
      </c>
      <c r="I285" s="37">
        <v>45735</v>
      </c>
      <c r="J285" s="38">
        <v>45734</v>
      </c>
      <c r="K285" s="39">
        <f t="shared" si="20"/>
        <v>-58</v>
      </c>
      <c r="L285" s="39">
        <f t="shared" si="18"/>
        <v>-59</v>
      </c>
      <c r="M285" s="40">
        <v>4800</v>
      </c>
      <c r="N285" s="41">
        <v>4800</v>
      </c>
      <c r="O285" s="39" t="s">
        <v>19</v>
      </c>
      <c r="P285" s="42">
        <v>0</v>
      </c>
      <c r="Q285" s="42">
        <v>400</v>
      </c>
      <c r="R285" s="43">
        <v>800</v>
      </c>
      <c r="S285" s="43">
        <v>800</v>
      </c>
      <c r="T285" s="43">
        <v>1200</v>
      </c>
      <c r="U285" s="43">
        <v>800</v>
      </c>
      <c r="V285" s="43">
        <v>400</v>
      </c>
      <c r="W285" s="43">
        <v>400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C285" s="43">
        <v>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43">
        <v>0</v>
      </c>
      <c r="AJ285" s="42">
        <v>0</v>
      </c>
      <c r="AK285" s="49">
        <v>0</v>
      </c>
      <c r="AL285" s="42">
        <v>0</v>
      </c>
      <c r="AM285" s="42">
        <v>0</v>
      </c>
      <c r="AN285" s="42">
        <v>0</v>
      </c>
      <c r="AO285" s="44">
        <f t="shared" si="19"/>
        <v>4800</v>
      </c>
    </row>
    <row r="286" spans="1:41">
      <c r="A286" s="30">
        <v>45665</v>
      </c>
      <c r="B286" s="31" t="s">
        <v>15</v>
      </c>
      <c r="C286" s="32" t="str">
        <f t="shared" si="17"/>
        <v>H028401-4800</v>
      </c>
      <c r="D286" s="33" t="s">
        <v>328</v>
      </c>
      <c r="E286" s="34" t="s">
        <v>25</v>
      </c>
      <c r="F286" s="34" t="s">
        <v>26</v>
      </c>
      <c r="G286" s="35">
        <v>45800</v>
      </c>
      <c r="H286" s="36">
        <v>45779</v>
      </c>
      <c r="I286" s="37">
        <v>45735</v>
      </c>
      <c r="J286" s="38">
        <v>45734</v>
      </c>
      <c r="K286" s="39">
        <f t="shared" si="20"/>
        <v>-65</v>
      </c>
      <c r="L286" s="39">
        <f t="shared" si="18"/>
        <v>-66</v>
      </c>
      <c r="M286" s="40">
        <v>4800</v>
      </c>
      <c r="N286" s="41">
        <v>4800</v>
      </c>
      <c r="O286" s="39" t="s">
        <v>19</v>
      </c>
      <c r="P286" s="42">
        <v>0</v>
      </c>
      <c r="Q286" s="42">
        <v>400</v>
      </c>
      <c r="R286" s="43">
        <v>800</v>
      </c>
      <c r="S286" s="43">
        <v>800</v>
      </c>
      <c r="T286" s="43">
        <v>1200</v>
      </c>
      <c r="U286" s="43">
        <v>800</v>
      </c>
      <c r="V286" s="43">
        <v>400</v>
      </c>
      <c r="W286" s="43">
        <v>400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C286" s="43">
        <v>0</v>
      </c>
      <c r="AD286" s="43">
        <v>0</v>
      </c>
      <c r="AE286" s="43">
        <v>0</v>
      </c>
      <c r="AF286" s="43">
        <v>0</v>
      </c>
      <c r="AG286" s="43">
        <v>0</v>
      </c>
      <c r="AH286" s="43">
        <v>0</v>
      </c>
      <c r="AI286" s="43">
        <v>0</v>
      </c>
      <c r="AJ286" s="42">
        <v>0</v>
      </c>
      <c r="AK286" s="49">
        <v>0</v>
      </c>
      <c r="AL286" s="42">
        <v>0</v>
      </c>
      <c r="AM286" s="42">
        <v>0</v>
      </c>
      <c r="AN286" s="42">
        <v>0</v>
      </c>
      <c r="AO286" s="44">
        <f t="shared" si="19"/>
        <v>4800</v>
      </c>
    </row>
    <row r="287" spans="1:41">
      <c r="A287" s="30">
        <v>45665</v>
      </c>
      <c r="B287" s="31" t="s">
        <v>15</v>
      </c>
      <c r="C287" s="32" t="str">
        <f t="shared" si="17"/>
        <v>H028404-3780</v>
      </c>
      <c r="D287" s="33" t="s">
        <v>329</v>
      </c>
      <c r="E287" s="34" t="s">
        <v>25</v>
      </c>
      <c r="F287" s="34" t="s">
        <v>26</v>
      </c>
      <c r="G287" s="35">
        <v>45800</v>
      </c>
      <c r="H287" s="36">
        <v>45779</v>
      </c>
      <c r="I287" s="37">
        <v>45735</v>
      </c>
      <c r="J287" s="38">
        <v>45734</v>
      </c>
      <c r="K287" s="39">
        <f t="shared" si="20"/>
        <v>-65</v>
      </c>
      <c r="L287" s="39">
        <f t="shared" si="18"/>
        <v>-66</v>
      </c>
      <c r="M287" s="40">
        <v>3780</v>
      </c>
      <c r="N287" s="41">
        <v>3780</v>
      </c>
      <c r="O287" s="39" t="s">
        <v>19</v>
      </c>
      <c r="P287" s="42">
        <v>0</v>
      </c>
      <c r="Q287" s="42">
        <v>315</v>
      </c>
      <c r="R287" s="43">
        <v>630</v>
      </c>
      <c r="S287" s="43">
        <v>630</v>
      </c>
      <c r="T287" s="43">
        <v>945</v>
      </c>
      <c r="U287" s="43">
        <v>630</v>
      </c>
      <c r="V287" s="43">
        <v>315</v>
      </c>
      <c r="W287" s="43">
        <v>315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C287" s="43">
        <v>0</v>
      </c>
      <c r="AD287" s="43">
        <v>0</v>
      </c>
      <c r="AE287" s="43">
        <v>0</v>
      </c>
      <c r="AF287" s="43">
        <v>0</v>
      </c>
      <c r="AG287" s="43">
        <v>0</v>
      </c>
      <c r="AH287" s="43">
        <v>0</v>
      </c>
      <c r="AI287" s="43">
        <v>0</v>
      </c>
      <c r="AJ287" s="42">
        <v>0</v>
      </c>
      <c r="AK287" s="49">
        <v>0</v>
      </c>
      <c r="AL287" s="42">
        <v>0</v>
      </c>
      <c r="AM287" s="42">
        <v>0</v>
      </c>
      <c r="AN287" s="42">
        <v>0</v>
      </c>
      <c r="AO287" s="44">
        <f t="shared" si="19"/>
        <v>3780</v>
      </c>
    </row>
    <row r="288" spans="1:41">
      <c r="A288" s="30">
        <v>45665</v>
      </c>
      <c r="B288" s="31" t="s">
        <v>15</v>
      </c>
      <c r="C288" s="32" t="str">
        <f t="shared" si="17"/>
        <v>H028318-2940</v>
      </c>
      <c r="D288" s="33" t="s">
        <v>330</v>
      </c>
      <c r="E288" s="34" t="s">
        <v>142</v>
      </c>
      <c r="F288" s="34" t="s">
        <v>143</v>
      </c>
      <c r="G288" s="35">
        <v>45800</v>
      </c>
      <c r="H288" s="36">
        <v>45779</v>
      </c>
      <c r="I288" s="37">
        <v>45735</v>
      </c>
      <c r="J288" s="38">
        <v>45734</v>
      </c>
      <c r="K288" s="39">
        <f t="shared" si="20"/>
        <v>-65</v>
      </c>
      <c r="L288" s="39">
        <f t="shared" si="18"/>
        <v>-66</v>
      </c>
      <c r="M288" s="40">
        <v>2940</v>
      </c>
      <c r="N288" s="41">
        <v>2940</v>
      </c>
      <c r="O288" s="39" t="s">
        <v>19</v>
      </c>
      <c r="P288" s="42">
        <v>0</v>
      </c>
      <c r="Q288" s="42">
        <v>30</v>
      </c>
      <c r="R288" s="43">
        <v>60</v>
      </c>
      <c r="S288" s="43">
        <v>60</v>
      </c>
      <c r="T288" s="43">
        <v>90</v>
      </c>
      <c r="U288" s="43">
        <v>60</v>
      </c>
      <c r="V288" s="43">
        <v>30</v>
      </c>
      <c r="W288" s="43">
        <v>30</v>
      </c>
      <c r="X288" s="43">
        <v>174</v>
      </c>
      <c r="Y288" s="43">
        <v>430</v>
      </c>
      <c r="Z288" s="43">
        <v>430</v>
      </c>
      <c r="AA288" s="43">
        <v>430</v>
      </c>
      <c r="AB288" s="43">
        <v>430</v>
      </c>
      <c r="AC288" s="43">
        <v>175</v>
      </c>
      <c r="AD288" s="43">
        <v>192</v>
      </c>
      <c r="AE288" s="43">
        <v>0</v>
      </c>
      <c r="AF288" s="43">
        <v>96</v>
      </c>
      <c r="AG288" s="43">
        <v>0</v>
      </c>
      <c r="AH288" s="43">
        <v>0</v>
      </c>
      <c r="AI288" s="43">
        <v>0</v>
      </c>
      <c r="AJ288" s="42">
        <v>0</v>
      </c>
      <c r="AK288" s="49">
        <v>0</v>
      </c>
      <c r="AL288" s="42">
        <v>0</v>
      </c>
      <c r="AM288" s="42">
        <v>0</v>
      </c>
      <c r="AN288" s="42">
        <v>0</v>
      </c>
      <c r="AO288" s="44">
        <f t="shared" si="19"/>
        <v>2717</v>
      </c>
    </row>
    <row r="289" spans="1:41">
      <c r="A289" s="30">
        <v>45665</v>
      </c>
      <c r="B289" s="31" t="s">
        <v>15</v>
      </c>
      <c r="C289" s="32" t="str">
        <f t="shared" si="17"/>
        <v>H028324-2508</v>
      </c>
      <c r="D289" s="33" t="s">
        <v>331</v>
      </c>
      <c r="E289" s="34" t="s">
        <v>142</v>
      </c>
      <c r="F289" s="34" t="s">
        <v>143</v>
      </c>
      <c r="G289" s="35">
        <v>45800</v>
      </c>
      <c r="H289" s="36">
        <v>45779</v>
      </c>
      <c r="I289" s="37">
        <v>45735</v>
      </c>
      <c r="J289" s="38">
        <v>45734</v>
      </c>
      <c r="K289" s="39">
        <f t="shared" si="20"/>
        <v>-65</v>
      </c>
      <c r="L289" s="39">
        <f t="shared" si="18"/>
        <v>-66</v>
      </c>
      <c r="M289" s="40">
        <v>2508</v>
      </c>
      <c r="N289" s="41">
        <v>2508</v>
      </c>
      <c r="O289" s="39" t="s">
        <v>19</v>
      </c>
      <c r="P289" s="42">
        <v>0</v>
      </c>
      <c r="Q289" s="42">
        <v>139</v>
      </c>
      <c r="R289" s="43">
        <v>278</v>
      </c>
      <c r="S289" s="43">
        <v>278</v>
      </c>
      <c r="T289" s="43">
        <v>417</v>
      </c>
      <c r="U289" s="43">
        <v>278</v>
      </c>
      <c r="V289" s="43">
        <v>139</v>
      </c>
      <c r="W289" s="43">
        <v>139</v>
      </c>
      <c r="X289" s="43">
        <v>70</v>
      </c>
      <c r="Y289" s="43">
        <v>140</v>
      </c>
      <c r="Z289" s="43">
        <v>140</v>
      </c>
      <c r="AA289" s="43">
        <v>140</v>
      </c>
      <c r="AB289" s="43">
        <v>140</v>
      </c>
      <c r="AC289" s="43">
        <v>70</v>
      </c>
      <c r="AD289" s="43">
        <v>70</v>
      </c>
      <c r="AE289" s="43">
        <v>0</v>
      </c>
      <c r="AF289" s="43">
        <v>70</v>
      </c>
      <c r="AG289" s="43">
        <v>0</v>
      </c>
      <c r="AH289" s="43">
        <v>0</v>
      </c>
      <c r="AI289" s="43">
        <v>0</v>
      </c>
      <c r="AJ289" s="42">
        <v>0</v>
      </c>
      <c r="AK289" s="49">
        <v>0</v>
      </c>
      <c r="AL289" s="42">
        <v>0</v>
      </c>
      <c r="AM289" s="42">
        <v>0</v>
      </c>
      <c r="AN289" s="42">
        <v>0</v>
      </c>
      <c r="AO289" s="44">
        <f t="shared" si="19"/>
        <v>2508</v>
      </c>
    </row>
    <row r="290" spans="1:41">
      <c r="A290" s="30">
        <v>45665</v>
      </c>
      <c r="B290" s="31" t="s">
        <v>15</v>
      </c>
      <c r="C290" s="32" t="str">
        <f t="shared" si="17"/>
        <v>H028387-4620</v>
      </c>
      <c r="D290" s="33" t="s">
        <v>332</v>
      </c>
      <c r="E290" s="34" t="s">
        <v>22</v>
      </c>
      <c r="F290" s="34" t="s">
        <v>23</v>
      </c>
      <c r="G290" s="35">
        <v>45800</v>
      </c>
      <c r="H290" s="36">
        <v>45779</v>
      </c>
      <c r="I290" s="37">
        <v>45735</v>
      </c>
      <c r="J290" s="38">
        <v>45734</v>
      </c>
      <c r="K290" s="39">
        <f t="shared" si="20"/>
        <v>-65</v>
      </c>
      <c r="L290" s="39">
        <f t="shared" si="18"/>
        <v>-66</v>
      </c>
      <c r="M290" s="40">
        <v>4620</v>
      </c>
      <c r="N290" s="41">
        <v>4620</v>
      </c>
      <c r="O290" s="39" t="s">
        <v>19</v>
      </c>
      <c r="P290" s="42">
        <v>0</v>
      </c>
      <c r="Q290" s="42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385</v>
      </c>
      <c r="Y290" s="43">
        <v>770</v>
      </c>
      <c r="Z290" s="43">
        <v>770</v>
      </c>
      <c r="AA290" s="43">
        <v>770</v>
      </c>
      <c r="AB290" s="43">
        <v>770</v>
      </c>
      <c r="AC290" s="43">
        <v>385</v>
      </c>
      <c r="AD290" s="43">
        <v>385</v>
      </c>
      <c r="AE290" s="43">
        <v>0</v>
      </c>
      <c r="AF290" s="43">
        <v>385</v>
      </c>
      <c r="AG290" s="43">
        <v>0</v>
      </c>
      <c r="AH290" s="43">
        <v>0</v>
      </c>
      <c r="AI290" s="43">
        <v>0</v>
      </c>
      <c r="AJ290" s="42">
        <v>0</v>
      </c>
      <c r="AK290" s="49">
        <v>0</v>
      </c>
      <c r="AL290" s="42">
        <v>0</v>
      </c>
      <c r="AM290" s="42">
        <v>0</v>
      </c>
      <c r="AN290" s="42">
        <v>0</v>
      </c>
      <c r="AO290" s="44">
        <f t="shared" si="19"/>
        <v>4620</v>
      </c>
    </row>
    <row r="291" spans="1:41">
      <c r="A291" s="30">
        <v>45659</v>
      </c>
      <c r="B291" s="45" t="s">
        <v>20</v>
      </c>
      <c r="C291" s="32" t="str">
        <f t="shared" si="17"/>
        <v>N05NB0076-774</v>
      </c>
      <c r="D291" s="33" t="s">
        <v>333</v>
      </c>
      <c r="E291" s="34" t="s">
        <v>34</v>
      </c>
      <c r="F291" s="34" t="s">
        <v>23</v>
      </c>
      <c r="G291" s="35">
        <v>45807</v>
      </c>
      <c r="H291" s="36">
        <v>45719</v>
      </c>
      <c r="I291" s="37">
        <v>45735</v>
      </c>
      <c r="J291" s="38">
        <v>45734</v>
      </c>
      <c r="K291" s="39">
        <f t="shared" si="20"/>
        <v>-72</v>
      </c>
      <c r="L291" s="39">
        <f t="shared" si="18"/>
        <v>-73</v>
      </c>
      <c r="M291" s="40">
        <v>774</v>
      </c>
      <c r="N291" s="41">
        <v>774</v>
      </c>
      <c r="O291" s="39" t="s">
        <v>19</v>
      </c>
      <c r="P291" s="42">
        <v>12</v>
      </c>
      <c r="Q291" s="42">
        <v>6</v>
      </c>
      <c r="R291" s="43">
        <v>54</v>
      </c>
      <c r="S291" s="43">
        <v>30</v>
      </c>
      <c r="T291" s="43">
        <v>96</v>
      </c>
      <c r="U291" s="43">
        <v>36</v>
      </c>
      <c r="V291" s="43">
        <v>78</v>
      </c>
      <c r="W291" s="43">
        <v>24</v>
      </c>
      <c r="X291" s="43">
        <v>72</v>
      </c>
      <c r="Y291" s="43">
        <v>42</v>
      </c>
      <c r="Z291" s="43">
        <v>114</v>
      </c>
      <c r="AA291" s="43">
        <v>48</v>
      </c>
      <c r="AB291" s="43">
        <v>90</v>
      </c>
      <c r="AC291" s="43">
        <v>24</v>
      </c>
      <c r="AD291" s="43">
        <v>36</v>
      </c>
      <c r="AE291" s="43">
        <v>0</v>
      </c>
      <c r="AF291" s="43">
        <v>12</v>
      </c>
      <c r="AG291" s="43">
        <v>0</v>
      </c>
      <c r="AH291" s="43">
        <v>0</v>
      </c>
      <c r="AI291" s="43">
        <v>0</v>
      </c>
      <c r="AJ291" s="42">
        <v>0</v>
      </c>
      <c r="AK291" s="49">
        <v>0</v>
      </c>
      <c r="AL291" s="42">
        <v>0</v>
      </c>
      <c r="AM291" s="42">
        <v>0</v>
      </c>
      <c r="AN291" s="42">
        <v>0</v>
      </c>
      <c r="AO291" s="44">
        <f t="shared" si="19"/>
        <v>774</v>
      </c>
    </row>
    <row r="292" spans="1:41">
      <c r="A292" s="30">
        <v>45665</v>
      </c>
      <c r="B292" s="31" t="s">
        <v>15</v>
      </c>
      <c r="C292" s="32" t="str">
        <f t="shared" si="17"/>
        <v>H028327-4320</v>
      </c>
      <c r="D292" s="33" t="s">
        <v>334</v>
      </c>
      <c r="E292" s="34" t="s">
        <v>22</v>
      </c>
      <c r="F292" s="34" t="s">
        <v>23</v>
      </c>
      <c r="G292" s="35">
        <v>45807</v>
      </c>
      <c r="H292" s="36">
        <v>45786</v>
      </c>
      <c r="I292" s="37">
        <v>45754</v>
      </c>
      <c r="J292" s="38">
        <v>45755</v>
      </c>
      <c r="K292" s="39">
        <f t="shared" si="20"/>
        <v>-53</v>
      </c>
      <c r="L292" s="39">
        <f t="shared" si="18"/>
        <v>-52</v>
      </c>
      <c r="M292" s="40">
        <v>4320</v>
      </c>
      <c r="N292" s="41">
        <v>4320</v>
      </c>
      <c r="O292" s="39" t="s">
        <v>19</v>
      </c>
      <c r="P292" s="42">
        <v>24</v>
      </c>
      <c r="Q292" s="42">
        <v>358</v>
      </c>
      <c r="R292" s="43">
        <v>716</v>
      </c>
      <c r="S292" s="43">
        <v>716</v>
      </c>
      <c r="T292" s="43">
        <v>1074</v>
      </c>
      <c r="U292" s="43">
        <v>716</v>
      </c>
      <c r="V292" s="43">
        <v>358</v>
      </c>
      <c r="W292" s="43">
        <v>358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  <c r="AD292" s="43">
        <v>0</v>
      </c>
      <c r="AE292" s="43">
        <v>0</v>
      </c>
      <c r="AF292" s="43">
        <v>0</v>
      </c>
      <c r="AG292" s="43">
        <v>0</v>
      </c>
      <c r="AH292" s="43">
        <v>0</v>
      </c>
      <c r="AI292" s="43">
        <v>0</v>
      </c>
      <c r="AJ292" s="42">
        <v>0</v>
      </c>
      <c r="AK292" s="49">
        <v>0</v>
      </c>
      <c r="AL292" s="42">
        <v>0</v>
      </c>
      <c r="AM292" s="42">
        <v>0</v>
      </c>
      <c r="AN292" s="42">
        <v>0</v>
      </c>
      <c r="AO292" s="44">
        <f t="shared" si="19"/>
        <v>4320</v>
      </c>
    </row>
    <row r="293" spans="1:41">
      <c r="A293" s="30">
        <v>45665</v>
      </c>
      <c r="B293" s="31" t="s">
        <v>15</v>
      </c>
      <c r="C293" s="32" t="str">
        <f t="shared" si="17"/>
        <v>H028386-4800</v>
      </c>
      <c r="D293" s="33" t="s">
        <v>335</v>
      </c>
      <c r="E293" s="34" t="s">
        <v>22</v>
      </c>
      <c r="F293" s="34" t="s">
        <v>23</v>
      </c>
      <c r="G293" s="35">
        <v>45807</v>
      </c>
      <c r="H293" s="36">
        <v>45786</v>
      </c>
      <c r="I293" s="37">
        <v>45754</v>
      </c>
      <c r="J293" s="38">
        <v>45755</v>
      </c>
      <c r="K293" s="39">
        <f t="shared" si="20"/>
        <v>-53</v>
      </c>
      <c r="L293" s="39">
        <f t="shared" si="18"/>
        <v>-52</v>
      </c>
      <c r="M293" s="40">
        <v>4800</v>
      </c>
      <c r="N293" s="41">
        <v>4800</v>
      </c>
      <c r="O293" s="39" t="s">
        <v>19</v>
      </c>
      <c r="P293" s="42">
        <v>0</v>
      </c>
      <c r="Q293" s="42">
        <v>400</v>
      </c>
      <c r="R293" s="43">
        <v>800</v>
      </c>
      <c r="S293" s="43">
        <v>800</v>
      </c>
      <c r="T293" s="43">
        <v>1200</v>
      </c>
      <c r="U293" s="43">
        <v>800</v>
      </c>
      <c r="V293" s="43">
        <v>400</v>
      </c>
      <c r="W293" s="43">
        <v>400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  <c r="AD293" s="43">
        <v>0</v>
      </c>
      <c r="AE293" s="43">
        <v>0</v>
      </c>
      <c r="AF293" s="43">
        <v>0</v>
      </c>
      <c r="AG293" s="43">
        <v>0</v>
      </c>
      <c r="AH293" s="43">
        <v>0</v>
      </c>
      <c r="AI293" s="43">
        <v>0</v>
      </c>
      <c r="AJ293" s="42">
        <v>0</v>
      </c>
      <c r="AK293" s="49">
        <v>0</v>
      </c>
      <c r="AL293" s="42">
        <v>0</v>
      </c>
      <c r="AM293" s="42">
        <v>0</v>
      </c>
      <c r="AN293" s="42">
        <v>0</v>
      </c>
      <c r="AO293" s="44">
        <f t="shared" si="19"/>
        <v>4800</v>
      </c>
    </row>
    <row r="294" spans="1:41">
      <c r="A294" s="30">
        <v>45665</v>
      </c>
      <c r="B294" s="31" t="s">
        <v>15</v>
      </c>
      <c r="C294" s="32" t="str">
        <f t="shared" si="17"/>
        <v>H028388-4800</v>
      </c>
      <c r="D294" s="33" t="s">
        <v>336</v>
      </c>
      <c r="E294" s="34" t="s">
        <v>22</v>
      </c>
      <c r="F294" s="34" t="s">
        <v>23</v>
      </c>
      <c r="G294" s="35">
        <v>45807</v>
      </c>
      <c r="H294" s="36">
        <v>45786</v>
      </c>
      <c r="I294" s="37">
        <v>45754</v>
      </c>
      <c r="J294" s="38">
        <v>45755</v>
      </c>
      <c r="K294" s="39">
        <f t="shared" si="20"/>
        <v>-53</v>
      </c>
      <c r="L294" s="39">
        <f t="shared" si="18"/>
        <v>-52</v>
      </c>
      <c r="M294" s="40">
        <v>4800</v>
      </c>
      <c r="N294" s="41">
        <v>4800</v>
      </c>
      <c r="O294" s="39" t="s">
        <v>19</v>
      </c>
      <c r="P294" s="42">
        <v>0</v>
      </c>
      <c r="Q294" s="42">
        <v>400</v>
      </c>
      <c r="R294" s="43">
        <v>800</v>
      </c>
      <c r="S294" s="43">
        <v>800</v>
      </c>
      <c r="T294" s="43">
        <v>1200</v>
      </c>
      <c r="U294" s="43">
        <v>800</v>
      </c>
      <c r="V294" s="43">
        <v>400</v>
      </c>
      <c r="W294" s="43">
        <v>400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C294" s="43">
        <v>0</v>
      </c>
      <c r="AD294" s="43">
        <v>0</v>
      </c>
      <c r="AE294" s="43">
        <v>0</v>
      </c>
      <c r="AF294" s="43">
        <v>0</v>
      </c>
      <c r="AG294" s="43">
        <v>0</v>
      </c>
      <c r="AH294" s="43">
        <v>0</v>
      </c>
      <c r="AI294" s="43">
        <v>0</v>
      </c>
      <c r="AJ294" s="42">
        <v>0</v>
      </c>
      <c r="AK294" s="49">
        <v>0</v>
      </c>
      <c r="AL294" s="42">
        <v>0</v>
      </c>
      <c r="AM294" s="42">
        <v>0</v>
      </c>
      <c r="AN294" s="42">
        <v>0</v>
      </c>
      <c r="AO294" s="44">
        <f t="shared" si="19"/>
        <v>4800</v>
      </c>
    </row>
    <row r="295" spans="1:41">
      <c r="A295" s="30">
        <v>45665</v>
      </c>
      <c r="B295" s="31" t="s">
        <v>15</v>
      </c>
      <c r="C295" s="32" t="str">
        <f t="shared" si="17"/>
        <v>H028392-4452</v>
      </c>
      <c r="D295" s="33" t="s">
        <v>337</v>
      </c>
      <c r="E295" s="34" t="s">
        <v>22</v>
      </c>
      <c r="F295" s="34" t="s">
        <v>23</v>
      </c>
      <c r="G295" s="35">
        <v>45807</v>
      </c>
      <c r="H295" s="36">
        <v>45786</v>
      </c>
      <c r="I295" s="37">
        <v>45754</v>
      </c>
      <c r="J295" s="38">
        <v>45755</v>
      </c>
      <c r="K295" s="39">
        <f t="shared" si="20"/>
        <v>-53</v>
      </c>
      <c r="L295" s="39">
        <f t="shared" si="18"/>
        <v>-52</v>
      </c>
      <c r="M295" s="40">
        <v>4452</v>
      </c>
      <c r="N295" s="41">
        <v>4452</v>
      </c>
      <c r="O295" s="39" t="s">
        <v>19</v>
      </c>
      <c r="P295" s="42">
        <v>0</v>
      </c>
      <c r="Q295" s="42">
        <v>371</v>
      </c>
      <c r="R295" s="43">
        <v>742</v>
      </c>
      <c r="S295" s="43">
        <v>742</v>
      </c>
      <c r="T295" s="43">
        <v>1113</v>
      </c>
      <c r="U295" s="43">
        <v>742</v>
      </c>
      <c r="V295" s="43">
        <v>371</v>
      </c>
      <c r="W295" s="43">
        <v>371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C295" s="43">
        <v>0</v>
      </c>
      <c r="AD295" s="43">
        <v>0</v>
      </c>
      <c r="AE295" s="43">
        <v>0</v>
      </c>
      <c r="AF295" s="43">
        <v>0</v>
      </c>
      <c r="AG295" s="43">
        <v>0</v>
      </c>
      <c r="AH295" s="43">
        <v>0</v>
      </c>
      <c r="AI295" s="43">
        <v>0</v>
      </c>
      <c r="AJ295" s="42">
        <v>0</v>
      </c>
      <c r="AK295" s="49">
        <v>0</v>
      </c>
      <c r="AL295" s="42">
        <v>0</v>
      </c>
      <c r="AM295" s="42">
        <v>0</v>
      </c>
      <c r="AN295" s="42">
        <v>0</v>
      </c>
      <c r="AO295" s="44">
        <f t="shared" si="19"/>
        <v>4452</v>
      </c>
    </row>
    <row r="296" spans="1:41">
      <c r="A296" s="30">
        <v>45665</v>
      </c>
      <c r="B296" s="31" t="s">
        <v>15</v>
      </c>
      <c r="C296" s="32" t="str">
        <f t="shared" si="17"/>
        <v>H028316-4956</v>
      </c>
      <c r="D296" s="33" t="s">
        <v>338</v>
      </c>
      <c r="E296" s="34" t="s">
        <v>39</v>
      </c>
      <c r="F296" s="34" t="s">
        <v>40</v>
      </c>
      <c r="G296" s="35">
        <v>45807</v>
      </c>
      <c r="H296" s="36">
        <v>45786</v>
      </c>
      <c r="I296" s="37">
        <v>45754</v>
      </c>
      <c r="J296" s="38">
        <v>45755</v>
      </c>
      <c r="K296" s="39">
        <f t="shared" si="20"/>
        <v>-53</v>
      </c>
      <c r="L296" s="39">
        <f t="shared" si="18"/>
        <v>-52</v>
      </c>
      <c r="M296" s="40">
        <v>4956</v>
      </c>
      <c r="N296" s="41">
        <v>4956</v>
      </c>
      <c r="O296" s="39" t="s">
        <v>19</v>
      </c>
      <c r="P296" s="42">
        <v>0</v>
      </c>
      <c r="Q296" s="42">
        <v>68</v>
      </c>
      <c r="R296" s="43">
        <v>136</v>
      </c>
      <c r="S296" s="43">
        <v>136</v>
      </c>
      <c r="T296" s="43">
        <v>204</v>
      </c>
      <c r="U296" s="43">
        <v>136</v>
      </c>
      <c r="V296" s="43">
        <v>68</v>
      </c>
      <c r="W296" s="43">
        <v>68</v>
      </c>
      <c r="X296" s="43">
        <v>345</v>
      </c>
      <c r="Y296" s="43">
        <v>690</v>
      </c>
      <c r="Z296" s="43">
        <v>690</v>
      </c>
      <c r="AA296" s="43">
        <v>690</v>
      </c>
      <c r="AB296" s="43">
        <v>690</v>
      </c>
      <c r="AC296" s="43">
        <v>345</v>
      </c>
      <c r="AD296" s="43">
        <v>345</v>
      </c>
      <c r="AE296" s="43">
        <v>0</v>
      </c>
      <c r="AF296" s="43">
        <v>345</v>
      </c>
      <c r="AG296" s="43">
        <v>0</v>
      </c>
      <c r="AH296" s="43">
        <v>0</v>
      </c>
      <c r="AI296" s="43">
        <v>0</v>
      </c>
      <c r="AJ296" s="42">
        <v>0</v>
      </c>
      <c r="AK296" s="49">
        <v>0</v>
      </c>
      <c r="AL296" s="42">
        <v>0</v>
      </c>
      <c r="AM296" s="42">
        <v>0</v>
      </c>
      <c r="AN296" s="42">
        <v>0</v>
      </c>
      <c r="AO296" s="44">
        <f t="shared" si="19"/>
        <v>4956</v>
      </c>
    </row>
    <row r="297" spans="1:41">
      <c r="A297" s="30">
        <v>45665</v>
      </c>
      <c r="B297" s="31" t="s">
        <v>15</v>
      </c>
      <c r="C297" s="32" t="str">
        <f t="shared" si="17"/>
        <v>H028395-4476</v>
      </c>
      <c r="D297" s="33" t="s">
        <v>339</v>
      </c>
      <c r="E297" s="34" t="s">
        <v>39</v>
      </c>
      <c r="F297" s="34" t="s">
        <v>40</v>
      </c>
      <c r="G297" s="35">
        <v>45807</v>
      </c>
      <c r="H297" s="36">
        <v>45786</v>
      </c>
      <c r="I297" s="37">
        <v>45754</v>
      </c>
      <c r="J297" s="38">
        <v>45755</v>
      </c>
      <c r="K297" s="39">
        <f t="shared" si="20"/>
        <v>-53</v>
      </c>
      <c r="L297" s="39">
        <f t="shared" si="18"/>
        <v>-52</v>
      </c>
      <c r="M297" s="40">
        <v>4476</v>
      </c>
      <c r="N297" s="41">
        <v>4476</v>
      </c>
      <c r="O297" s="39" t="s">
        <v>19</v>
      </c>
      <c r="P297" s="42">
        <v>0</v>
      </c>
      <c r="Q297" s="42">
        <v>373</v>
      </c>
      <c r="R297" s="43">
        <v>746</v>
      </c>
      <c r="S297" s="43">
        <v>746</v>
      </c>
      <c r="T297" s="43">
        <v>1119</v>
      </c>
      <c r="U297" s="43">
        <v>746</v>
      </c>
      <c r="V297" s="43">
        <v>373</v>
      </c>
      <c r="W297" s="43">
        <v>373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C297" s="43">
        <v>0</v>
      </c>
      <c r="AD297" s="43">
        <v>0</v>
      </c>
      <c r="AE297" s="43">
        <v>0</v>
      </c>
      <c r="AF297" s="43">
        <v>0</v>
      </c>
      <c r="AG297" s="43">
        <v>0</v>
      </c>
      <c r="AH297" s="43">
        <v>0</v>
      </c>
      <c r="AI297" s="43">
        <v>0</v>
      </c>
      <c r="AJ297" s="42">
        <v>0</v>
      </c>
      <c r="AK297" s="49">
        <v>0</v>
      </c>
      <c r="AL297" s="42">
        <v>0</v>
      </c>
      <c r="AM297" s="42">
        <v>0</v>
      </c>
      <c r="AN297" s="42">
        <v>0</v>
      </c>
      <c r="AO297" s="44">
        <f t="shared" si="19"/>
        <v>4476</v>
      </c>
    </row>
    <row r="298" spans="1:41">
      <c r="A298" s="30">
        <v>45659</v>
      </c>
      <c r="B298" s="45" t="s">
        <v>20</v>
      </c>
      <c r="C298" s="32" t="str">
        <f t="shared" si="17"/>
        <v>N05NB0075-216</v>
      </c>
      <c r="D298" s="33" t="s">
        <v>340</v>
      </c>
      <c r="E298" s="34" t="s">
        <v>288</v>
      </c>
      <c r="F298" s="34" t="s">
        <v>285</v>
      </c>
      <c r="G298" s="35">
        <v>45814</v>
      </c>
      <c r="H298" s="36">
        <v>45720</v>
      </c>
      <c r="I298" s="37">
        <v>45754</v>
      </c>
      <c r="J298" s="38">
        <v>45762</v>
      </c>
      <c r="K298" s="39">
        <f t="shared" si="20"/>
        <v>-60</v>
      </c>
      <c r="L298" s="39">
        <f t="shared" si="18"/>
        <v>-52</v>
      </c>
      <c r="M298" s="40">
        <v>216</v>
      </c>
      <c r="N298" s="41">
        <v>216</v>
      </c>
      <c r="O298" s="39" t="s">
        <v>19</v>
      </c>
      <c r="P298" s="42">
        <v>0</v>
      </c>
      <c r="Q298" s="42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18</v>
      </c>
      <c r="X298" s="43">
        <v>18</v>
      </c>
      <c r="Y298" s="43">
        <v>36</v>
      </c>
      <c r="Z298" s="43">
        <v>36</v>
      </c>
      <c r="AA298" s="43">
        <v>36</v>
      </c>
      <c r="AB298" s="43">
        <v>36</v>
      </c>
      <c r="AC298" s="43">
        <v>18</v>
      </c>
      <c r="AD298" s="43">
        <v>18</v>
      </c>
      <c r="AE298" s="43">
        <v>0</v>
      </c>
      <c r="AF298" s="43">
        <v>0</v>
      </c>
      <c r="AG298" s="43">
        <v>0</v>
      </c>
      <c r="AH298" s="43">
        <v>0</v>
      </c>
      <c r="AI298" s="43">
        <v>0</v>
      </c>
      <c r="AJ298" s="42">
        <v>0</v>
      </c>
      <c r="AK298" s="49">
        <v>0</v>
      </c>
      <c r="AL298" s="42">
        <v>0</v>
      </c>
      <c r="AM298" s="42">
        <v>0</v>
      </c>
      <c r="AN298" s="42">
        <v>0</v>
      </c>
      <c r="AO298" s="44">
        <f t="shared" si="19"/>
        <v>216</v>
      </c>
    </row>
    <row r="299" spans="1:41">
      <c r="A299" s="30">
        <v>45659</v>
      </c>
      <c r="B299" s="45" t="s">
        <v>20</v>
      </c>
      <c r="C299" s="32" t="str">
        <f t="shared" si="17"/>
        <v>N05NB0073-216</v>
      </c>
      <c r="D299" s="33" t="s">
        <v>341</v>
      </c>
      <c r="E299" s="34" t="s">
        <v>284</v>
      </c>
      <c r="F299" s="34" t="s">
        <v>285</v>
      </c>
      <c r="G299" s="35">
        <v>45814</v>
      </c>
      <c r="H299" s="36">
        <v>45720</v>
      </c>
      <c r="I299" s="37">
        <v>45754</v>
      </c>
      <c r="J299" s="38">
        <v>45762</v>
      </c>
      <c r="K299" s="39">
        <f t="shared" si="20"/>
        <v>-60</v>
      </c>
      <c r="L299" s="39">
        <f t="shared" si="18"/>
        <v>-52</v>
      </c>
      <c r="M299" s="40">
        <v>216</v>
      </c>
      <c r="N299" s="41">
        <v>216</v>
      </c>
      <c r="O299" s="39" t="s">
        <v>19</v>
      </c>
      <c r="P299" s="42">
        <v>0</v>
      </c>
      <c r="Q299" s="42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18</v>
      </c>
      <c r="X299" s="43">
        <v>18</v>
      </c>
      <c r="Y299" s="43">
        <v>36</v>
      </c>
      <c r="Z299" s="43">
        <v>36</v>
      </c>
      <c r="AA299" s="43">
        <v>36</v>
      </c>
      <c r="AB299" s="43">
        <v>36</v>
      </c>
      <c r="AC299" s="43">
        <v>18</v>
      </c>
      <c r="AD299" s="43">
        <v>18</v>
      </c>
      <c r="AE299" s="43">
        <v>0</v>
      </c>
      <c r="AF299" s="43">
        <v>0</v>
      </c>
      <c r="AG299" s="43">
        <v>0</v>
      </c>
      <c r="AH299" s="43">
        <v>0</v>
      </c>
      <c r="AI299" s="43">
        <v>0</v>
      </c>
      <c r="AJ299" s="42">
        <v>0</v>
      </c>
      <c r="AK299" s="49">
        <v>0</v>
      </c>
      <c r="AL299" s="42">
        <v>0</v>
      </c>
      <c r="AM299" s="42">
        <v>0</v>
      </c>
      <c r="AN299" s="42">
        <v>0</v>
      </c>
      <c r="AO299" s="44">
        <f t="shared" si="19"/>
        <v>216</v>
      </c>
    </row>
    <row r="300" spans="1:41">
      <c r="A300" s="30">
        <v>45638</v>
      </c>
      <c r="B300" s="45" t="s">
        <v>20</v>
      </c>
      <c r="C300" s="32" t="str">
        <f t="shared" si="17"/>
        <v>N05NB0004-954</v>
      </c>
      <c r="D300" s="33" t="s">
        <v>342</v>
      </c>
      <c r="E300" s="34" t="s">
        <v>39</v>
      </c>
      <c r="F300" s="34" t="s">
        <v>40</v>
      </c>
      <c r="G300" s="35">
        <v>45814</v>
      </c>
      <c r="H300" s="36">
        <v>45716</v>
      </c>
      <c r="I300" s="37">
        <v>45790</v>
      </c>
      <c r="J300" s="38">
        <v>45790</v>
      </c>
      <c r="K300" s="39">
        <f t="shared" si="20"/>
        <v>-24</v>
      </c>
      <c r="L300" s="39">
        <f t="shared" si="18"/>
        <v>-24</v>
      </c>
      <c r="M300" s="40">
        <v>954</v>
      </c>
      <c r="N300" s="41">
        <v>954</v>
      </c>
      <c r="O300" s="39" t="s">
        <v>19</v>
      </c>
      <c r="P300" s="42">
        <v>0</v>
      </c>
      <c r="Q300" s="42">
        <v>72</v>
      </c>
      <c r="R300" s="43">
        <v>72</v>
      </c>
      <c r="S300" s="43">
        <v>180</v>
      </c>
      <c r="T300" s="43">
        <v>114</v>
      </c>
      <c r="U300" s="43">
        <v>192</v>
      </c>
      <c r="V300" s="43">
        <v>90</v>
      </c>
      <c r="W300" s="43">
        <v>114</v>
      </c>
      <c r="X300" s="43">
        <v>24</v>
      </c>
      <c r="Y300" s="43">
        <v>24</v>
      </c>
      <c r="Z300" s="43">
        <v>24</v>
      </c>
      <c r="AA300" s="43">
        <v>24</v>
      </c>
      <c r="AB300" s="43">
        <v>12</v>
      </c>
      <c r="AC300" s="43">
        <v>0</v>
      </c>
      <c r="AD300" s="43">
        <v>12</v>
      </c>
      <c r="AE300" s="43">
        <v>0</v>
      </c>
      <c r="AF300" s="43">
        <v>0</v>
      </c>
      <c r="AG300" s="43">
        <v>0</v>
      </c>
      <c r="AH300" s="43">
        <v>0</v>
      </c>
      <c r="AI300" s="43">
        <v>0</v>
      </c>
      <c r="AJ300" s="42">
        <v>0</v>
      </c>
      <c r="AK300" s="49">
        <v>0</v>
      </c>
      <c r="AL300" s="42">
        <v>0</v>
      </c>
      <c r="AM300" s="42">
        <v>0</v>
      </c>
      <c r="AN300" s="42">
        <v>0</v>
      </c>
      <c r="AO300" s="44">
        <f t="shared" si="19"/>
        <v>954</v>
      </c>
    </row>
    <row r="301" spans="1:41">
      <c r="A301" s="30">
        <v>45665</v>
      </c>
      <c r="B301" s="31" t="s">
        <v>15</v>
      </c>
      <c r="C301" s="32" t="str">
        <f t="shared" si="17"/>
        <v>H028393-4140</v>
      </c>
      <c r="D301" s="33" t="s">
        <v>343</v>
      </c>
      <c r="E301" s="34" t="s">
        <v>204</v>
      </c>
      <c r="F301" s="34" t="s">
        <v>205</v>
      </c>
      <c r="G301" s="35">
        <v>45821</v>
      </c>
      <c r="H301" s="36">
        <v>45800</v>
      </c>
      <c r="I301" s="37">
        <v>45771</v>
      </c>
      <c r="J301" s="38">
        <v>45762</v>
      </c>
      <c r="K301" s="39">
        <f t="shared" si="20"/>
        <v>-50</v>
      </c>
      <c r="L301" s="39">
        <f t="shared" si="18"/>
        <v>-59</v>
      </c>
      <c r="M301" s="40">
        <v>4140</v>
      </c>
      <c r="N301" s="41">
        <v>4140</v>
      </c>
      <c r="O301" s="39" t="s">
        <v>19</v>
      </c>
      <c r="P301" s="42">
        <v>0</v>
      </c>
      <c r="Q301" s="42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345</v>
      </c>
      <c r="Y301" s="43">
        <v>690</v>
      </c>
      <c r="Z301" s="43">
        <v>690</v>
      </c>
      <c r="AA301" s="43">
        <v>690</v>
      </c>
      <c r="AB301" s="43">
        <v>690</v>
      </c>
      <c r="AC301" s="43">
        <v>345</v>
      </c>
      <c r="AD301" s="43">
        <v>345</v>
      </c>
      <c r="AE301" s="43">
        <v>0</v>
      </c>
      <c r="AF301" s="43">
        <v>345</v>
      </c>
      <c r="AG301" s="43">
        <v>0</v>
      </c>
      <c r="AH301" s="43">
        <v>0</v>
      </c>
      <c r="AI301" s="43">
        <v>0</v>
      </c>
      <c r="AJ301" s="42">
        <v>0</v>
      </c>
      <c r="AK301" s="49">
        <v>0</v>
      </c>
      <c r="AL301" s="42">
        <v>0</v>
      </c>
      <c r="AM301" s="42">
        <v>0</v>
      </c>
      <c r="AN301" s="42">
        <v>0</v>
      </c>
      <c r="AO301" s="44">
        <f t="shared" si="19"/>
        <v>4140</v>
      </c>
    </row>
    <row r="302" spans="1:41">
      <c r="A302" s="30">
        <v>45665</v>
      </c>
      <c r="B302" s="31" t="s">
        <v>15</v>
      </c>
      <c r="C302" s="32" t="str">
        <f t="shared" si="17"/>
        <v>H028382-4884</v>
      </c>
      <c r="D302" s="33" t="s">
        <v>344</v>
      </c>
      <c r="E302" s="34" t="s">
        <v>248</v>
      </c>
      <c r="F302" s="34" t="s">
        <v>249</v>
      </c>
      <c r="G302" s="35">
        <v>45828</v>
      </c>
      <c r="H302" s="36">
        <v>45807</v>
      </c>
      <c r="I302" s="37">
        <v>45771</v>
      </c>
      <c r="J302" s="38">
        <v>45762</v>
      </c>
      <c r="K302" s="39">
        <f t="shared" si="20"/>
        <v>-57</v>
      </c>
      <c r="L302" s="39">
        <f t="shared" si="18"/>
        <v>-66</v>
      </c>
      <c r="M302" s="40">
        <v>4884</v>
      </c>
      <c r="N302" s="41">
        <v>4884</v>
      </c>
      <c r="O302" s="39" t="s">
        <v>19</v>
      </c>
      <c r="P302" s="42">
        <v>0</v>
      </c>
      <c r="Q302" s="42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407</v>
      </c>
      <c r="Y302" s="43">
        <v>814</v>
      </c>
      <c r="Z302" s="43">
        <v>814</v>
      </c>
      <c r="AA302" s="43">
        <v>814</v>
      </c>
      <c r="AB302" s="43">
        <v>814</v>
      </c>
      <c r="AC302" s="43">
        <v>407</v>
      </c>
      <c r="AD302" s="43">
        <v>407</v>
      </c>
      <c r="AE302" s="43">
        <v>0</v>
      </c>
      <c r="AF302" s="43">
        <v>407</v>
      </c>
      <c r="AG302" s="43">
        <v>0</v>
      </c>
      <c r="AH302" s="43">
        <v>0</v>
      </c>
      <c r="AI302" s="43">
        <v>0</v>
      </c>
      <c r="AJ302" s="42">
        <v>0</v>
      </c>
      <c r="AK302" s="49">
        <v>0</v>
      </c>
      <c r="AL302" s="42">
        <v>0</v>
      </c>
      <c r="AM302" s="42">
        <v>0</v>
      </c>
      <c r="AN302" s="42">
        <v>0</v>
      </c>
      <c r="AO302" s="44">
        <f t="shared" si="19"/>
        <v>4884</v>
      </c>
    </row>
    <row r="303" spans="1:41">
      <c r="A303" s="30">
        <v>45665</v>
      </c>
      <c r="B303" s="31" t="s">
        <v>15</v>
      </c>
      <c r="C303" s="32" t="str">
        <f t="shared" si="17"/>
        <v>H028323-4812</v>
      </c>
      <c r="D303" s="33" t="s">
        <v>345</v>
      </c>
      <c r="E303" s="34" t="s">
        <v>204</v>
      </c>
      <c r="F303" s="34" t="s">
        <v>205</v>
      </c>
      <c r="G303" s="35">
        <v>45828</v>
      </c>
      <c r="H303" s="36">
        <v>45807</v>
      </c>
      <c r="I303" s="37">
        <v>45771</v>
      </c>
      <c r="J303" s="38">
        <v>45762</v>
      </c>
      <c r="K303" s="39">
        <f t="shared" si="20"/>
        <v>-57</v>
      </c>
      <c r="L303" s="39">
        <f t="shared" si="18"/>
        <v>-66</v>
      </c>
      <c r="M303" s="40">
        <v>4812</v>
      </c>
      <c r="N303" s="41">
        <v>4812</v>
      </c>
      <c r="O303" s="39" t="s">
        <v>19</v>
      </c>
      <c r="P303" s="42">
        <v>12</v>
      </c>
      <c r="Q303" s="42">
        <v>400</v>
      </c>
      <c r="R303" s="43">
        <v>800</v>
      </c>
      <c r="S303" s="43">
        <v>800</v>
      </c>
      <c r="T303" s="43">
        <v>1200</v>
      </c>
      <c r="U303" s="43">
        <v>800</v>
      </c>
      <c r="V303" s="43">
        <v>400</v>
      </c>
      <c r="W303" s="43">
        <v>400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C303" s="43">
        <v>0</v>
      </c>
      <c r="AD303" s="43">
        <v>0</v>
      </c>
      <c r="AE303" s="43">
        <v>0</v>
      </c>
      <c r="AF303" s="43">
        <v>0</v>
      </c>
      <c r="AG303" s="43">
        <v>0</v>
      </c>
      <c r="AH303" s="43">
        <v>0</v>
      </c>
      <c r="AI303" s="43">
        <v>0</v>
      </c>
      <c r="AJ303" s="42">
        <v>0</v>
      </c>
      <c r="AK303" s="49">
        <v>0</v>
      </c>
      <c r="AL303" s="42">
        <v>0</v>
      </c>
      <c r="AM303" s="42">
        <v>0</v>
      </c>
      <c r="AN303" s="42">
        <v>0</v>
      </c>
      <c r="AO303" s="44">
        <f t="shared" si="19"/>
        <v>4812</v>
      </c>
    </row>
    <row r="304" spans="1:41">
      <c r="A304" s="30">
        <v>45665</v>
      </c>
      <c r="B304" s="31" t="s">
        <v>15</v>
      </c>
      <c r="C304" s="32" t="str">
        <f t="shared" si="17"/>
        <v>H028398-4800</v>
      </c>
      <c r="D304" s="33" t="s">
        <v>346</v>
      </c>
      <c r="E304" s="34" t="s">
        <v>204</v>
      </c>
      <c r="F304" s="34" t="s">
        <v>205</v>
      </c>
      <c r="G304" s="35">
        <v>45828</v>
      </c>
      <c r="H304" s="36">
        <v>45807</v>
      </c>
      <c r="I304" s="37">
        <v>45771</v>
      </c>
      <c r="J304" s="38">
        <v>45762</v>
      </c>
      <c r="K304" s="39">
        <f t="shared" si="20"/>
        <v>-57</v>
      </c>
      <c r="L304" s="39">
        <f t="shared" si="18"/>
        <v>-66</v>
      </c>
      <c r="M304" s="40">
        <v>4800</v>
      </c>
      <c r="N304" s="41">
        <v>4800</v>
      </c>
      <c r="O304" s="39" t="s">
        <v>19</v>
      </c>
      <c r="P304" s="42">
        <v>0</v>
      </c>
      <c r="Q304" s="42">
        <v>400</v>
      </c>
      <c r="R304" s="43">
        <v>800</v>
      </c>
      <c r="S304" s="43">
        <v>800</v>
      </c>
      <c r="T304" s="43">
        <v>1200</v>
      </c>
      <c r="U304" s="43">
        <v>800</v>
      </c>
      <c r="V304" s="43">
        <v>400</v>
      </c>
      <c r="W304" s="43">
        <v>400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C304" s="43">
        <v>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>
        <v>0</v>
      </c>
      <c r="AJ304" s="42">
        <v>0</v>
      </c>
      <c r="AK304" s="49">
        <v>0</v>
      </c>
      <c r="AL304" s="42">
        <v>0</v>
      </c>
      <c r="AM304" s="42">
        <v>0</v>
      </c>
      <c r="AN304" s="42">
        <v>0</v>
      </c>
      <c r="AO304" s="44">
        <f t="shared" si="19"/>
        <v>4800</v>
      </c>
    </row>
    <row r="305" spans="1:41">
      <c r="A305" s="30">
        <v>45665</v>
      </c>
      <c r="B305" s="31" t="s">
        <v>15</v>
      </c>
      <c r="C305" s="32" t="str">
        <f t="shared" si="17"/>
        <v>H028399-3624</v>
      </c>
      <c r="D305" s="33" t="s">
        <v>347</v>
      </c>
      <c r="E305" s="34" t="s">
        <v>204</v>
      </c>
      <c r="F305" s="34" t="s">
        <v>205</v>
      </c>
      <c r="G305" s="35">
        <v>45828</v>
      </c>
      <c r="H305" s="36">
        <v>45807</v>
      </c>
      <c r="I305" s="37">
        <v>45771</v>
      </c>
      <c r="J305" s="38">
        <v>45762</v>
      </c>
      <c r="K305" s="39">
        <f t="shared" si="20"/>
        <v>-57</v>
      </c>
      <c r="L305" s="39">
        <f t="shared" si="18"/>
        <v>-66</v>
      </c>
      <c r="M305" s="40">
        <v>3624</v>
      </c>
      <c r="N305" s="41">
        <v>3624</v>
      </c>
      <c r="O305" s="39" t="s">
        <v>19</v>
      </c>
      <c r="P305" s="42">
        <v>0</v>
      </c>
      <c r="Q305" s="42">
        <v>302</v>
      </c>
      <c r="R305" s="43">
        <v>604</v>
      </c>
      <c r="S305" s="43">
        <v>604</v>
      </c>
      <c r="T305" s="43">
        <v>906</v>
      </c>
      <c r="U305" s="43">
        <v>604</v>
      </c>
      <c r="V305" s="43">
        <v>302</v>
      </c>
      <c r="W305" s="43">
        <v>302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C305" s="43">
        <v>0</v>
      </c>
      <c r="AD305" s="43">
        <v>0</v>
      </c>
      <c r="AE305" s="43">
        <v>0</v>
      </c>
      <c r="AF305" s="43">
        <v>0</v>
      </c>
      <c r="AG305" s="43">
        <v>0</v>
      </c>
      <c r="AH305" s="43">
        <v>0</v>
      </c>
      <c r="AI305" s="43">
        <v>0</v>
      </c>
      <c r="AJ305" s="42">
        <v>0</v>
      </c>
      <c r="AK305" s="49">
        <v>0</v>
      </c>
      <c r="AL305" s="42">
        <v>0</v>
      </c>
      <c r="AM305" s="42">
        <v>0</v>
      </c>
      <c r="AN305" s="42">
        <v>0</v>
      </c>
      <c r="AO305" s="44">
        <f t="shared" si="19"/>
        <v>3624</v>
      </c>
    </row>
    <row r="306" spans="1:41">
      <c r="A306" s="30">
        <v>45665</v>
      </c>
      <c r="B306" s="31" t="s">
        <v>15</v>
      </c>
      <c r="C306" s="32" t="str">
        <f t="shared" si="17"/>
        <v>H028383-4284</v>
      </c>
      <c r="D306" s="33" t="s">
        <v>348</v>
      </c>
      <c r="E306" s="34" t="s">
        <v>248</v>
      </c>
      <c r="F306" s="34" t="s">
        <v>249</v>
      </c>
      <c r="G306" s="35">
        <v>45835</v>
      </c>
      <c r="H306" s="36">
        <v>45814</v>
      </c>
      <c r="I306" s="37">
        <v>45771</v>
      </c>
      <c r="J306" s="38">
        <v>45770</v>
      </c>
      <c r="K306" s="39">
        <f t="shared" si="20"/>
        <v>-64</v>
      </c>
      <c r="L306" s="39">
        <f t="shared" si="18"/>
        <v>-65</v>
      </c>
      <c r="M306" s="40">
        <v>4284</v>
      </c>
      <c r="N306" s="41">
        <v>4284</v>
      </c>
      <c r="O306" s="39" t="s">
        <v>19</v>
      </c>
      <c r="P306" s="42">
        <v>0</v>
      </c>
      <c r="Q306" s="42">
        <v>357</v>
      </c>
      <c r="R306" s="43">
        <v>714</v>
      </c>
      <c r="S306" s="43">
        <v>714</v>
      </c>
      <c r="T306" s="43">
        <v>1071</v>
      </c>
      <c r="U306" s="43">
        <v>714</v>
      </c>
      <c r="V306" s="43">
        <v>357</v>
      </c>
      <c r="W306" s="43">
        <v>357</v>
      </c>
      <c r="X306" s="43">
        <v>0</v>
      </c>
      <c r="Y306" s="43">
        <v>0</v>
      </c>
      <c r="Z306" s="43">
        <v>0</v>
      </c>
      <c r="AA306" s="43">
        <v>0</v>
      </c>
      <c r="AB306" s="43">
        <v>0</v>
      </c>
      <c r="AC306" s="43">
        <v>0</v>
      </c>
      <c r="AD306" s="43">
        <v>0</v>
      </c>
      <c r="AE306" s="43">
        <v>0</v>
      </c>
      <c r="AF306" s="43">
        <v>0</v>
      </c>
      <c r="AG306" s="43">
        <v>0</v>
      </c>
      <c r="AH306" s="43">
        <v>0</v>
      </c>
      <c r="AI306" s="43">
        <v>0</v>
      </c>
      <c r="AJ306" s="42">
        <v>0</v>
      </c>
      <c r="AK306" s="49">
        <v>0</v>
      </c>
      <c r="AL306" s="42">
        <v>0</v>
      </c>
      <c r="AM306" s="42">
        <v>0</v>
      </c>
      <c r="AN306" s="42">
        <v>0</v>
      </c>
      <c r="AO306" s="44">
        <f t="shared" si="19"/>
        <v>4284</v>
      </c>
    </row>
    <row r="307" spans="1:41">
      <c r="A307" s="30">
        <v>45665</v>
      </c>
      <c r="B307" s="31" t="s">
        <v>15</v>
      </c>
      <c r="C307" s="32" t="str">
        <f t="shared" si="17"/>
        <v>H028385-4800</v>
      </c>
      <c r="D307" s="33" t="s">
        <v>349</v>
      </c>
      <c r="E307" s="34" t="s">
        <v>248</v>
      </c>
      <c r="F307" s="34" t="s">
        <v>249</v>
      </c>
      <c r="G307" s="35">
        <v>45835</v>
      </c>
      <c r="H307" s="36">
        <v>45814</v>
      </c>
      <c r="I307" s="37">
        <v>45771</v>
      </c>
      <c r="J307" s="38">
        <v>45770</v>
      </c>
      <c r="K307" s="39">
        <f t="shared" si="20"/>
        <v>-64</v>
      </c>
      <c r="L307" s="39">
        <f t="shared" si="18"/>
        <v>-65</v>
      </c>
      <c r="M307" s="40">
        <v>4800</v>
      </c>
      <c r="N307" s="41">
        <v>4800</v>
      </c>
      <c r="O307" s="39" t="s">
        <v>19</v>
      </c>
      <c r="P307" s="42">
        <v>0</v>
      </c>
      <c r="Q307" s="42">
        <v>400</v>
      </c>
      <c r="R307" s="43">
        <v>800</v>
      </c>
      <c r="S307" s="43">
        <v>800</v>
      </c>
      <c r="T307" s="43">
        <v>1200</v>
      </c>
      <c r="U307" s="43">
        <v>800</v>
      </c>
      <c r="V307" s="43">
        <v>400</v>
      </c>
      <c r="W307" s="43">
        <v>400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C307" s="43">
        <v>0</v>
      </c>
      <c r="AD307" s="43">
        <v>0</v>
      </c>
      <c r="AE307" s="43">
        <v>0</v>
      </c>
      <c r="AF307" s="43">
        <v>0</v>
      </c>
      <c r="AG307" s="43">
        <v>0</v>
      </c>
      <c r="AH307" s="43">
        <v>0</v>
      </c>
      <c r="AI307" s="43">
        <v>0</v>
      </c>
      <c r="AJ307" s="42">
        <v>0</v>
      </c>
      <c r="AK307" s="49">
        <v>0</v>
      </c>
      <c r="AL307" s="42">
        <v>0</v>
      </c>
      <c r="AM307" s="42">
        <v>0</v>
      </c>
      <c r="AN307" s="42">
        <v>0</v>
      </c>
      <c r="AO307" s="44">
        <f t="shared" si="19"/>
        <v>4800</v>
      </c>
    </row>
    <row r="308" spans="1:41">
      <c r="A308" s="30">
        <v>45665</v>
      </c>
      <c r="B308" s="31" t="s">
        <v>15</v>
      </c>
      <c r="C308" s="32" t="str">
        <f t="shared" si="17"/>
        <v>H028389-4800</v>
      </c>
      <c r="D308" s="33" t="s">
        <v>350</v>
      </c>
      <c r="E308" s="34" t="s">
        <v>248</v>
      </c>
      <c r="F308" s="34" t="s">
        <v>249</v>
      </c>
      <c r="G308" s="35">
        <v>45835</v>
      </c>
      <c r="H308" s="36">
        <v>45814</v>
      </c>
      <c r="I308" s="37">
        <v>45771</v>
      </c>
      <c r="J308" s="38">
        <v>45770</v>
      </c>
      <c r="K308" s="39">
        <f t="shared" si="20"/>
        <v>-64</v>
      </c>
      <c r="L308" s="39">
        <f t="shared" si="18"/>
        <v>-65</v>
      </c>
      <c r="M308" s="40">
        <v>4800</v>
      </c>
      <c r="N308" s="41">
        <v>4800</v>
      </c>
      <c r="O308" s="39" t="s">
        <v>19</v>
      </c>
      <c r="P308" s="42">
        <v>0</v>
      </c>
      <c r="Q308" s="42">
        <v>400</v>
      </c>
      <c r="R308" s="43">
        <v>800</v>
      </c>
      <c r="S308" s="43">
        <v>800</v>
      </c>
      <c r="T308" s="43">
        <v>1200</v>
      </c>
      <c r="U308" s="43">
        <v>800</v>
      </c>
      <c r="V308" s="43">
        <v>400</v>
      </c>
      <c r="W308" s="43">
        <v>400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C308" s="43">
        <v>0</v>
      </c>
      <c r="AD308" s="43">
        <v>0</v>
      </c>
      <c r="AE308" s="43">
        <v>0</v>
      </c>
      <c r="AF308" s="43">
        <v>0</v>
      </c>
      <c r="AG308" s="43">
        <v>0</v>
      </c>
      <c r="AH308" s="43">
        <v>0</v>
      </c>
      <c r="AI308" s="43">
        <v>0</v>
      </c>
      <c r="AJ308" s="42">
        <v>0</v>
      </c>
      <c r="AK308" s="49">
        <v>0</v>
      </c>
      <c r="AL308" s="42">
        <v>0</v>
      </c>
      <c r="AM308" s="42">
        <v>0</v>
      </c>
      <c r="AN308" s="42">
        <v>0</v>
      </c>
      <c r="AO308" s="44">
        <f t="shared" si="19"/>
        <v>4800</v>
      </c>
    </row>
    <row r="309" spans="1:41">
      <c r="A309" s="30">
        <v>45665</v>
      </c>
      <c r="B309" s="31" t="s">
        <v>15</v>
      </c>
      <c r="C309" s="32" t="str">
        <f t="shared" si="17"/>
        <v>H028329-972</v>
      </c>
      <c r="D309" s="33" t="s">
        <v>351</v>
      </c>
      <c r="E309" s="34" t="s">
        <v>352</v>
      </c>
      <c r="F309" s="34" t="s">
        <v>37</v>
      </c>
      <c r="G309" s="35">
        <v>45835</v>
      </c>
      <c r="H309" s="36">
        <v>45814</v>
      </c>
      <c r="I309" s="37">
        <v>45771</v>
      </c>
      <c r="J309" s="38">
        <v>45770</v>
      </c>
      <c r="K309" s="39">
        <f t="shared" si="20"/>
        <v>-64</v>
      </c>
      <c r="L309" s="39">
        <f t="shared" si="18"/>
        <v>-65</v>
      </c>
      <c r="M309" s="40">
        <v>972</v>
      </c>
      <c r="N309" s="41">
        <v>972</v>
      </c>
      <c r="O309" s="39" t="s">
        <v>19</v>
      </c>
      <c r="P309" s="42">
        <v>12</v>
      </c>
      <c r="Q309" s="42">
        <v>63</v>
      </c>
      <c r="R309" s="43">
        <v>126</v>
      </c>
      <c r="S309" s="43">
        <v>126</v>
      </c>
      <c r="T309" s="43">
        <v>189</v>
      </c>
      <c r="U309" s="43">
        <v>126</v>
      </c>
      <c r="V309" s="43">
        <v>63</v>
      </c>
      <c r="W309" s="43">
        <v>63</v>
      </c>
      <c r="X309" s="43">
        <v>17</v>
      </c>
      <c r="Y309" s="43">
        <v>34</v>
      </c>
      <c r="Z309" s="43">
        <v>34</v>
      </c>
      <c r="AA309" s="43">
        <v>34</v>
      </c>
      <c r="AB309" s="43">
        <v>34</v>
      </c>
      <c r="AC309" s="43">
        <v>17</v>
      </c>
      <c r="AD309" s="43">
        <v>17</v>
      </c>
      <c r="AE309" s="43">
        <v>0</v>
      </c>
      <c r="AF309" s="43">
        <v>17</v>
      </c>
      <c r="AG309" s="43">
        <v>0</v>
      </c>
      <c r="AH309" s="43">
        <v>0</v>
      </c>
      <c r="AI309" s="43">
        <v>0</v>
      </c>
      <c r="AJ309" s="42">
        <v>0</v>
      </c>
      <c r="AK309" s="49">
        <v>0</v>
      </c>
      <c r="AL309" s="42">
        <v>0</v>
      </c>
      <c r="AM309" s="42">
        <v>0</v>
      </c>
      <c r="AN309" s="42">
        <v>0</v>
      </c>
      <c r="AO309" s="44">
        <f t="shared" si="19"/>
        <v>972</v>
      </c>
    </row>
    <row r="310" spans="1:41">
      <c r="A310" s="30">
        <v>45665</v>
      </c>
      <c r="B310" s="31" t="s">
        <v>15</v>
      </c>
      <c r="C310" s="32" t="str">
        <f t="shared" si="17"/>
        <v>H028326-3828</v>
      </c>
      <c r="D310" s="33" t="s">
        <v>353</v>
      </c>
      <c r="E310" s="34" t="s">
        <v>354</v>
      </c>
      <c r="F310" s="34" t="s">
        <v>355</v>
      </c>
      <c r="G310" s="35">
        <v>45835</v>
      </c>
      <c r="H310" s="36">
        <v>45814</v>
      </c>
      <c r="I310" s="37">
        <v>45782</v>
      </c>
      <c r="J310" s="38">
        <v>45782</v>
      </c>
      <c r="K310" s="39">
        <f t="shared" si="20"/>
        <v>-53</v>
      </c>
      <c r="L310" s="39">
        <f t="shared" si="18"/>
        <v>-53</v>
      </c>
      <c r="M310" s="40">
        <v>3828</v>
      </c>
      <c r="N310" s="41">
        <v>3828</v>
      </c>
      <c r="O310" s="39" t="s">
        <v>19</v>
      </c>
      <c r="P310" s="42">
        <v>0</v>
      </c>
      <c r="Q310" s="42">
        <v>164</v>
      </c>
      <c r="R310" s="43">
        <v>328</v>
      </c>
      <c r="S310" s="43">
        <v>328</v>
      </c>
      <c r="T310" s="43">
        <v>492</v>
      </c>
      <c r="U310" s="43">
        <v>328</v>
      </c>
      <c r="V310" s="43">
        <v>164</v>
      </c>
      <c r="W310" s="43">
        <v>164</v>
      </c>
      <c r="X310" s="43">
        <v>155</v>
      </c>
      <c r="Y310" s="43">
        <v>310</v>
      </c>
      <c r="Z310" s="43">
        <v>310</v>
      </c>
      <c r="AA310" s="43">
        <v>310</v>
      </c>
      <c r="AB310" s="43">
        <v>310</v>
      </c>
      <c r="AC310" s="43">
        <v>155</v>
      </c>
      <c r="AD310" s="43">
        <v>155</v>
      </c>
      <c r="AE310" s="43">
        <v>0</v>
      </c>
      <c r="AF310" s="43">
        <v>155</v>
      </c>
      <c r="AG310" s="43">
        <v>0</v>
      </c>
      <c r="AH310" s="43">
        <v>0</v>
      </c>
      <c r="AI310" s="43">
        <v>0</v>
      </c>
      <c r="AJ310" s="42">
        <v>0</v>
      </c>
      <c r="AK310" s="49">
        <v>0</v>
      </c>
      <c r="AL310" s="42">
        <v>0</v>
      </c>
      <c r="AM310" s="42">
        <v>0</v>
      </c>
      <c r="AN310" s="42">
        <v>0</v>
      </c>
      <c r="AO310" s="44">
        <f t="shared" si="19"/>
        <v>3828</v>
      </c>
    </row>
    <row r="311" spans="1:41">
      <c r="A311" s="30">
        <v>45665</v>
      </c>
      <c r="B311" s="31" t="s">
        <v>15</v>
      </c>
      <c r="C311" s="32" t="str">
        <f t="shared" si="17"/>
        <v>H028363-4800</v>
      </c>
      <c r="D311" s="33" t="s">
        <v>356</v>
      </c>
      <c r="E311" s="34" t="s">
        <v>354</v>
      </c>
      <c r="F311" s="34" t="s">
        <v>355</v>
      </c>
      <c r="G311" s="35">
        <v>45835</v>
      </c>
      <c r="H311" s="36">
        <v>45814</v>
      </c>
      <c r="I311" s="37">
        <v>45782</v>
      </c>
      <c r="J311" s="38">
        <v>45782</v>
      </c>
      <c r="K311" s="39">
        <f t="shared" si="20"/>
        <v>-53</v>
      </c>
      <c r="L311" s="39">
        <f t="shared" si="18"/>
        <v>-53</v>
      </c>
      <c r="M311" s="40">
        <v>4800</v>
      </c>
      <c r="N311" s="41">
        <v>4800</v>
      </c>
      <c r="O311" s="39" t="s">
        <v>19</v>
      </c>
      <c r="P311" s="42">
        <v>0</v>
      </c>
      <c r="Q311" s="42">
        <v>400</v>
      </c>
      <c r="R311" s="43">
        <v>800</v>
      </c>
      <c r="S311" s="43">
        <v>800</v>
      </c>
      <c r="T311" s="43">
        <v>1200</v>
      </c>
      <c r="U311" s="43">
        <v>800</v>
      </c>
      <c r="V311" s="43">
        <v>400</v>
      </c>
      <c r="W311" s="43">
        <v>400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C311" s="43">
        <v>0</v>
      </c>
      <c r="AD311" s="43">
        <v>0</v>
      </c>
      <c r="AE311" s="43">
        <v>0</v>
      </c>
      <c r="AF311" s="43">
        <v>0</v>
      </c>
      <c r="AG311" s="43">
        <v>0</v>
      </c>
      <c r="AH311" s="43">
        <v>0</v>
      </c>
      <c r="AI311" s="43">
        <v>0</v>
      </c>
      <c r="AJ311" s="42">
        <v>0</v>
      </c>
      <c r="AK311" s="49">
        <v>0</v>
      </c>
      <c r="AL311" s="42">
        <v>0</v>
      </c>
      <c r="AM311" s="42">
        <v>0</v>
      </c>
      <c r="AN311" s="42">
        <v>0</v>
      </c>
      <c r="AO311" s="44">
        <f t="shared" si="19"/>
        <v>4800</v>
      </c>
    </row>
    <row r="312" spans="1:41">
      <c r="A312" s="30">
        <v>45665</v>
      </c>
      <c r="B312" s="31" t="s">
        <v>15</v>
      </c>
      <c r="C312" s="32" t="str">
        <f t="shared" si="17"/>
        <v>H028368-4800</v>
      </c>
      <c r="D312" s="33" t="s">
        <v>357</v>
      </c>
      <c r="E312" s="34" t="s">
        <v>354</v>
      </c>
      <c r="F312" s="34" t="s">
        <v>355</v>
      </c>
      <c r="G312" s="35">
        <v>45835</v>
      </c>
      <c r="H312" s="36">
        <v>45814</v>
      </c>
      <c r="I312" s="37">
        <v>45782</v>
      </c>
      <c r="J312" s="38">
        <v>45782</v>
      </c>
      <c r="K312" s="39">
        <f t="shared" si="20"/>
        <v>-53</v>
      </c>
      <c r="L312" s="39">
        <f t="shared" si="18"/>
        <v>-53</v>
      </c>
      <c r="M312" s="40">
        <v>4800</v>
      </c>
      <c r="N312" s="41">
        <v>4800</v>
      </c>
      <c r="O312" s="39" t="s">
        <v>19</v>
      </c>
      <c r="P312" s="42">
        <v>0</v>
      </c>
      <c r="Q312" s="42">
        <v>400</v>
      </c>
      <c r="R312" s="43">
        <v>800</v>
      </c>
      <c r="S312" s="43">
        <v>800</v>
      </c>
      <c r="T312" s="43">
        <v>1200</v>
      </c>
      <c r="U312" s="43">
        <v>800</v>
      </c>
      <c r="V312" s="43">
        <v>400</v>
      </c>
      <c r="W312" s="43">
        <v>400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C312" s="43">
        <v>0</v>
      </c>
      <c r="AD312" s="43">
        <v>0</v>
      </c>
      <c r="AE312" s="43">
        <v>0</v>
      </c>
      <c r="AF312" s="43">
        <v>0</v>
      </c>
      <c r="AG312" s="43">
        <v>0</v>
      </c>
      <c r="AH312" s="43">
        <v>0</v>
      </c>
      <c r="AI312" s="43">
        <v>0</v>
      </c>
      <c r="AJ312" s="42">
        <v>0</v>
      </c>
      <c r="AK312" s="49">
        <v>0</v>
      </c>
      <c r="AL312" s="42">
        <v>0</v>
      </c>
      <c r="AM312" s="42">
        <v>0</v>
      </c>
      <c r="AN312" s="42">
        <v>0</v>
      </c>
      <c r="AO312" s="44">
        <f t="shared" si="19"/>
        <v>4800</v>
      </c>
    </row>
    <row r="313" spans="1:41">
      <c r="A313" s="30">
        <v>45665</v>
      </c>
      <c r="B313" s="31" t="s">
        <v>15</v>
      </c>
      <c r="C313" s="32" t="str">
        <f t="shared" si="17"/>
        <v>H028394-2292</v>
      </c>
      <c r="D313" s="33" t="s">
        <v>358</v>
      </c>
      <c r="E313" s="34" t="s">
        <v>204</v>
      </c>
      <c r="F313" s="34" t="s">
        <v>205</v>
      </c>
      <c r="G313" s="35">
        <v>45835</v>
      </c>
      <c r="H313" s="36">
        <v>45814</v>
      </c>
      <c r="I313" s="37">
        <v>45782</v>
      </c>
      <c r="J313" s="38">
        <v>45782</v>
      </c>
      <c r="K313" s="39">
        <f t="shared" si="20"/>
        <v>-53</v>
      </c>
      <c r="L313" s="39">
        <f t="shared" si="18"/>
        <v>-53</v>
      </c>
      <c r="M313" s="40">
        <v>2292</v>
      </c>
      <c r="N313" s="41">
        <v>2292</v>
      </c>
      <c r="O313" s="39" t="s">
        <v>19</v>
      </c>
      <c r="P313" s="42">
        <v>0</v>
      </c>
      <c r="Q313" s="42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191</v>
      </c>
      <c r="Y313" s="43">
        <v>382</v>
      </c>
      <c r="Z313" s="43">
        <v>382</v>
      </c>
      <c r="AA313" s="43">
        <v>382</v>
      </c>
      <c r="AB313" s="43">
        <v>382</v>
      </c>
      <c r="AC313" s="43">
        <v>191</v>
      </c>
      <c r="AD313" s="43">
        <v>191</v>
      </c>
      <c r="AE313" s="43">
        <v>0</v>
      </c>
      <c r="AF313" s="43">
        <v>191</v>
      </c>
      <c r="AG313" s="43">
        <v>0</v>
      </c>
      <c r="AH313" s="43">
        <v>0</v>
      </c>
      <c r="AI313" s="43">
        <v>0</v>
      </c>
      <c r="AJ313" s="42">
        <v>0</v>
      </c>
      <c r="AK313" s="49">
        <v>0</v>
      </c>
      <c r="AL313" s="42">
        <v>0</v>
      </c>
      <c r="AM313" s="42">
        <v>0</v>
      </c>
      <c r="AN313" s="42">
        <v>0</v>
      </c>
      <c r="AO313" s="44">
        <f t="shared" si="19"/>
        <v>2292</v>
      </c>
    </row>
    <row r="314" spans="1:41">
      <c r="A314" s="30">
        <v>45665</v>
      </c>
      <c r="B314" s="31" t="s">
        <v>15</v>
      </c>
      <c r="C314" s="32" t="str">
        <f t="shared" si="17"/>
        <v>H028396-4800</v>
      </c>
      <c r="D314" s="33" t="s">
        <v>359</v>
      </c>
      <c r="E314" s="34" t="s">
        <v>204</v>
      </c>
      <c r="F314" s="34" t="s">
        <v>205</v>
      </c>
      <c r="G314" s="35">
        <v>45835</v>
      </c>
      <c r="H314" s="36">
        <v>45814</v>
      </c>
      <c r="I314" s="37">
        <v>45782</v>
      </c>
      <c r="J314" s="38">
        <v>45782</v>
      </c>
      <c r="K314" s="39">
        <f t="shared" si="20"/>
        <v>-53</v>
      </c>
      <c r="L314" s="39">
        <f t="shared" si="18"/>
        <v>-53</v>
      </c>
      <c r="M314" s="40">
        <v>4800</v>
      </c>
      <c r="N314" s="41">
        <v>4800</v>
      </c>
      <c r="O314" s="39" t="s">
        <v>19</v>
      </c>
      <c r="P314" s="42">
        <v>0</v>
      </c>
      <c r="Q314" s="42">
        <v>400</v>
      </c>
      <c r="R314" s="43">
        <v>800</v>
      </c>
      <c r="S314" s="43">
        <v>800</v>
      </c>
      <c r="T314" s="43">
        <v>1200</v>
      </c>
      <c r="U314" s="43">
        <v>800</v>
      </c>
      <c r="V314" s="43">
        <v>400</v>
      </c>
      <c r="W314" s="43">
        <v>400</v>
      </c>
      <c r="X314" s="43">
        <v>0</v>
      </c>
      <c r="Y314" s="43">
        <v>0</v>
      </c>
      <c r="Z314" s="43">
        <v>0</v>
      </c>
      <c r="AA314" s="43">
        <v>0</v>
      </c>
      <c r="AB314" s="43">
        <v>0</v>
      </c>
      <c r="AC314" s="43">
        <v>0</v>
      </c>
      <c r="AD314" s="43">
        <v>0</v>
      </c>
      <c r="AE314" s="43">
        <v>0</v>
      </c>
      <c r="AF314" s="43">
        <v>0</v>
      </c>
      <c r="AG314" s="43">
        <v>0</v>
      </c>
      <c r="AH314" s="43">
        <v>0</v>
      </c>
      <c r="AI314" s="43">
        <v>0</v>
      </c>
      <c r="AJ314" s="42">
        <v>0</v>
      </c>
      <c r="AK314" s="49">
        <v>0</v>
      </c>
      <c r="AL314" s="42">
        <v>0</v>
      </c>
      <c r="AM314" s="42">
        <v>0</v>
      </c>
      <c r="AN314" s="42">
        <v>0</v>
      </c>
      <c r="AO314" s="44">
        <f t="shared" si="19"/>
        <v>4800</v>
      </c>
    </row>
    <row r="315" spans="1:41">
      <c r="A315" s="30">
        <v>45638</v>
      </c>
      <c r="B315" s="45" t="s">
        <v>20</v>
      </c>
      <c r="C315" s="32" t="str">
        <f t="shared" si="17"/>
        <v>N06NB0001-2268</v>
      </c>
      <c r="D315" s="33" t="s">
        <v>360</v>
      </c>
      <c r="E315" s="34" t="s">
        <v>39</v>
      </c>
      <c r="F315" s="34" t="s">
        <v>40</v>
      </c>
      <c r="G315" s="35">
        <v>45842</v>
      </c>
      <c r="H315" s="36">
        <v>45716</v>
      </c>
      <c r="I315" s="37">
        <v>45818</v>
      </c>
      <c r="J315" s="38">
        <v>45818</v>
      </c>
      <c r="K315" s="39">
        <f t="shared" si="20"/>
        <v>-24</v>
      </c>
      <c r="L315" s="39">
        <f t="shared" si="18"/>
        <v>-24</v>
      </c>
      <c r="M315" s="40">
        <v>2268</v>
      </c>
      <c r="N315" s="41">
        <v>2268</v>
      </c>
      <c r="O315" s="39" t="s">
        <v>19</v>
      </c>
      <c r="P315" s="42">
        <v>0</v>
      </c>
      <c r="Q315" s="42">
        <v>138</v>
      </c>
      <c r="R315" s="43">
        <v>150</v>
      </c>
      <c r="S315" s="43">
        <v>360</v>
      </c>
      <c r="T315" s="43">
        <v>210</v>
      </c>
      <c r="U315" s="43">
        <v>366</v>
      </c>
      <c r="V315" s="43">
        <v>180</v>
      </c>
      <c r="W315" s="43">
        <v>216</v>
      </c>
      <c r="X315" s="43">
        <v>84</v>
      </c>
      <c r="Y315" s="43">
        <v>90</v>
      </c>
      <c r="Z315" s="43">
        <v>126</v>
      </c>
      <c r="AA315" s="43">
        <v>126</v>
      </c>
      <c r="AB315" s="43">
        <v>126</v>
      </c>
      <c r="AC315" s="43">
        <v>0</v>
      </c>
      <c r="AD315" s="43">
        <v>96</v>
      </c>
      <c r="AE315" s="43">
        <v>0</v>
      </c>
      <c r="AF315" s="43">
        <v>0</v>
      </c>
      <c r="AG315" s="43">
        <v>0</v>
      </c>
      <c r="AH315" s="43">
        <v>0</v>
      </c>
      <c r="AI315" s="43">
        <v>0</v>
      </c>
      <c r="AJ315" s="42">
        <v>0</v>
      </c>
      <c r="AK315" s="49">
        <v>0</v>
      </c>
      <c r="AL315" s="42">
        <v>0</v>
      </c>
      <c r="AM315" s="42">
        <v>0</v>
      </c>
      <c r="AN315" s="42">
        <v>0</v>
      </c>
      <c r="AO315" s="44">
        <f t="shared" si="19"/>
        <v>2268</v>
      </c>
    </row>
    <row r="316" spans="1:41">
      <c r="A316" s="30">
        <v>45659</v>
      </c>
      <c r="B316" s="45" t="s">
        <v>20</v>
      </c>
      <c r="C316" s="32" t="str">
        <f t="shared" si="17"/>
        <v>N07NB0002-1632</v>
      </c>
      <c r="D316" s="33" t="s">
        <v>361</v>
      </c>
      <c r="E316" s="34" t="s">
        <v>34</v>
      </c>
      <c r="F316" s="34" t="s">
        <v>23</v>
      </c>
      <c r="G316" s="35">
        <v>45849</v>
      </c>
      <c r="H316" s="36">
        <v>45719</v>
      </c>
      <c r="I316" s="37">
        <v>45782</v>
      </c>
      <c r="J316" s="38">
        <v>45782</v>
      </c>
      <c r="K316" s="39">
        <f t="shared" si="20"/>
        <v>-67</v>
      </c>
      <c r="L316" s="39">
        <f t="shared" si="18"/>
        <v>-67</v>
      </c>
      <c r="M316" s="40">
        <v>1632</v>
      </c>
      <c r="N316" s="41">
        <v>1632</v>
      </c>
      <c r="O316" s="39" t="s">
        <v>19</v>
      </c>
      <c r="P316" s="42">
        <v>66</v>
      </c>
      <c r="Q316" s="42">
        <v>66</v>
      </c>
      <c r="R316" s="43">
        <v>66</v>
      </c>
      <c r="S316" s="43">
        <v>138</v>
      </c>
      <c r="T316" s="43">
        <v>138</v>
      </c>
      <c r="U316" s="43">
        <v>138</v>
      </c>
      <c r="V316" s="43">
        <v>138</v>
      </c>
      <c r="W316" s="43">
        <v>66</v>
      </c>
      <c r="X316" s="43">
        <v>66</v>
      </c>
      <c r="Y316" s="43">
        <v>138</v>
      </c>
      <c r="Z316" s="43">
        <v>138</v>
      </c>
      <c r="AA316" s="43">
        <v>138</v>
      </c>
      <c r="AB316" s="43">
        <v>138</v>
      </c>
      <c r="AC316" s="43">
        <v>66</v>
      </c>
      <c r="AD316" s="43">
        <v>66</v>
      </c>
      <c r="AE316" s="43">
        <v>0</v>
      </c>
      <c r="AF316" s="43">
        <v>66</v>
      </c>
      <c r="AG316" s="43">
        <v>0</v>
      </c>
      <c r="AH316" s="43">
        <v>0</v>
      </c>
      <c r="AI316" s="43">
        <v>0</v>
      </c>
      <c r="AJ316" s="42">
        <v>0</v>
      </c>
      <c r="AK316" s="49">
        <v>0</v>
      </c>
      <c r="AL316" s="42">
        <v>0</v>
      </c>
      <c r="AM316" s="42">
        <v>0</v>
      </c>
      <c r="AN316" s="42">
        <v>0</v>
      </c>
      <c r="AO316" s="44">
        <f t="shared" si="19"/>
        <v>1632</v>
      </c>
    </row>
    <row r="317" spans="1:41">
      <c r="A317" s="30">
        <v>45638</v>
      </c>
      <c r="B317" s="45" t="s">
        <v>20</v>
      </c>
      <c r="C317" s="32" t="str">
        <f t="shared" si="17"/>
        <v>N07NB0001-1500</v>
      </c>
      <c r="D317" s="33" t="s">
        <v>362</v>
      </c>
      <c r="E317" s="34" t="s">
        <v>39</v>
      </c>
      <c r="F317" s="34" t="s">
        <v>40</v>
      </c>
      <c r="G317" s="35">
        <v>45856</v>
      </c>
      <c r="H317" s="36">
        <v>45716</v>
      </c>
      <c r="I317" s="37">
        <v>45832</v>
      </c>
      <c r="J317" s="38">
        <v>45832</v>
      </c>
      <c r="K317" s="39">
        <f t="shared" si="20"/>
        <v>-24</v>
      </c>
      <c r="L317" s="39">
        <f t="shared" si="18"/>
        <v>-24</v>
      </c>
      <c r="M317" s="40">
        <v>1500</v>
      </c>
      <c r="N317" s="41">
        <v>1500</v>
      </c>
      <c r="O317" s="39" t="s">
        <v>19</v>
      </c>
      <c r="P317" s="42">
        <v>0</v>
      </c>
      <c r="Q317" s="42">
        <v>0</v>
      </c>
      <c r="R317" s="43">
        <v>0</v>
      </c>
      <c r="S317" s="43">
        <v>0</v>
      </c>
      <c r="T317" s="43">
        <v>0</v>
      </c>
      <c r="U317" s="43">
        <v>252</v>
      </c>
      <c r="V317" s="43">
        <v>0</v>
      </c>
      <c r="W317" s="43">
        <v>420</v>
      </c>
      <c r="X317" s="43">
        <v>0</v>
      </c>
      <c r="Y317" s="43">
        <v>456</v>
      </c>
      <c r="Z317" s="43">
        <v>0</v>
      </c>
      <c r="AA317" s="43">
        <v>252</v>
      </c>
      <c r="AB317" s="43">
        <v>0</v>
      </c>
      <c r="AC317" s="43">
        <v>90</v>
      </c>
      <c r="AD317" s="43">
        <v>0</v>
      </c>
      <c r="AE317" s="43">
        <v>30</v>
      </c>
      <c r="AF317" s="43">
        <v>0</v>
      </c>
      <c r="AG317" s="43">
        <v>0</v>
      </c>
      <c r="AH317" s="43">
        <v>0</v>
      </c>
      <c r="AI317" s="43">
        <v>0</v>
      </c>
      <c r="AJ317" s="42">
        <v>0</v>
      </c>
      <c r="AK317" s="49">
        <v>0</v>
      </c>
      <c r="AL317" s="42">
        <v>0</v>
      </c>
      <c r="AM317" s="42">
        <v>0</v>
      </c>
      <c r="AN317" s="42">
        <v>0</v>
      </c>
      <c r="AO317" s="44">
        <f t="shared" si="19"/>
        <v>1500</v>
      </c>
    </row>
    <row r="318" spans="1:41">
      <c r="A318" s="30">
        <v>45659</v>
      </c>
      <c r="B318" s="45" t="s">
        <v>20</v>
      </c>
      <c r="C318" s="32" t="str">
        <f t="shared" si="17"/>
        <v>N08NB0001-216</v>
      </c>
      <c r="D318" s="33" t="s">
        <v>363</v>
      </c>
      <c r="E318" s="34" t="s">
        <v>288</v>
      </c>
      <c r="F318" s="34" t="s">
        <v>285</v>
      </c>
      <c r="G318" s="35">
        <v>45877</v>
      </c>
      <c r="H318" s="36">
        <v>45720</v>
      </c>
      <c r="I318" s="37">
        <v>45782</v>
      </c>
      <c r="J318" s="38">
        <v>45782</v>
      </c>
      <c r="K318" s="39">
        <f t="shared" si="20"/>
        <v>-95</v>
      </c>
      <c r="L318" s="39">
        <f t="shared" si="18"/>
        <v>-95</v>
      </c>
      <c r="M318" s="40">
        <v>216</v>
      </c>
      <c r="N318" s="41">
        <v>216</v>
      </c>
      <c r="O318" s="39" t="s">
        <v>19</v>
      </c>
      <c r="P318" s="42">
        <v>0</v>
      </c>
      <c r="Q318" s="42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18</v>
      </c>
      <c r="X318" s="43">
        <v>18</v>
      </c>
      <c r="Y318" s="43">
        <v>36</v>
      </c>
      <c r="Z318" s="43">
        <v>36</v>
      </c>
      <c r="AA318" s="43">
        <v>36</v>
      </c>
      <c r="AB318" s="43">
        <v>36</v>
      </c>
      <c r="AC318" s="43">
        <v>18</v>
      </c>
      <c r="AD318" s="43">
        <v>18</v>
      </c>
      <c r="AE318" s="43">
        <v>0</v>
      </c>
      <c r="AF318" s="43">
        <v>0</v>
      </c>
      <c r="AG318" s="43">
        <v>0</v>
      </c>
      <c r="AH318" s="43">
        <v>0</v>
      </c>
      <c r="AI318" s="43">
        <v>0</v>
      </c>
      <c r="AJ318" s="42">
        <v>0</v>
      </c>
      <c r="AK318" s="49">
        <v>0</v>
      </c>
      <c r="AL318" s="42">
        <v>0</v>
      </c>
      <c r="AM318" s="42">
        <v>0</v>
      </c>
      <c r="AN318" s="42">
        <v>0</v>
      </c>
      <c r="AO318" s="44">
        <f t="shared" si="19"/>
        <v>216</v>
      </c>
    </row>
    <row r="319" spans="1:41">
      <c r="A319" s="30">
        <v>45659</v>
      </c>
      <c r="B319" s="45" t="s">
        <v>20</v>
      </c>
      <c r="C319" s="32" t="str">
        <f t="shared" si="17"/>
        <v>N08NB0002-216</v>
      </c>
      <c r="D319" s="33" t="s">
        <v>364</v>
      </c>
      <c r="E319" s="34" t="s">
        <v>284</v>
      </c>
      <c r="F319" s="34" t="s">
        <v>285</v>
      </c>
      <c r="G319" s="35">
        <v>45877</v>
      </c>
      <c r="H319" s="36">
        <v>45720</v>
      </c>
      <c r="I319" s="37">
        <v>45782</v>
      </c>
      <c r="J319" s="38">
        <v>45782</v>
      </c>
      <c r="K319" s="39">
        <f t="shared" si="20"/>
        <v>-95</v>
      </c>
      <c r="L319" s="39">
        <f t="shared" si="18"/>
        <v>-95</v>
      </c>
      <c r="M319" s="40">
        <v>216</v>
      </c>
      <c r="N319" s="41">
        <v>216</v>
      </c>
      <c r="O319" s="39" t="s">
        <v>19</v>
      </c>
      <c r="P319" s="42">
        <v>0</v>
      </c>
      <c r="Q319" s="42">
        <v>0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18</v>
      </c>
      <c r="X319" s="43">
        <v>18</v>
      </c>
      <c r="Y319" s="43">
        <v>36</v>
      </c>
      <c r="Z319" s="43">
        <v>36</v>
      </c>
      <c r="AA319" s="43">
        <v>36</v>
      </c>
      <c r="AB319" s="43">
        <v>36</v>
      </c>
      <c r="AC319" s="43">
        <v>18</v>
      </c>
      <c r="AD319" s="43">
        <v>18</v>
      </c>
      <c r="AE319" s="43">
        <v>0</v>
      </c>
      <c r="AF319" s="43">
        <v>0</v>
      </c>
      <c r="AG319" s="43">
        <v>0</v>
      </c>
      <c r="AH319" s="43">
        <v>0</v>
      </c>
      <c r="AI319" s="43">
        <v>0</v>
      </c>
      <c r="AJ319" s="42">
        <v>0</v>
      </c>
      <c r="AK319" s="49">
        <v>0</v>
      </c>
      <c r="AL319" s="42">
        <v>0</v>
      </c>
      <c r="AM319" s="42">
        <v>0</v>
      </c>
      <c r="AN319" s="42">
        <v>0</v>
      </c>
      <c r="AO319" s="44">
        <f t="shared" si="19"/>
        <v>216</v>
      </c>
    </row>
    <row r="320" spans="1:41">
      <c r="A320" s="30"/>
      <c r="B320" s="45"/>
      <c r="C320" s="32"/>
      <c r="D320" s="33"/>
      <c r="E320" s="34"/>
      <c r="F320" s="34"/>
      <c r="G320" s="35"/>
      <c r="H320" s="36"/>
      <c r="I320" s="37"/>
      <c r="J320" s="38"/>
      <c r="K320" s="39"/>
      <c r="L320" s="39"/>
      <c r="M320" s="40"/>
      <c r="N320" s="41"/>
      <c r="O320" s="39"/>
      <c r="P320" s="42"/>
      <c r="Q320" s="42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2"/>
      <c r="AK320" s="49"/>
      <c r="AL320" s="42"/>
      <c r="AM320" s="42"/>
      <c r="AN320" s="42"/>
      <c r="AO320" s="44"/>
    </row>
    <row r="321" spans="1:41">
      <c r="A321" s="30"/>
      <c r="B321" s="30"/>
      <c r="C321" s="33"/>
      <c r="D321" s="33"/>
      <c r="E321" s="34"/>
      <c r="F321" s="34"/>
      <c r="G321" s="67"/>
      <c r="H321" s="68"/>
      <c r="I321" s="68"/>
      <c r="J321" s="68"/>
      <c r="K321" s="39"/>
      <c r="L321" s="39"/>
      <c r="M321" s="40"/>
      <c r="N321" s="41"/>
      <c r="O321" s="39"/>
      <c r="P321" s="42"/>
      <c r="Q321" s="42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2"/>
      <c r="AK321" s="42"/>
      <c r="AL321" s="42"/>
      <c r="AM321" s="42"/>
      <c r="AN321" s="42"/>
      <c r="AO321" s="44">
        <f t="shared" ref="AO321:AO322" si="21">SUM(P321:AN321)</f>
        <v>0</v>
      </c>
    </row>
    <row r="322" spans="1:41">
      <c r="A322" s="69"/>
      <c r="B322" s="69"/>
      <c r="C322" s="70" t="s">
        <v>365</v>
      </c>
      <c r="D322" s="71"/>
      <c r="E322" s="71"/>
      <c r="F322" s="72"/>
      <c r="G322" s="73"/>
      <c r="H322" s="73"/>
      <c r="I322" s="73"/>
      <c r="J322" s="73"/>
      <c r="K322" s="73"/>
      <c r="L322" s="73"/>
      <c r="M322" s="74">
        <f>SUM(M2:M321)</f>
        <v>539370</v>
      </c>
      <c r="N322" s="74">
        <f>SUM(N2:N321)</f>
        <v>489719</v>
      </c>
      <c r="O322" s="75"/>
      <c r="P322" s="74">
        <f>SUM(P2:P319)</f>
        <v>3280</v>
      </c>
      <c r="Q322" s="74">
        <f t="shared" ref="Q322:AN322" si="22">SUM(Q2:Q319)</f>
        <v>17329</v>
      </c>
      <c r="R322" s="74">
        <f t="shared" si="22"/>
        <v>25499</v>
      </c>
      <c r="S322" s="74">
        <f t="shared" si="22"/>
        <v>35026</v>
      </c>
      <c r="T322" s="74">
        <f t="shared" si="22"/>
        <v>40222</v>
      </c>
      <c r="U322" s="74">
        <f t="shared" si="22"/>
        <v>37390</v>
      </c>
      <c r="V322" s="74">
        <f t="shared" si="22"/>
        <v>21943</v>
      </c>
      <c r="W322" s="74">
        <f t="shared" si="22"/>
        <v>27006</v>
      </c>
      <c r="X322" s="74">
        <f t="shared" si="22"/>
        <v>28358</v>
      </c>
      <c r="Y322" s="74">
        <f t="shared" si="22"/>
        <v>32877</v>
      </c>
      <c r="Z322" s="74">
        <f t="shared" si="22"/>
        <v>29849</v>
      </c>
      <c r="AA322" s="74">
        <f t="shared" si="22"/>
        <v>37005</v>
      </c>
      <c r="AB322" s="74">
        <f t="shared" si="22"/>
        <v>31286</v>
      </c>
      <c r="AC322" s="74">
        <f t="shared" si="22"/>
        <v>23074</v>
      </c>
      <c r="AD322" s="74">
        <f t="shared" si="22"/>
        <v>23560</v>
      </c>
      <c r="AE322" s="74">
        <f t="shared" si="22"/>
        <v>9979</v>
      </c>
      <c r="AF322" s="74">
        <f t="shared" si="22"/>
        <v>14486</v>
      </c>
      <c r="AG322" s="74">
        <f t="shared" si="22"/>
        <v>192</v>
      </c>
      <c r="AH322" s="74">
        <f t="shared" si="22"/>
        <v>6433</v>
      </c>
      <c r="AI322" s="74">
        <f t="shared" si="22"/>
        <v>18</v>
      </c>
      <c r="AJ322" s="74">
        <f t="shared" si="22"/>
        <v>449</v>
      </c>
      <c r="AK322" s="74">
        <f t="shared" si="22"/>
        <v>0</v>
      </c>
      <c r="AL322" s="74">
        <f t="shared" si="22"/>
        <v>18</v>
      </c>
      <c r="AM322" s="74">
        <f t="shared" si="22"/>
        <v>18</v>
      </c>
      <c r="AN322" s="74">
        <f t="shared" si="22"/>
        <v>6</v>
      </c>
      <c r="AO322" s="74">
        <f t="shared" si="21"/>
        <v>445303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Phill Seo</dc:creator>
  <cp:lastModifiedBy>Jae Phill Seo</cp:lastModifiedBy>
  <dcterms:created xsi:type="dcterms:W3CDTF">2025-01-28T12:04:50Z</dcterms:created>
  <dcterms:modified xsi:type="dcterms:W3CDTF">2025-01-28T12:06:19Z</dcterms:modified>
</cp:coreProperties>
</file>