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f21f8227999336f/OneDriveGmail/Teaching/KAIST2020_Present/2025Fall/Database/Notes/"/>
    </mc:Choice>
  </mc:AlternateContent>
  <xr:revisionPtr revIDLastSave="27" documentId="8_{E1E8FFF4-B0C0-4201-AB7B-4B9C81D4C859}" xr6:coauthVersionLast="47" xr6:coauthVersionMax="47" xr10:uidLastSave="{034C44FA-C46B-4ABC-B153-D16771961AC3}"/>
  <bookViews>
    <workbookView xWindow="28680" yWindow="-120" windowWidth="20640" windowHeight="11040" activeTab="1" xr2:uid="{00000000-000D-0000-FFFF-FFFF00000000}"/>
  </bookViews>
  <sheets>
    <sheet name="Constituent" sheetId="1" r:id="rId1"/>
    <sheet name="Returns" sheetId="2" r:id="rId2"/>
    <sheet name="MarketCap" sheetId="4" r:id="rId3"/>
    <sheet name="MB" sheetId="3" r:id="rId4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41894.6570023148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2" l="1"/>
  <c r="P12" i="2"/>
  <c r="E12" i="2"/>
  <c r="O12" i="2"/>
  <c r="W12" i="2"/>
  <c r="M12" i="2"/>
  <c r="K12" i="2"/>
  <c r="L12" i="2"/>
  <c r="S12" i="2"/>
  <c r="I12" i="2"/>
  <c r="X4" i="2"/>
  <c r="N4" i="2"/>
  <c r="H4" i="2"/>
  <c r="E4" i="2"/>
  <c r="P4" i="2"/>
  <c r="I4" i="2"/>
  <c r="T4" i="2"/>
  <c r="R4" i="2"/>
  <c r="W4" i="2"/>
  <c r="J4" i="2"/>
  <c r="I8" i="2"/>
  <c r="N8" i="2"/>
  <c r="K8" i="2"/>
  <c r="Q8" i="2"/>
  <c r="W8" i="2"/>
  <c r="J8" i="2"/>
  <c r="M8" i="2"/>
  <c r="E8" i="2"/>
  <c r="S8" i="2"/>
  <c r="P8" i="2"/>
  <c r="U4" i="2"/>
  <c r="S4" i="2"/>
  <c r="O4" i="2"/>
  <c r="G4" i="2"/>
  <c r="K4" i="2"/>
  <c r="F4" i="2"/>
  <c r="M4" i="2"/>
  <c r="Q4" i="2"/>
  <c r="V4" i="2"/>
  <c r="L4" i="2"/>
  <c r="R12" i="2"/>
  <c r="U12" i="2"/>
  <c r="F12" i="2"/>
  <c r="J12" i="2"/>
  <c r="Q12" i="2"/>
  <c r="V12" i="2"/>
  <c r="G12" i="2"/>
  <c r="H12" i="2"/>
  <c r="X12" i="2"/>
  <c r="N12" i="2"/>
  <c r="T15" i="2"/>
  <c r="R15" i="2"/>
  <c r="Q15" i="2"/>
  <c r="J15" i="2"/>
  <c r="W15" i="2"/>
  <c r="V15" i="2"/>
  <c r="M15" i="2"/>
  <c r="K15" i="2"/>
  <c r="H15" i="2"/>
  <c r="N15" i="2"/>
  <c r="R8" i="2"/>
  <c r="H8" i="2"/>
  <c r="G8" i="2"/>
  <c r="V8" i="2"/>
  <c r="L8" i="2"/>
  <c r="F8" i="2"/>
  <c r="O8" i="2"/>
  <c r="U8" i="2"/>
  <c r="X8" i="2"/>
  <c r="T8" i="2"/>
  <c r="L3" i="3"/>
  <c r="N3" i="3"/>
  <c r="W3" i="3"/>
  <c r="V3" i="3"/>
  <c r="P3" i="3"/>
  <c r="H3" i="3"/>
  <c r="T3" i="3"/>
  <c r="S3" i="3"/>
  <c r="V20" i="2"/>
  <c r="W20" i="2"/>
  <c r="Q20" i="2"/>
  <c r="L20" i="2"/>
  <c r="E20" i="2"/>
  <c r="K20" i="2"/>
  <c r="R20" i="2"/>
  <c r="J20" i="2"/>
  <c r="I20" i="2"/>
  <c r="M20" i="2"/>
  <c r="Q5" i="3"/>
  <c r="M5" i="3"/>
  <c r="N5" i="3"/>
  <c r="K5" i="3"/>
  <c r="U5" i="3"/>
  <c r="R5" i="3"/>
  <c r="I5" i="3"/>
  <c r="L15" i="2"/>
  <c r="I15" i="2"/>
  <c r="G15" i="2"/>
  <c r="O15" i="2"/>
  <c r="X15" i="2"/>
  <c r="P15" i="2"/>
  <c r="U15" i="2"/>
  <c r="E15" i="2"/>
  <c r="S15" i="2"/>
  <c r="F15" i="2"/>
  <c r="Q3" i="3"/>
  <c r="I3" i="3"/>
  <c r="E3" i="3"/>
  <c r="J3" i="3"/>
  <c r="U24" i="2"/>
  <c r="O24" i="2"/>
  <c r="I24" i="2"/>
  <c r="H24" i="2"/>
  <c r="F24" i="2"/>
  <c r="Q24" i="2"/>
  <c r="G24" i="2"/>
  <c r="N24" i="2"/>
  <c r="L24" i="2"/>
  <c r="S24" i="2"/>
  <c r="F3" i="3"/>
  <c r="M3" i="3"/>
  <c r="O3" i="3"/>
  <c r="D3" i="3"/>
  <c r="G5" i="3"/>
  <c r="G3" i="3"/>
  <c r="K3" i="3"/>
  <c r="R3" i="3"/>
  <c r="U3" i="3"/>
  <c r="V32" i="2"/>
  <c r="K32" i="2"/>
  <c r="W32" i="2"/>
  <c r="P32" i="2"/>
  <c r="T32" i="2"/>
  <c r="Q32" i="2"/>
  <c r="R32" i="2"/>
  <c r="M32" i="2"/>
  <c r="X32" i="2"/>
  <c r="O32" i="2"/>
  <c r="F32" i="2"/>
  <c r="U32" i="2"/>
  <c r="G32" i="2"/>
  <c r="N32" i="2"/>
  <c r="H32" i="2"/>
  <c r="L32" i="2"/>
  <c r="S32" i="2"/>
  <c r="I32" i="2"/>
  <c r="E32" i="2"/>
  <c r="J32" i="2"/>
  <c r="U20" i="2"/>
  <c r="G20" i="2"/>
  <c r="N20" i="2"/>
  <c r="P20" i="2"/>
  <c r="X20" i="2"/>
  <c r="T20" i="2"/>
  <c r="F20" i="2"/>
  <c r="H20" i="2"/>
  <c r="S20" i="2"/>
  <c r="O20" i="2"/>
  <c r="J36" i="2"/>
  <c r="R24" i="2"/>
  <c r="L36" i="2"/>
  <c r="M24" i="2"/>
  <c r="J24" i="2"/>
  <c r="K36" i="2"/>
  <c r="K24" i="2"/>
  <c r="Q36" i="2"/>
  <c r="T36" i="2"/>
  <c r="G36" i="2"/>
  <c r="T24" i="2"/>
  <c r="N36" i="2"/>
  <c r="M36" i="2"/>
  <c r="E36" i="2"/>
  <c r="U36" i="2"/>
  <c r="P24" i="2"/>
  <c r="W24" i="2"/>
  <c r="X24" i="2"/>
  <c r="V24" i="2"/>
  <c r="E24" i="2"/>
  <c r="Q40" i="2"/>
  <c r="G40" i="2"/>
  <c r="O40" i="2"/>
  <c r="M40" i="2"/>
  <c r="K40" i="2"/>
  <c r="L40" i="2"/>
  <c r="R40" i="2"/>
  <c r="U40" i="2"/>
  <c r="S40" i="2"/>
  <c r="V40" i="2"/>
  <c r="F40" i="2"/>
  <c r="N40" i="2"/>
  <c r="J40" i="2"/>
  <c r="X40" i="2"/>
  <c r="E40" i="2"/>
  <c r="T40" i="2"/>
  <c r="I40" i="2"/>
  <c r="H40" i="2"/>
  <c r="W40" i="2"/>
  <c r="P40" i="2"/>
  <c r="U48" i="2"/>
  <c r="O48" i="2"/>
  <c r="S48" i="2"/>
  <c r="K48" i="2"/>
  <c r="R48" i="2"/>
  <c r="X36" i="2"/>
  <c r="O36" i="2"/>
  <c r="V36" i="2"/>
  <c r="W36" i="2"/>
  <c r="S36" i="2"/>
  <c r="R36" i="2"/>
  <c r="I36" i="2"/>
  <c r="P36" i="2"/>
  <c r="H36" i="2"/>
  <c r="F36" i="2"/>
  <c r="E48" i="2"/>
  <c r="Q48" i="2"/>
  <c r="N48" i="2"/>
  <c r="X48" i="2"/>
  <c r="G48" i="2"/>
  <c r="X44" i="2"/>
  <c r="H44" i="2"/>
  <c r="E44" i="2"/>
  <c r="V44" i="2"/>
  <c r="I44" i="2"/>
  <c r="K44" i="2"/>
  <c r="S44" i="2"/>
  <c r="P44" i="2"/>
  <c r="F44" i="2"/>
  <c r="W44" i="2"/>
  <c r="G44" i="2"/>
  <c r="J44" i="2"/>
  <c r="N44" i="2"/>
  <c r="L44" i="2"/>
  <c r="R44" i="2"/>
  <c r="T44" i="2"/>
  <c r="U44" i="2"/>
  <c r="O44" i="2"/>
  <c r="M44" i="2"/>
  <c r="Q44" i="2"/>
  <c r="M52" i="2"/>
  <c r="L52" i="2"/>
  <c r="E52" i="2"/>
  <c r="O52" i="2"/>
  <c r="G52" i="2"/>
  <c r="V52" i="2"/>
  <c r="X52" i="2"/>
  <c r="S52" i="2"/>
  <c r="K52" i="2"/>
  <c r="P52" i="2"/>
  <c r="H48" i="2"/>
  <c r="J48" i="2"/>
  <c r="I48" i="2"/>
  <c r="T48" i="2"/>
  <c r="V48" i="2"/>
  <c r="W48" i="2"/>
  <c r="L48" i="2"/>
  <c r="M48" i="2"/>
  <c r="P48" i="2"/>
  <c r="F48" i="2"/>
  <c r="U52" i="2"/>
  <c r="R52" i="2"/>
  <c r="H52" i="2"/>
  <c r="W52" i="2"/>
  <c r="Q52" i="2"/>
  <c r="F52" i="2"/>
  <c r="T52" i="2"/>
  <c r="J52" i="2"/>
  <c r="N52" i="2"/>
  <c r="I52" i="2"/>
  <c r="V5" i="3"/>
  <c r="J5" i="3"/>
  <c r="F5" i="3"/>
  <c r="L5" i="3"/>
  <c r="T5" i="3"/>
  <c r="P5" i="3"/>
  <c r="D5" i="3"/>
  <c r="S5" i="3"/>
  <c r="H5" i="3"/>
  <c r="E5" i="3"/>
  <c r="O5" i="3"/>
  <c r="W5" i="3"/>
  <c r="P6" i="3"/>
  <c r="F6" i="3"/>
  <c r="E6" i="3"/>
  <c r="G6" i="3"/>
  <c r="M6" i="3"/>
  <c r="R6" i="3"/>
  <c r="S6" i="3"/>
  <c r="O6" i="3"/>
  <c r="V6" i="3"/>
  <c r="K6" i="3"/>
  <c r="W6" i="3"/>
  <c r="J6" i="3"/>
  <c r="I6" i="3"/>
  <c r="L6" i="3"/>
  <c r="Q6" i="3"/>
  <c r="H6" i="3"/>
  <c r="F28" i="4"/>
  <c r="V28" i="4"/>
  <c r="X28" i="4"/>
  <c r="S28" i="4"/>
  <c r="Q28" i="4"/>
  <c r="K28" i="4"/>
  <c r="T28" i="4"/>
  <c r="T6" i="3"/>
  <c r="U6" i="3"/>
  <c r="D6" i="3"/>
  <c r="N6" i="3"/>
  <c r="M28" i="4"/>
  <c r="J6" i="4"/>
  <c r="E6" i="4"/>
  <c r="S6" i="4"/>
  <c r="F6" i="4"/>
  <c r="W6" i="4"/>
  <c r="I6" i="4"/>
  <c r="M6" i="4"/>
  <c r="X6" i="4"/>
  <c r="O6" i="4"/>
  <c r="L6" i="4"/>
  <c r="V6" i="4"/>
  <c r="G6" i="4"/>
  <c r="R6" i="4"/>
  <c r="N6" i="4"/>
  <c r="Q6" i="4"/>
  <c r="P6" i="4"/>
  <c r="U6" i="4"/>
  <c r="K6" i="4"/>
  <c r="T6" i="4"/>
  <c r="H6" i="4"/>
  <c r="F17" i="4"/>
  <c r="N17" i="4"/>
  <c r="O17" i="4"/>
  <c r="V17" i="4"/>
  <c r="K17" i="4"/>
  <c r="P17" i="4"/>
  <c r="R17" i="4"/>
  <c r="E17" i="4"/>
  <c r="G17" i="4"/>
  <c r="J17" i="4"/>
  <c r="X17" i="4"/>
  <c r="S17" i="4"/>
  <c r="H17" i="4"/>
  <c r="W17" i="4"/>
  <c r="L17" i="4"/>
  <c r="U17" i="4"/>
  <c r="Q17" i="4"/>
  <c r="M17" i="4"/>
  <c r="I17" i="4"/>
  <c r="T17" i="4"/>
  <c r="K22" i="4"/>
  <c r="H22" i="4"/>
  <c r="F22" i="4"/>
  <c r="M22" i="4"/>
  <c r="I22" i="4"/>
  <c r="V22" i="4"/>
  <c r="T22" i="4"/>
  <c r="J36" i="4"/>
  <c r="V36" i="4"/>
  <c r="N36" i="4"/>
  <c r="I36" i="4"/>
  <c r="W36" i="4"/>
  <c r="E36" i="4"/>
  <c r="X36" i="4"/>
  <c r="T36" i="4"/>
  <c r="L36" i="4"/>
  <c r="M36" i="4"/>
  <c r="R36" i="4"/>
  <c r="U36" i="4"/>
  <c r="K36" i="4"/>
  <c r="Q36" i="4"/>
  <c r="F36" i="4"/>
  <c r="O36" i="4"/>
  <c r="N22" i="4"/>
  <c r="G30" i="4"/>
  <c r="X30" i="4"/>
  <c r="P30" i="4"/>
  <c r="Q30" i="4"/>
  <c r="H30" i="4"/>
  <c r="N30" i="4"/>
  <c r="R30" i="4"/>
  <c r="J28" i="4"/>
  <c r="E28" i="4"/>
  <c r="H28" i="4"/>
  <c r="U28" i="4"/>
  <c r="O28" i="4"/>
  <c r="I28" i="4"/>
  <c r="P28" i="4"/>
  <c r="G28" i="4"/>
  <c r="S22" i="4"/>
  <c r="O22" i="4"/>
  <c r="G22" i="4"/>
  <c r="L22" i="4"/>
  <c r="W22" i="4"/>
  <c r="R22" i="4"/>
  <c r="J22" i="4"/>
  <c r="E22" i="4"/>
  <c r="H38" i="4"/>
  <c r="N38" i="4"/>
  <c r="J38" i="4"/>
  <c r="G38" i="4"/>
  <c r="M30" i="4"/>
  <c r="K38" i="4"/>
  <c r="U38" i="4"/>
  <c r="I38" i="4"/>
  <c r="V38" i="4"/>
  <c r="P22" i="4"/>
  <c r="Q22" i="4"/>
  <c r="X22" i="4"/>
  <c r="U22" i="4"/>
  <c r="E38" i="4"/>
  <c r="X38" i="4"/>
  <c r="F38" i="4"/>
  <c r="P38" i="4"/>
  <c r="S38" i="4"/>
  <c r="W38" i="4"/>
  <c r="M38" i="4"/>
  <c r="Q38" i="4"/>
  <c r="F30" i="4"/>
  <c r="S30" i="4"/>
  <c r="O30" i="4"/>
  <c r="L30" i="4"/>
  <c r="T30" i="4"/>
  <c r="U30" i="4"/>
  <c r="K30" i="4"/>
  <c r="I30" i="4"/>
  <c r="U42" i="4"/>
  <c r="N42" i="4"/>
  <c r="W42" i="4"/>
  <c r="L42" i="4"/>
  <c r="G42" i="4"/>
  <c r="X42" i="4"/>
  <c r="M42" i="4"/>
  <c r="F42" i="4"/>
  <c r="L28" i="4"/>
  <c r="N28" i="4"/>
  <c r="W28" i="4"/>
  <c r="R28" i="4"/>
  <c r="O38" i="4"/>
  <c r="R38" i="4"/>
  <c r="T38" i="4"/>
  <c r="J42" i="4"/>
  <c r="P42" i="4"/>
  <c r="E42" i="4"/>
  <c r="I42" i="4"/>
  <c r="S42" i="4"/>
  <c r="H42" i="4"/>
  <c r="R42" i="4"/>
  <c r="K42" i="4"/>
  <c r="T42" i="4"/>
  <c r="O42" i="4"/>
  <c r="Q42" i="4"/>
  <c r="V42" i="4"/>
  <c r="P36" i="4"/>
  <c r="S36" i="4"/>
  <c r="G36" i="4"/>
  <c r="H36" i="4"/>
  <c r="J46" i="4"/>
  <c r="I46" i="4"/>
  <c r="M46" i="4"/>
  <c r="P46" i="4"/>
  <c r="N46" i="4"/>
  <c r="L38" i="4"/>
  <c r="T46" i="4"/>
  <c r="E46" i="4"/>
  <c r="E30" i="4"/>
  <c r="W30" i="4"/>
  <c r="J30" i="4"/>
  <c r="V30" i="4"/>
  <c r="Q46" i="4"/>
  <c r="H46" i="4"/>
  <c r="L46" i="4"/>
  <c r="F46" i="4"/>
  <c r="W46" i="4"/>
  <c r="U46" i="4"/>
  <c r="O46" i="4"/>
  <c r="R46" i="4"/>
  <c r="V46" i="4"/>
  <c r="K46" i="4"/>
  <c r="X46" i="4"/>
  <c r="S46" i="4"/>
  <c r="G46" i="4"/>
  <c r="E50" i="4"/>
  <c r="M50" i="4"/>
  <c r="T50" i="4"/>
  <c r="W50" i="4"/>
  <c r="G4" i="3"/>
  <c r="K4" i="3"/>
  <c r="H4" i="3"/>
  <c r="R4" i="3"/>
  <c r="T4" i="3"/>
  <c r="E4" i="3"/>
  <c r="U4" i="3"/>
  <c r="S4" i="3"/>
  <c r="I50" i="4"/>
  <c r="Q50" i="4"/>
  <c r="V50" i="4"/>
  <c r="N50" i="4"/>
  <c r="K50" i="4"/>
  <c r="H50" i="4"/>
  <c r="L50" i="4"/>
  <c r="U50" i="4"/>
  <c r="G50" i="4"/>
  <c r="O50" i="4"/>
  <c r="F50" i="4"/>
  <c r="R50" i="4"/>
  <c r="P50" i="4"/>
  <c r="X50" i="4"/>
  <c r="S50" i="4"/>
  <c r="M13" i="4"/>
  <c r="J13" i="4"/>
  <c r="L13" i="4"/>
  <c r="S13" i="4"/>
  <c r="R13" i="4"/>
  <c r="O13" i="4"/>
  <c r="F13" i="4"/>
  <c r="X13" i="4"/>
  <c r="N4" i="3"/>
  <c r="D4" i="3"/>
  <c r="I4" i="3"/>
  <c r="J50" i="4"/>
  <c r="M4" i="3"/>
  <c r="Q4" i="3"/>
  <c r="V4" i="3"/>
  <c r="P4" i="3"/>
  <c r="F4" i="3"/>
  <c r="W4" i="3"/>
  <c r="L4" i="3"/>
  <c r="J4" i="3"/>
  <c r="O4" i="3"/>
  <c r="Q55" i="4"/>
  <c r="I55" i="4"/>
  <c r="G55" i="4"/>
  <c r="S55" i="4"/>
  <c r="T55" i="4"/>
  <c r="E55" i="4"/>
  <c r="W55" i="4"/>
  <c r="R55" i="4"/>
  <c r="O55" i="4"/>
  <c r="J55" i="4"/>
  <c r="H55" i="4"/>
  <c r="P55" i="4"/>
  <c r="L55" i="4"/>
  <c r="N55" i="4"/>
  <c r="F55" i="4"/>
  <c r="K55" i="4"/>
  <c r="V55" i="4"/>
  <c r="M55" i="4"/>
  <c r="X55" i="4"/>
  <c r="U55" i="4"/>
  <c r="E14" i="4"/>
  <c r="L14" i="4"/>
  <c r="S14" i="4"/>
  <c r="K14" i="4"/>
  <c r="W13" i="4"/>
  <c r="V13" i="4"/>
  <c r="T13" i="4"/>
  <c r="E13" i="4"/>
  <c r="Q13" i="4"/>
  <c r="H13" i="4"/>
  <c r="U13" i="4"/>
  <c r="G13" i="4"/>
  <c r="I13" i="4"/>
  <c r="P13" i="4"/>
  <c r="N13" i="4"/>
  <c r="K13" i="4"/>
  <c r="W2" i="4"/>
  <c r="L2" i="4"/>
  <c r="M2" i="4"/>
  <c r="O2" i="4"/>
  <c r="L2" i="3"/>
  <c r="D2" i="3"/>
  <c r="F2" i="3"/>
  <c r="P2" i="3"/>
  <c r="R2" i="3"/>
  <c r="S2" i="3"/>
  <c r="I2" i="3"/>
  <c r="G2" i="3"/>
  <c r="U25" i="4"/>
  <c r="P25" i="4"/>
  <c r="I25" i="4"/>
  <c r="J25" i="4"/>
  <c r="K25" i="4"/>
  <c r="L25" i="4"/>
  <c r="H25" i="4"/>
  <c r="N25" i="4"/>
  <c r="X26" i="4"/>
  <c r="Q26" i="4"/>
  <c r="J26" i="4"/>
  <c r="U26" i="4"/>
  <c r="O26" i="4"/>
  <c r="G26" i="4"/>
  <c r="N26" i="4"/>
  <c r="J2" i="3"/>
  <c r="E2" i="3"/>
  <c r="K2" i="3"/>
  <c r="O2" i="3"/>
  <c r="S25" i="4"/>
  <c r="X25" i="4"/>
  <c r="R25" i="4"/>
  <c r="M25" i="4"/>
  <c r="E25" i="4"/>
  <c r="G25" i="4"/>
  <c r="V25" i="4"/>
  <c r="W25" i="4"/>
  <c r="V2" i="3"/>
  <c r="Q2" i="3"/>
  <c r="M2" i="3"/>
  <c r="H2" i="3"/>
  <c r="T2" i="3"/>
  <c r="U2" i="3"/>
  <c r="W2" i="3"/>
  <c r="N2" i="3"/>
  <c r="S26" i="4"/>
  <c r="E26" i="4"/>
  <c r="R26" i="4"/>
  <c r="K26" i="4"/>
  <c r="T26" i="4"/>
  <c r="M26" i="4"/>
  <c r="P26" i="4"/>
  <c r="S18" i="4"/>
  <c r="I18" i="4"/>
  <c r="M18" i="4"/>
  <c r="K18" i="4"/>
  <c r="E18" i="4"/>
  <c r="N18" i="4"/>
  <c r="O18" i="4"/>
  <c r="F18" i="4"/>
  <c r="N2" i="4"/>
  <c r="U2" i="4"/>
  <c r="E2" i="4"/>
  <c r="R2" i="4"/>
  <c r="V2" i="4"/>
  <c r="P2" i="4"/>
  <c r="Q2" i="4"/>
  <c r="K2" i="4"/>
  <c r="W26" i="4"/>
  <c r="O25" i="4"/>
  <c r="T25" i="4"/>
  <c r="F25" i="4"/>
  <c r="Q25" i="4"/>
  <c r="H26" i="4"/>
  <c r="M14" i="4"/>
  <c r="J14" i="4"/>
  <c r="X14" i="4"/>
  <c r="I14" i="4"/>
  <c r="G14" i="4"/>
  <c r="Q14" i="4"/>
  <c r="P14" i="4"/>
  <c r="F14" i="4"/>
  <c r="M10" i="4"/>
  <c r="Q10" i="4"/>
  <c r="K10" i="4"/>
  <c r="V10" i="4"/>
  <c r="E10" i="4"/>
  <c r="J10" i="4"/>
  <c r="T10" i="4"/>
  <c r="X10" i="4"/>
  <c r="O10" i="4"/>
  <c r="G10" i="4"/>
  <c r="U10" i="4"/>
  <c r="W10" i="4"/>
  <c r="S10" i="4"/>
  <c r="R10" i="4"/>
  <c r="I10" i="4"/>
  <c r="P10" i="4"/>
  <c r="F26" i="4"/>
  <c r="I26" i="4"/>
  <c r="L26" i="4"/>
  <c r="V26" i="4"/>
  <c r="R14" i="4"/>
  <c r="W14" i="4"/>
  <c r="V14" i="4"/>
  <c r="O14" i="4"/>
  <c r="H14" i="4"/>
  <c r="N14" i="4"/>
  <c r="T14" i="4"/>
  <c r="U14" i="4"/>
  <c r="H18" i="4"/>
  <c r="L18" i="4"/>
  <c r="P18" i="4"/>
  <c r="U18" i="4"/>
  <c r="X18" i="4"/>
  <c r="G18" i="4"/>
  <c r="Q18" i="4"/>
  <c r="T18" i="4"/>
  <c r="W18" i="4"/>
  <c r="J18" i="4"/>
  <c r="V18" i="4"/>
  <c r="R18" i="4"/>
  <c r="X2" i="4"/>
  <c r="S2" i="4"/>
  <c r="I2" i="4"/>
  <c r="T2" i="4"/>
  <c r="H2" i="4"/>
  <c r="J2" i="4"/>
  <c r="F2" i="4"/>
  <c r="G2" i="4"/>
  <c r="H10" i="4"/>
  <c r="L10" i="4"/>
  <c r="N10" i="4"/>
  <c r="F10" i="4"/>
  <c r="P9" i="2"/>
  <c r="F9" i="2"/>
  <c r="H9" i="2"/>
  <c r="L9" i="2"/>
  <c r="S9" i="2"/>
  <c r="V9" i="2"/>
  <c r="X9" i="2"/>
  <c r="E9" i="2"/>
  <c r="N9" i="2"/>
  <c r="J9" i="2"/>
  <c r="P5" i="2"/>
  <c r="U5" i="2"/>
  <c r="M5" i="2"/>
  <c r="W5" i="2"/>
  <c r="V5" i="2"/>
  <c r="E5" i="2"/>
  <c r="S5" i="2"/>
  <c r="N5" i="2"/>
  <c r="F5" i="2"/>
  <c r="L5" i="2"/>
  <c r="E29" i="2"/>
  <c r="L29" i="2"/>
  <c r="U29" i="2"/>
  <c r="Q29" i="2"/>
  <c r="R29" i="2"/>
  <c r="M29" i="2"/>
  <c r="F29" i="2"/>
  <c r="I29" i="2"/>
  <c r="W29" i="2"/>
  <c r="G29" i="2"/>
  <c r="P29" i="4"/>
  <c r="K29" i="4"/>
  <c r="L29" i="4"/>
  <c r="R29" i="4"/>
  <c r="N29" i="4"/>
  <c r="T29" i="4"/>
  <c r="O29" i="4"/>
  <c r="J29" i="4"/>
  <c r="L28" i="2"/>
  <c r="E28" i="2"/>
  <c r="W28" i="2"/>
  <c r="U28" i="2"/>
  <c r="V28" i="2"/>
  <c r="H28" i="2"/>
  <c r="R28" i="2"/>
  <c r="M28" i="2"/>
  <c r="P28" i="2"/>
  <c r="T28" i="2"/>
  <c r="H29" i="4"/>
  <c r="Q29" i="4"/>
  <c r="V29" i="4"/>
  <c r="F29" i="4"/>
  <c r="K28" i="2"/>
  <c r="S28" i="2"/>
  <c r="I28" i="2"/>
  <c r="O28" i="2"/>
  <c r="Q28" i="2"/>
  <c r="N28" i="2"/>
  <c r="J28" i="2"/>
  <c r="G28" i="2"/>
  <c r="X28" i="2"/>
  <c r="F28" i="2"/>
  <c r="N21" i="2"/>
  <c r="O21" i="2"/>
  <c r="F21" i="2"/>
  <c r="K21" i="2"/>
  <c r="G21" i="2"/>
  <c r="P21" i="2"/>
  <c r="L21" i="2"/>
  <c r="I21" i="2"/>
  <c r="S21" i="2"/>
  <c r="W21" i="2"/>
  <c r="W29" i="4"/>
  <c r="I29" i="4"/>
  <c r="U29" i="4"/>
  <c r="M29" i="4"/>
  <c r="X29" i="4"/>
  <c r="G29" i="4"/>
  <c r="S29" i="4"/>
  <c r="E29" i="4"/>
  <c r="P13" i="2"/>
  <c r="S13" i="2"/>
  <c r="M13" i="2"/>
  <c r="H13" i="2"/>
  <c r="I13" i="2"/>
  <c r="Q13" i="2"/>
  <c r="F13" i="2"/>
  <c r="N13" i="2"/>
  <c r="J13" i="2"/>
  <c r="X13" i="2"/>
  <c r="N29" i="2"/>
  <c r="H29" i="2"/>
  <c r="J29" i="2"/>
  <c r="O29" i="2"/>
  <c r="S29" i="2"/>
  <c r="P29" i="2"/>
  <c r="X29" i="2"/>
  <c r="K29" i="2"/>
  <c r="V29" i="2"/>
  <c r="T29" i="2"/>
  <c r="H17" i="2"/>
  <c r="S17" i="2"/>
  <c r="Q17" i="2"/>
  <c r="N17" i="2"/>
  <c r="P17" i="2"/>
  <c r="K17" i="2"/>
  <c r="W17" i="2"/>
  <c r="T17" i="2"/>
  <c r="V17" i="2"/>
  <c r="X17" i="2"/>
  <c r="F17" i="2"/>
  <c r="I17" i="2"/>
  <c r="R17" i="2"/>
  <c r="J17" i="2"/>
  <c r="U17" i="2"/>
  <c r="L17" i="2"/>
  <c r="O17" i="2"/>
  <c r="E17" i="2"/>
  <c r="M17" i="2"/>
  <c r="G17" i="2"/>
  <c r="P33" i="2"/>
  <c r="H33" i="2"/>
  <c r="V33" i="2"/>
  <c r="F33" i="2"/>
  <c r="I33" i="2"/>
  <c r="M33" i="2"/>
  <c r="T33" i="2"/>
  <c r="J33" i="2"/>
  <c r="G33" i="2"/>
  <c r="K33" i="2"/>
  <c r="I9" i="2"/>
  <c r="O9" i="2"/>
  <c r="U9" i="2"/>
  <c r="T9" i="2"/>
  <c r="G9" i="2"/>
  <c r="Q9" i="2"/>
  <c r="M9" i="2"/>
  <c r="R9" i="2"/>
  <c r="W9" i="2"/>
  <c r="K9" i="2"/>
  <c r="O13" i="2"/>
  <c r="R13" i="2"/>
  <c r="V13" i="2"/>
  <c r="W13" i="2"/>
  <c r="G13" i="2"/>
  <c r="K13" i="2"/>
  <c r="T13" i="2"/>
  <c r="L13" i="2"/>
  <c r="U13" i="2"/>
  <c r="E13" i="2"/>
  <c r="I5" i="2"/>
  <c r="Q5" i="2"/>
  <c r="H5" i="2"/>
  <c r="J5" i="2"/>
  <c r="K5" i="2"/>
  <c r="G5" i="2"/>
  <c r="O5" i="2"/>
  <c r="R5" i="2"/>
  <c r="T5" i="2"/>
  <c r="X5" i="2"/>
  <c r="R41" i="2"/>
  <c r="F41" i="2"/>
  <c r="O41" i="2"/>
  <c r="L41" i="2"/>
  <c r="T41" i="2"/>
  <c r="I41" i="2"/>
  <c r="N41" i="2"/>
  <c r="V41" i="2"/>
  <c r="P41" i="2"/>
  <c r="H41" i="2"/>
  <c r="M37" i="2"/>
  <c r="V37" i="2"/>
  <c r="J37" i="2"/>
  <c r="E37" i="2"/>
  <c r="H37" i="2"/>
  <c r="X37" i="2"/>
  <c r="W37" i="2"/>
  <c r="I37" i="2"/>
  <c r="K37" i="2"/>
  <c r="L37" i="2"/>
  <c r="Q21" i="2"/>
  <c r="H21" i="2"/>
  <c r="U21" i="2"/>
  <c r="E21" i="2"/>
  <c r="R21" i="2"/>
  <c r="V21" i="2"/>
  <c r="T21" i="2"/>
  <c r="J21" i="2"/>
  <c r="X21" i="2"/>
  <c r="M21" i="2"/>
  <c r="R7" i="2"/>
  <c r="K7" i="2"/>
  <c r="N7" i="2"/>
  <c r="I7" i="2"/>
  <c r="L7" i="2"/>
  <c r="E7" i="2"/>
  <c r="H7" i="2"/>
  <c r="J7" i="2"/>
  <c r="F7" i="2"/>
  <c r="T7" i="2"/>
  <c r="W45" i="2"/>
  <c r="S45" i="2"/>
  <c r="E45" i="2"/>
  <c r="L45" i="2"/>
  <c r="J45" i="2"/>
  <c r="V45" i="2"/>
  <c r="F45" i="2"/>
  <c r="U45" i="2"/>
  <c r="N45" i="2"/>
  <c r="X45" i="2"/>
  <c r="G25" i="2"/>
  <c r="U25" i="2"/>
  <c r="M25" i="2"/>
  <c r="E25" i="2"/>
  <c r="T25" i="2"/>
  <c r="Q25" i="2"/>
  <c r="P25" i="2"/>
  <c r="L25" i="2"/>
  <c r="F25" i="2"/>
  <c r="V25" i="2"/>
  <c r="I25" i="2"/>
  <c r="S25" i="2"/>
  <c r="X25" i="2"/>
  <c r="O25" i="2"/>
  <c r="W25" i="2"/>
  <c r="R25" i="2"/>
  <c r="H25" i="2"/>
  <c r="K25" i="2"/>
  <c r="N25" i="2"/>
  <c r="J25" i="2"/>
  <c r="Q33" i="2"/>
  <c r="N33" i="2"/>
  <c r="E33" i="2"/>
  <c r="O33" i="2"/>
  <c r="R33" i="2"/>
  <c r="X33" i="2"/>
  <c r="S33" i="2"/>
  <c r="W33" i="2"/>
  <c r="L33" i="2"/>
  <c r="U33" i="2"/>
  <c r="F37" i="2"/>
  <c r="R37" i="2"/>
  <c r="U37" i="2"/>
  <c r="G37" i="2"/>
  <c r="T37" i="2"/>
  <c r="Q37" i="2"/>
  <c r="O37" i="2"/>
  <c r="P37" i="2"/>
  <c r="N37" i="2"/>
  <c r="S37" i="2"/>
  <c r="M49" i="2"/>
  <c r="S49" i="2"/>
  <c r="T49" i="2"/>
  <c r="X7" i="2"/>
  <c r="R49" i="2"/>
  <c r="H49" i="2"/>
  <c r="F49" i="2"/>
  <c r="G49" i="2"/>
  <c r="Q49" i="2"/>
  <c r="U49" i="2"/>
  <c r="G7" i="2"/>
  <c r="P49" i="2"/>
  <c r="O7" i="2"/>
  <c r="S7" i="2"/>
  <c r="P7" i="2"/>
  <c r="V7" i="2"/>
  <c r="Q7" i="2"/>
  <c r="M7" i="2"/>
  <c r="U7" i="2"/>
  <c r="W7" i="2"/>
  <c r="O49" i="2"/>
  <c r="V49" i="2"/>
  <c r="J49" i="2"/>
  <c r="E49" i="2"/>
  <c r="N49" i="2"/>
  <c r="L49" i="2"/>
  <c r="K49" i="2"/>
  <c r="I49" i="2"/>
  <c r="X49" i="2"/>
  <c r="W49" i="2"/>
  <c r="M41" i="2"/>
  <c r="W41" i="2"/>
  <c r="G41" i="2"/>
  <c r="X41" i="2"/>
  <c r="Q41" i="2"/>
  <c r="K41" i="2"/>
  <c r="S41" i="2"/>
  <c r="E41" i="2"/>
  <c r="J41" i="2"/>
  <c r="U41" i="2"/>
  <c r="G45" i="2"/>
  <c r="K45" i="2"/>
  <c r="O45" i="2"/>
  <c r="T45" i="2"/>
  <c r="P45" i="2"/>
  <c r="Q45" i="2"/>
  <c r="I45" i="2"/>
  <c r="H45" i="2"/>
  <c r="M45" i="2"/>
  <c r="R45" i="2"/>
  <c r="X14" i="2"/>
  <c r="Q14" i="2"/>
  <c r="O14" i="2"/>
  <c r="R14" i="2"/>
  <c r="H14" i="2"/>
  <c r="N14" i="2"/>
  <c r="J14" i="2"/>
  <c r="G14" i="2"/>
  <c r="E14" i="2"/>
  <c r="V14" i="2"/>
  <c r="W19" i="2"/>
  <c r="X19" i="2"/>
  <c r="H19" i="2"/>
  <c r="P19" i="2"/>
  <c r="I19" i="2"/>
  <c r="O19" i="2"/>
  <c r="V19" i="2"/>
  <c r="R19" i="2"/>
  <c r="Q19" i="2"/>
  <c r="U19" i="2"/>
  <c r="L19" i="2"/>
  <c r="M19" i="2"/>
  <c r="K19" i="2"/>
  <c r="J19" i="2"/>
  <c r="N19" i="2"/>
  <c r="S19" i="2"/>
  <c r="T19" i="2"/>
  <c r="E19" i="2"/>
  <c r="F19" i="2"/>
  <c r="G19" i="2"/>
  <c r="I30" i="2"/>
  <c r="T30" i="2"/>
  <c r="F30" i="2"/>
  <c r="U30" i="2"/>
  <c r="K30" i="2"/>
  <c r="S30" i="2"/>
  <c r="O30" i="2"/>
  <c r="L30" i="2"/>
  <c r="M30" i="2"/>
  <c r="V30" i="2"/>
  <c r="I14" i="2"/>
  <c r="K14" i="2"/>
  <c r="U14" i="2"/>
  <c r="L14" i="2"/>
  <c r="W14" i="2"/>
  <c r="M14" i="2"/>
  <c r="F14" i="2"/>
  <c r="S14" i="2"/>
  <c r="P14" i="2"/>
  <c r="T14" i="2"/>
  <c r="Q35" i="2"/>
  <c r="S35" i="2"/>
  <c r="J35" i="2"/>
  <c r="I35" i="2"/>
  <c r="X35" i="2"/>
  <c r="O35" i="2"/>
  <c r="P35" i="2"/>
  <c r="G35" i="2"/>
  <c r="W35" i="2"/>
  <c r="R35" i="2"/>
  <c r="L35" i="2"/>
  <c r="M35" i="2"/>
  <c r="H35" i="2"/>
  <c r="N35" i="2"/>
  <c r="F35" i="2"/>
  <c r="U35" i="2"/>
  <c r="V35" i="2"/>
  <c r="T35" i="2"/>
  <c r="E35" i="2"/>
  <c r="K35" i="2"/>
  <c r="G46" i="2"/>
  <c r="K46" i="2"/>
  <c r="J46" i="2"/>
  <c r="T46" i="2"/>
  <c r="F46" i="2"/>
  <c r="H46" i="2"/>
  <c r="E46" i="2"/>
  <c r="N46" i="2"/>
  <c r="R46" i="2"/>
  <c r="S46" i="2"/>
  <c r="V51" i="2"/>
  <c r="P51" i="2"/>
  <c r="I51" i="2"/>
  <c r="W51" i="2"/>
  <c r="O51" i="2"/>
  <c r="J51" i="2"/>
  <c r="R51" i="2"/>
  <c r="T51" i="2"/>
  <c r="M51" i="2"/>
  <c r="K51" i="2"/>
  <c r="M46" i="2"/>
  <c r="P46" i="2"/>
  <c r="L46" i="2"/>
  <c r="Q46" i="2"/>
  <c r="O46" i="2"/>
  <c r="V46" i="2"/>
  <c r="I46" i="2"/>
  <c r="U46" i="2"/>
  <c r="X46" i="2"/>
  <c r="W46" i="2"/>
  <c r="E53" i="2"/>
  <c r="S53" i="2"/>
  <c r="U53" i="2"/>
  <c r="W53" i="2"/>
  <c r="K53" i="2"/>
  <c r="G53" i="2"/>
  <c r="H53" i="2"/>
  <c r="R53" i="2"/>
  <c r="X53" i="2"/>
  <c r="F53" i="2"/>
  <c r="F51" i="2"/>
  <c r="N51" i="2"/>
  <c r="G51" i="2"/>
  <c r="Q51" i="2"/>
  <c r="E51" i="2"/>
  <c r="H51" i="2"/>
  <c r="S51" i="2"/>
  <c r="U51" i="2"/>
  <c r="L51" i="2"/>
  <c r="X51" i="2"/>
  <c r="X30" i="2"/>
  <c r="P30" i="2"/>
  <c r="H30" i="2"/>
  <c r="Q30" i="2"/>
  <c r="R30" i="2"/>
  <c r="W30" i="2"/>
  <c r="J30" i="2"/>
  <c r="E30" i="2"/>
  <c r="G30" i="2"/>
  <c r="N30" i="2"/>
  <c r="P2" i="2"/>
  <c r="T2" i="2"/>
  <c r="O2" i="2"/>
  <c r="G2" i="2"/>
  <c r="M2" i="2"/>
  <c r="S2" i="2"/>
  <c r="X2" i="2"/>
  <c r="I2" i="2"/>
  <c r="H2" i="2"/>
  <c r="R2" i="2"/>
  <c r="N31" i="2"/>
  <c r="S31" i="2"/>
  <c r="U31" i="2"/>
  <c r="R31" i="2"/>
  <c r="P31" i="2"/>
  <c r="W31" i="2"/>
  <c r="O31" i="2"/>
  <c r="X31" i="2"/>
  <c r="F31" i="2"/>
  <c r="M31" i="2"/>
  <c r="J2" i="2"/>
  <c r="F2" i="2"/>
  <c r="Q2" i="2"/>
  <c r="K2" i="2"/>
  <c r="E2" i="2"/>
  <c r="L2" i="2"/>
  <c r="N2" i="2"/>
  <c r="W2" i="2"/>
  <c r="V2" i="2"/>
  <c r="U2" i="2"/>
  <c r="V31" i="2"/>
  <c r="K31" i="2"/>
  <c r="H31" i="2"/>
  <c r="T31" i="2"/>
  <c r="E31" i="2"/>
  <c r="L31" i="2"/>
  <c r="J31" i="2"/>
  <c r="Q31" i="2"/>
  <c r="I31" i="2"/>
  <c r="G31" i="2"/>
  <c r="K16" i="2"/>
  <c r="X16" i="2"/>
  <c r="O16" i="2"/>
  <c r="H16" i="2"/>
  <c r="F16" i="2"/>
  <c r="T16" i="2"/>
  <c r="Q16" i="2"/>
  <c r="S16" i="2"/>
  <c r="V16" i="2"/>
  <c r="L16" i="2"/>
  <c r="E42" i="2"/>
  <c r="U42" i="2"/>
  <c r="N42" i="2"/>
  <c r="L42" i="2"/>
  <c r="S42" i="2"/>
  <c r="K42" i="2"/>
  <c r="Q42" i="2"/>
  <c r="P42" i="2"/>
  <c r="R42" i="2"/>
  <c r="J42" i="2"/>
  <c r="E47" i="2"/>
  <c r="L47" i="2"/>
  <c r="J47" i="2"/>
  <c r="P47" i="2"/>
  <c r="O47" i="2"/>
  <c r="T47" i="2"/>
  <c r="F47" i="2"/>
  <c r="R47" i="2"/>
  <c r="W47" i="2"/>
  <c r="V47" i="2"/>
  <c r="Q47" i="2"/>
  <c r="W26" i="2"/>
  <c r="K26" i="2"/>
  <c r="G26" i="2"/>
  <c r="S26" i="2"/>
  <c r="N26" i="2"/>
  <c r="H26" i="2"/>
  <c r="E26" i="2"/>
  <c r="I26" i="2"/>
  <c r="Q26" i="2"/>
  <c r="T26" i="2"/>
  <c r="U47" i="2"/>
  <c r="G47" i="2"/>
  <c r="X47" i="2"/>
  <c r="M47" i="2"/>
  <c r="S47" i="2"/>
  <c r="N47" i="2"/>
  <c r="K47" i="2"/>
  <c r="I47" i="2"/>
  <c r="H47" i="2"/>
  <c r="G16" i="2"/>
  <c r="P16" i="2"/>
  <c r="W16" i="2"/>
  <c r="M16" i="2"/>
  <c r="N16" i="2"/>
  <c r="E16" i="2"/>
  <c r="I16" i="2"/>
  <c r="U16" i="2"/>
  <c r="J16" i="2"/>
  <c r="R16" i="2"/>
  <c r="X26" i="2"/>
  <c r="P26" i="2"/>
  <c r="V26" i="2"/>
  <c r="R26" i="2"/>
  <c r="L26" i="2"/>
  <c r="M26" i="2"/>
  <c r="U26" i="2"/>
  <c r="J26" i="2"/>
  <c r="F26" i="2"/>
  <c r="O26" i="2"/>
  <c r="O42" i="2"/>
  <c r="H42" i="2"/>
  <c r="M42" i="2"/>
  <c r="X42" i="2"/>
  <c r="G42" i="2"/>
  <c r="V42" i="2"/>
  <c r="I42" i="2"/>
  <c r="T42" i="2"/>
  <c r="W42" i="2"/>
  <c r="F42" i="2"/>
  <c r="I53" i="2"/>
  <c r="V53" i="2"/>
  <c r="O53" i="2"/>
  <c r="Q53" i="2"/>
  <c r="M53" i="2"/>
  <c r="P53" i="2"/>
  <c r="J53" i="2"/>
  <c r="N53" i="2"/>
  <c r="T53" i="2"/>
  <c r="L53" i="2"/>
  <c r="K3" i="2"/>
  <c r="I3" i="2"/>
  <c r="O3" i="2"/>
  <c r="E3" i="2"/>
  <c r="N3" i="2"/>
  <c r="W3" i="2"/>
  <c r="R3" i="2"/>
  <c r="M3" i="2"/>
  <c r="F3" i="2"/>
  <c r="T3" i="2"/>
  <c r="H3" i="2"/>
  <c r="U3" i="2"/>
  <c r="L3" i="2"/>
  <c r="P3" i="2"/>
  <c r="X3" i="2"/>
  <c r="V3" i="2"/>
  <c r="S3" i="2"/>
  <c r="J3" i="2"/>
  <c r="Q3" i="2"/>
  <c r="G3" i="2"/>
  <c r="K10" i="2"/>
  <c r="X10" i="2"/>
  <c r="O10" i="2"/>
  <c r="S10" i="2"/>
  <c r="F10" i="2"/>
  <c r="W10" i="2"/>
  <c r="P10" i="2"/>
  <c r="Q10" i="2"/>
  <c r="U10" i="2"/>
  <c r="M10" i="2"/>
  <c r="X11" i="2"/>
  <c r="T11" i="2"/>
  <c r="J11" i="2"/>
  <c r="O11" i="2"/>
  <c r="V11" i="2"/>
  <c r="P11" i="2"/>
  <c r="N11" i="2"/>
  <c r="U11" i="2"/>
  <c r="I11" i="2"/>
  <c r="L11" i="2"/>
  <c r="E10" i="2"/>
  <c r="I10" i="2"/>
  <c r="N10" i="2"/>
  <c r="H10" i="2"/>
  <c r="G10" i="2"/>
  <c r="V10" i="2"/>
  <c r="L10" i="2"/>
  <c r="J10" i="2"/>
  <c r="T10" i="2"/>
  <c r="R10" i="2"/>
  <c r="S11" i="2"/>
  <c r="M11" i="2"/>
  <c r="H11" i="2"/>
  <c r="E11" i="2"/>
  <c r="K11" i="2"/>
  <c r="G11" i="2"/>
  <c r="W11" i="2"/>
  <c r="F11" i="2"/>
  <c r="R11" i="2"/>
  <c r="Q11" i="2"/>
  <c r="M6" i="2"/>
  <c r="P6" i="2"/>
  <c r="Q6" i="2"/>
  <c r="E6" i="2"/>
  <c r="G6" i="2"/>
  <c r="L6" i="2"/>
  <c r="W6" i="2"/>
  <c r="T6" i="2"/>
  <c r="X6" i="2"/>
  <c r="H6" i="2"/>
  <c r="M18" i="2"/>
  <c r="P18" i="2"/>
  <c r="K18" i="2"/>
  <c r="X18" i="2"/>
  <c r="I18" i="2"/>
  <c r="G18" i="2"/>
  <c r="O18" i="2"/>
  <c r="E18" i="2"/>
  <c r="S18" i="2"/>
  <c r="N18" i="2"/>
  <c r="N6" i="2"/>
  <c r="U6" i="2"/>
  <c r="J6" i="2"/>
  <c r="O6" i="2"/>
  <c r="I6" i="2"/>
  <c r="V6" i="2"/>
  <c r="K6" i="2"/>
  <c r="S6" i="2"/>
  <c r="F6" i="2"/>
  <c r="R6" i="2"/>
  <c r="F18" i="2"/>
  <c r="Q18" i="2"/>
  <c r="T18" i="2"/>
  <c r="L18" i="2"/>
  <c r="W18" i="2"/>
  <c r="H18" i="2"/>
  <c r="U18" i="2"/>
  <c r="V18" i="2"/>
  <c r="J18" i="2"/>
  <c r="R18" i="2"/>
  <c r="V34" i="2"/>
  <c r="U34" i="2"/>
  <c r="W34" i="2"/>
  <c r="M34" i="2"/>
  <c r="F34" i="2"/>
  <c r="H34" i="2"/>
  <c r="K34" i="2"/>
  <c r="I34" i="2"/>
  <c r="X34" i="2"/>
  <c r="L34" i="2"/>
  <c r="E34" i="2"/>
  <c r="S34" i="2"/>
  <c r="T34" i="2"/>
  <c r="R34" i="2"/>
  <c r="J34" i="2"/>
  <c r="G34" i="2"/>
  <c r="N34" i="2"/>
  <c r="Q34" i="2"/>
  <c r="O34" i="2"/>
  <c r="P34" i="2"/>
  <c r="K23" i="2"/>
  <c r="U23" i="2"/>
  <c r="L23" i="2"/>
  <c r="P23" i="2"/>
  <c r="F23" i="2"/>
  <c r="N23" i="2"/>
  <c r="H23" i="2"/>
  <c r="V23" i="2"/>
  <c r="R23" i="2"/>
  <c r="S23" i="2"/>
  <c r="E23" i="2"/>
  <c r="Q23" i="2"/>
  <c r="W23" i="2"/>
  <c r="J23" i="2"/>
  <c r="O23" i="2"/>
  <c r="M23" i="2"/>
  <c r="T23" i="2"/>
  <c r="X23" i="2"/>
  <c r="I23" i="2"/>
  <c r="G23" i="2"/>
  <c r="P38" i="2"/>
  <c r="X38" i="2"/>
  <c r="O38" i="2"/>
  <c r="G38" i="2"/>
  <c r="L38" i="2"/>
  <c r="U38" i="2"/>
  <c r="I38" i="2"/>
  <c r="F38" i="2"/>
  <c r="J38" i="2"/>
  <c r="N38" i="2"/>
  <c r="L22" i="2"/>
  <c r="K22" i="2"/>
  <c r="J22" i="2"/>
  <c r="V22" i="2"/>
  <c r="Q22" i="2"/>
  <c r="N22" i="2"/>
  <c r="P22" i="2"/>
  <c r="O22" i="2"/>
  <c r="M22" i="2"/>
  <c r="R22" i="2"/>
  <c r="S22" i="2"/>
  <c r="E22" i="2"/>
  <c r="H22" i="2"/>
  <c r="U22" i="2"/>
  <c r="X22" i="2"/>
  <c r="T22" i="2"/>
  <c r="G22" i="2"/>
  <c r="I22" i="2"/>
  <c r="F22" i="2"/>
  <c r="W22" i="2"/>
  <c r="M27" i="2"/>
  <c r="K27" i="2"/>
  <c r="N27" i="2"/>
  <c r="S27" i="2"/>
  <c r="T27" i="2"/>
  <c r="R27" i="2"/>
  <c r="G27" i="2"/>
  <c r="F27" i="2"/>
  <c r="U27" i="2"/>
  <c r="L27" i="2"/>
  <c r="R7" i="4"/>
  <c r="I7" i="4"/>
  <c r="V7" i="4"/>
  <c r="M7" i="4"/>
  <c r="S7" i="4"/>
  <c r="O7" i="4"/>
  <c r="L7" i="4"/>
  <c r="O27" i="2"/>
  <c r="X27" i="2"/>
  <c r="V27" i="2"/>
  <c r="I27" i="2"/>
  <c r="P27" i="2"/>
  <c r="W27" i="2"/>
  <c r="J27" i="2"/>
  <c r="E27" i="2"/>
  <c r="H27" i="2"/>
  <c r="Q27" i="2"/>
  <c r="H38" i="2"/>
  <c r="T38" i="2"/>
  <c r="Q38" i="2"/>
  <c r="E38" i="2"/>
  <c r="S38" i="2"/>
  <c r="K38" i="2"/>
  <c r="W38" i="2"/>
  <c r="M38" i="2"/>
  <c r="V38" i="2"/>
  <c r="R38" i="2"/>
  <c r="L39" i="2"/>
  <c r="H39" i="2"/>
  <c r="K39" i="2"/>
  <c r="V39" i="2"/>
  <c r="X39" i="2"/>
  <c r="M39" i="2"/>
  <c r="W39" i="2"/>
  <c r="E39" i="2"/>
  <c r="F39" i="2"/>
  <c r="J39" i="2"/>
  <c r="R39" i="2"/>
  <c r="T39" i="2"/>
  <c r="G39" i="2"/>
  <c r="U39" i="2"/>
  <c r="N39" i="2"/>
  <c r="P39" i="2"/>
  <c r="I39" i="2"/>
  <c r="S39" i="2"/>
  <c r="Q43" i="2"/>
  <c r="I43" i="2"/>
  <c r="T43" i="2"/>
  <c r="N43" i="2"/>
  <c r="E43" i="2"/>
  <c r="L43" i="2"/>
  <c r="Q39" i="2"/>
  <c r="O39" i="2"/>
  <c r="O43" i="2"/>
  <c r="U43" i="2"/>
  <c r="V43" i="2"/>
  <c r="R43" i="2"/>
  <c r="V11" i="4"/>
  <c r="E11" i="4"/>
  <c r="L11" i="4"/>
  <c r="U11" i="4"/>
  <c r="M11" i="4"/>
  <c r="Q11" i="4"/>
  <c r="I11" i="4"/>
  <c r="K11" i="4"/>
  <c r="W7" i="4"/>
  <c r="E3" i="4"/>
  <c r="I3" i="4"/>
  <c r="J3" i="4"/>
  <c r="W3" i="4"/>
  <c r="G3" i="4"/>
  <c r="L55" i="2"/>
  <c r="I55" i="2"/>
  <c r="G55" i="2"/>
  <c r="F55" i="2"/>
  <c r="N55" i="2"/>
  <c r="Q55" i="2"/>
  <c r="R3" i="4"/>
  <c r="V3" i="4"/>
  <c r="X3" i="4"/>
  <c r="S55" i="2"/>
  <c r="P55" i="2"/>
  <c r="U55" i="2"/>
  <c r="K55" i="2"/>
  <c r="J7" i="4"/>
  <c r="Q7" i="4"/>
  <c r="E7" i="4"/>
  <c r="G7" i="4"/>
  <c r="X7" i="4"/>
  <c r="T7" i="4"/>
  <c r="N7" i="4"/>
  <c r="P7" i="4"/>
  <c r="P54" i="2"/>
  <c r="N54" i="2"/>
  <c r="L54" i="2"/>
  <c r="E54" i="2"/>
  <c r="W54" i="2"/>
  <c r="H54" i="2"/>
  <c r="S54" i="2"/>
  <c r="I54" i="2"/>
  <c r="F54" i="2"/>
  <c r="G54" i="2"/>
  <c r="J50" i="2"/>
  <c r="P50" i="2"/>
  <c r="O50" i="2"/>
  <c r="X50" i="2"/>
  <c r="M50" i="2"/>
  <c r="F50" i="2"/>
  <c r="S50" i="2"/>
  <c r="U50" i="2"/>
  <c r="V50" i="2"/>
  <c r="L50" i="2"/>
  <c r="Q50" i="2"/>
  <c r="H50" i="2"/>
  <c r="G50" i="2"/>
  <c r="E50" i="2"/>
  <c r="I50" i="2"/>
  <c r="K50" i="2"/>
  <c r="W50" i="2"/>
  <c r="T50" i="2"/>
  <c r="N50" i="2"/>
  <c r="R50" i="2"/>
  <c r="M43" i="2"/>
  <c r="F43" i="2"/>
  <c r="G43" i="2"/>
  <c r="W43" i="2"/>
  <c r="P43" i="2"/>
  <c r="K43" i="2"/>
  <c r="J43" i="2"/>
  <c r="H43" i="2"/>
  <c r="S43" i="2"/>
  <c r="X43" i="2"/>
  <c r="M55" i="2"/>
  <c r="X55" i="2"/>
  <c r="W55" i="2"/>
  <c r="V55" i="2"/>
  <c r="R55" i="2"/>
  <c r="O55" i="2"/>
  <c r="H55" i="2"/>
  <c r="J55" i="2"/>
  <c r="E55" i="2"/>
  <c r="T55" i="2"/>
  <c r="U3" i="4"/>
  <c r="L3" i="4"/>
  <c r="T3" i="4"/>
  <c r="O3" i="4"/>
  <c r="Q3" i="4"/>
  <c r="H3" i="4"/>
  <c r="M3" i="4"/>
  <c r="S3" i="4"/>
  <c r="V54" i="2"/>
  <c r="Q54" i="2"/>
  <c r="K54" i="2"/>
  <c r="M54" i="2"/>
  <c r="X54" i="2"/>
  <c r="R54" i="2"/>
  <c r="U54" i="2"/>
  <c r="O54" i="2"/>
  <c r="T54" i="2"/>
  <c r="J54" i="2"/>
  <c r="F7" i="4"/>
  <c r="H7" i="4"/>
  <c r="U7" i="4"/>
  <c r="K7" i="4"/>
  <c r="P3" i="4"/>
  <c r="K3" i="4"/>
  <c r="F3" i="4"/>
  <c r="N3" i="4"/>
  <c r="R11" i="4"/>
  <c r="X11" i="4"/>
  <c r="F11" i="4"/>
  <c r="O11" i="4"/>
  <c r="G11" i="4"/>
  <c r="W11" i="4"/>
  <c r="H11" i="4"/>
  <c r="J11" i="4"/>
  <c r="P11" i="4"/>
  <c r="N11" i="4"/>
  <c r="T11" i="4"/>
  <c r="S11" i="4"/>
  <c r="T15" i="4"/>
  <c r="N15" i="4"/>
  <c r="X15" i="4"/>
  <c r="F15" i="4"/>
  <c r="Q15" i="4"/>
  <c r="J15" i="4"/>
  <c r="M15" i="4"/>
  <c r="H15" i="4"/>
  <c r="O12" i="4"/>
  <c r="V12" i="4"/>
  <c r="I12" i="4"/>
  <c r="T12" i="4"/>
  <c r="E12" i="4"/>
  <c r="L12" i="4"/>
  <c r="S12" i="4"/>
  <c r="P12" i="4"/>
  <c r="Q12" i="4"/>
  <c r="F12" i="4"/>
  <c r="K12" i="4"/>
  <c r="X12" i="4"/>
  <c r="U12" i="4"/>
  <c r="G12" i="4"/>
  <c r="W12" i="4"/>
  <c r="R12" i="4"/>
  <c r="M12" i="4"/>
  <c r="J12" i="4"/>
  <c r="N12" i="4"/>
  <c r="H12" i="4"/>
  <c r="L16" i="4"/>
  <c r="M16" i="4"/>
  <c r="P16" i="4"/>
  <c r="O16" i="4"/>
  <c r="J16" i="4"/>
  <c r="S16" i="4"/>
  <c r="Q16" i="4"/>
  <c r="T16" i="4"/>
  <c r="N19" i="4"/>
  <c r="L19" i="4"/>
  <c r="Q19" i="4"/>
  <c r="V19" i="4"/>
  <c r="W19" i="4"/>
  <c r="P19" i="4"/>
  <c r="O19" i="4"/>
  <c r="K19" i="4"/>
  <c r="I15" i="4"/>
  <c r="R15" i="4"/>
  <c r="E15" i="4"/>
  <c r="V15" i="4"/>
  <c r="G15" i="4"/>
  <c r="W15" i="4"/>
  <c r="S15" i="4"/>
  <c r="U15" i="4"/>
  <c r="E16" i="4"/>
  <c r="V16" i="4"/>
  <c r="G16" i="4"/>
  <c r="I16" i="4"/>
  <c r="X16" i="4"/>
  <c r="W16" i="4"/>
  <c r="U16" i="4"/>
  <c r="K16" i="4"/>
  <c r="U24" i="4"/>
  <c r="O24" i="4"/>
  <c r="J24" i="4"/>
  <c r="F24" i="4"/>
  <c r="S24" i="4"/>
  <c r="X24" i="4"/>
  <c r="M24" i="4"/>
  <c r="N24" i="4"/>
  <c r="R16" i="4"/>
  <c r="N16" i="4"/>
  <c r="F16" i="4"/>
  <c r="H16" i="4"/>
  <c r="X19" i="4"/>
  <c r="E19" i="4"/>
  <c r="T19" i="4"/>
  <c r="F19" i="4"/>
  <c r="I19" i="4"/>
  <c r="U19" i="4"/>
  <c r="J19" i="4"/>
  <c r="S19" i="4"/>
  <c r="L15" i="4"/>
  <c r="K15" i="4"/>
  <c r="P15" i="4"/>
  <c r="O15" i="4"/>
  <c r="O23" i="4"/>
  <c r="G23" i="4"/>
  <c r="J23" i="4"/>
  <c r="F23" i="4"/>
  <c r="S23" i="4"/>
  <c r="I23" i="4"/>
  <c r="R23" i="4"/>
  <c r="T23" i="4"/>
  <c r="V23" i="4"/>
  <c r="M23" i="4"/>
  <c r="N23" i="4"/>
  <c r="H23" i="4"/>
  <c r="Q23" i="4"/>
  <c r="P23" i="4"/>
  <c r="X23" i="4"/>
  <c r="M34" i="4"/>
  <c r="U34" i="4"/>
  <c r="F34" i="4"/>
  <c r="X34" i="4"/>
  <c r="L23" i="4"/>
  <c r="N34" i="4"/>
  <c r="I34" i="4"/>
  <c r="K34" i="4"/>
  <c r="R34" i="4"/>
  <c r="V24" i="4"/>
  <c r="H24" i="4"/>
  <c r="T24" i="4"/>
  <c r="I24" i="4"/>
  <c r="G24" i="4"/>
  <c r="Q24" i="4"/>
  <c r="E24" i="4"/>
  <c r="K24" i="4"/>
  <c r="H19" i="4"/>
  <c r="G19" i="4"/>
  <c r="R19" i="4"/>
  <c r="G34" i="4"/>
  <c r="S34" i="4"/>
  <c r="T34" i="4"/>
  <c r="W27" i="4"/>
  <c r="H34" i="4"/>
  <c r="G27" i="4"/>
  <c r="V34" i="4"/>
  <c r="P34" i="4"/>
  <c r="N27" i="4"/>
  <c r="L27" i="4"/>
  <c r="J34" i="4"/>
  <c r="O34" i="4"/>
  <c r="M27" i="4"/>
  <c r="J27" i="4"/>
  <c r="S27" i="4"/>
  <c r="O27" i="4"/>
  <c r="U27" i="4"/>
  <c r="Q27" i="4"/>
  <c r="H27" i="4"/>
  <c r="V27" i="4"/>
  <c r="R27" i="4"/>
  <c r="T27" i="4"/>
  <c r="P27" i="4"/>
  <c r="X27" i="4"/>
  <c r="X37" i="4"/>
  <c r="R37" i="4"/>
  <c r="U37" i="4"/>
  <c r="J37" i="4"/>
  <c r="V37" i="4"/>
  <c r="O37" i="4"/>
  <c r="I37" i="4"/>
  <c r="U35" i="4"/>
  <c r="T35" i="4"/>
  <c r="F35" i="4"/>
  <c r="W35" i="4"/>
  <c r="O35" i="4"/>
  <c r="H35" i="4"/>
  <c r="X35" i="4"/>
  <c r="R35" i="4"/>
  <c r="M19" i="4"/>
  <c r="P24" i="4"/>
  <c r="R24" i="4"/>
  <c r="L24" i="4"/>
  <c r="W24" i="4"/>
  <c r="E23" i="4"/>
  <c r="U23" i="4"/>
  <c r="W23" i="4"/>
  <c r="K23" i="4"/>
  <c r="P37" i="4"/>
  <c r="V35" i="4"/>
  <c r="I27" i="4"/>
  <c r="P35" i="4"/>
  <c r="E27" i="4"/>
  <c r="E35" i="4"/>
  <c r="K27" i="4"/>
  <c r="S35" i="4"/>
  <c r="Q35" i="4"/>
  <c r="J35" i="4"/>
  <c r="G35" i="4"/>
  <c r="I35" i="4"/>
  <c r="F27" i="4"/>
  <c r="P40" i="4"/>
  <c r="Q40" i="4"/>
  <c r="U40" i="4"/>
  <c r="N40" i="4"/>
  <c r="W40" i="4"/>
  <c r="R40" i="4"/>
  <c r="E40" i="4"/>
  <c r="K40" i="4"/>
  <c r="M37" i="4"/>
  <c r="S37" i="4"/>
  <c r="K37" i="4"/>
  <c r="L37" i="4"/>
  <c r="E37" i="4"/>
  <c r="G37" i="4"/>
  <c r="F37" i="4"/>
  <c r="Q37" i="4"/>
  <c r="H37" i="4"/>
  <c r="W37" i="4"/>
  <c r="N37" i="4"/>
  <c r="T37" i="4"/>
  <c r="E34" i="4"/>
  <c r="L34" i="4"/>
  <c r="Q34" i="4"/>
  <c r="W34" i="4"/>
  <c r="K35" i="4"/>
  <c r="M35" i="4"/>
  <c r="L35" i="4"/>
  <c r="N35" i="4"/>
  <c r="G40" i="4"/>
  <c r="O40" i="4"/>
  <c r="H40" i="4"/>
  <c r="M40" i="4"/>
  <c r="X40" i="4"/>
  <c r="F40" i="4"/>
  <c r="L40" i="4"/>
  <c r="S40" i="4"/>
  <c r="T40" i="4"/>
  <c r="V40" i="4"/>
  <c r="I40" i="4"/>
  <c r="J40" i="4"/>
  <c r="K41" i="4"/>
  <c r="T41" i="4"/>
  <c r="H41" i="4"/>
  <c r="O41" i="4"/>
  <c r="W41" i="4"/>
  <c r="L41" i="4"/>
  <c r="I41" i="4"/>
  <c r="U41" i="4"/>
  <c r="J41" i="4"/>
  <c r="G41" i="4"/>
  <c r="V41" i="4"/>
  <c r="N41" i="4"/>
  <c r="M41" i="4"/>
  <c r="F41" i="4"/>
  <c r="P41" i="4"/>
  <c r="Q41" i="4"/>
  <c r="J39" i="4"/>
  <c r="K39" i="4"/>
  <c r="H39" i="4"/>
  <c r="S39" i="4"/>
  <c r="O39" i="4"/>
  <c r="Q39" i="4"/>
  <c r="N39" i="4"/>
  <c r="G39" i="4"/>
  <c r="P43" i="4"/>
  <c r="N43" i="4"/>
  <c r="Q43" i="4"/>
  <c r="V43" i="4"/>
  <c r="H44" i="4"/>
  <c r="S44" i="4"/>
  <c r="Q44" i="4"/>
  <c r="R44" i="4"/>
  <c r="K44" i="4"/>
  <c r="L44" i="4"/>
  <c r="N44" i="4"/>
  <c r="J44" i="4"/>
  <c r="I39" i="4"/>
  <c r="M39" i="4"/>
  <c r="F39" i="4"/>
  <c r="E39" i="4"/>
  <c r="T39" i="4"/>
  <c r="V39" i="4"/>
  <c r="W39" i="4"/>
  <c r="P39" i="4"/>
  <c r="U45" i="4"/>
  <c r="J45" i="4"/>
  <c r="N45" i="4"/>
  <c r="Q45" i="4"/>
  <c r="K45" i="4"/>
  <c r="I45" i="4"/>
  <c r="L45" i="4"/>
  <c r="F45" i="4"/>
  <c r="U43" i="4"/>
  <c r="I43" i="4"/>
  <c r="M43" i="4"/>
  <c r="X43" i="4"/>
  <c r="O43" i="4"/>
  <c r="G43" i="4"/>
  <c r="S43" i="4"/>
  <c r="R43" i="4"/>
  <c r="X41" i="4"/>
  <c r="R41" i="4"/>
  <c r="S41" i="4"/>
  <c r="E41" i="4"/>
  <c r="U39" i="4"/>
  <c r="X39" i="4"/>
  <c r="R39" i="4"/>
  <c r="X45" i="4"/>
  <c r="H45" i="4"/>
  <c r="O45" i="4"/>
  <c r="R45" i="4"/>
  <c r="S45" i="4"/>
  <c r="E45" i="4"/>
  <c r="P45" i="4"/>
  <c r="W45" i="4"/>
  <c r="Q47" i="4"/>
  <c r="V47" i="4"/>
  <c r="X47" i="4"/>
  <c r="M47" i="4"/>
  <c r="K47" i="4"/>
  <c r="J47" i="4"/>
  <c r="F47" i="4"/>
  <c r="F44" i="4"/>
  <c r="N47" i="4"/>
  <c r="P44" i="4"/>
  <c r="U44" i="4"/>
  <c r="I44" i="4"/>
  <c r="O44" i="4"/>
  <c r="V44" i="4"/>
  <c r="T44" i="4"/>
  <c r="W44" i="4"/>
  <c r="F43" i="4"/>
  <c r="W43" i="4"/>
  <c r="J43" i="4"/>
  <c r="E43" i="4"/>
  <c r="T43" i="4"/>
  <c r="L43" i="4"/>
  <c r="H43" i="4"/>
  <c r="K43" i="4"/>
  <c r="L39" i="4"/>
  <c r="P53" i="4"/>
  <c r="T53" i="4"/>
  <c r="O53" i="4"/>
  <c r="R53" i="4"/>
  <c r="F53" i="4"/>
  <c r="S53" i="4"/>
  <c r="V53" i="4"/>
  <c r="L53" i="4"/>
  <c r="X49" i="4"/>
  <c r="J49" i="4"/>
  <c r="R49" i="4"/>
  <c r="U49" i="4"/>
  <c r="N49" i="4"/>
  <c r="G49" i="4"/>
  <c r="O49" i="4"/>
  <c r="W49" i="4"/>
  <c r="I47" i="4"/>
  <c r="E47" i="4"/>
  <c r="H47" i="4"/>
  <c r="S47" i="4"/>
  <c r="L47" i="4"/>
  <c r="R47" i="4"/>
  <c r="O47" i="4"/>
  <c r="U47" i="4"/>
  <c r="T47" i="4"/>
  <c r="W47" i="4"/>
  <c r="G47" i="4"/>
  <c r="P47" i="4"/>
  <c r="O48" i="4"/>
  <c r="X48" i="4"/>
  <c r="J48" i="4"/>
  <c r="V48" i="4"/>
  <c r="M48" i="4"/>
  <c r="T48" i="4"/>
  <c r="U48" i="4"/>
  <c r="H48" i="4"/>
  <c r="F49" i="4"/>
  <c r="M49" i="4"/>
  <c r="V49" i="4"/>
  <c r="P49" i="4"/>
  <c r="G44" i="4"/>
  <c r="X44" i="4"/>
  <c r="M44" i="4"/>
  <c r="E44" i="4"/>
  <c r="G48" i="4"/>
  <c r="K48" i="4"/>
  <c r="Q48" i="4"/>
  <c r="I48" i="4"/>
  <c r="P51" i="4"/>
  <c r="X51" i="4"/>
  <c r="W51" i="4"/>
  <c r="J51" i="4"/>
  <c r="H51" i="4"/>
  <c r="R51" i="4"/>
  <c r="M51" i="4"/>
  <c r="O51" i="4"/>
  <c r="G45" i="4"/>
  <c r="T45" i="4"/>
  <c r="M45" i="4"/>
  <c r="V45" i="4"/>
  <c r="L48" i="4"/>
  <c r="E48" i="4"/>
  <c r="N48" i="4"/>
  <c r="R48" i="4"/>
  <c r="F48" i="4"/>
  <c r="S48" i="4"/>
  <c r="P48" i="4"/>
  <c r="Q49" i="4"/>
  <c r="W48" i="4"/>
  <c r="K49" i="4"/>
  <c r="L49" i="4"/>
  <c r="T49" i="4"/>
  <c r="S49" i="4"/>
  <c r="H49" i="4"/>
  <c r="I49" i="4"/>
  <c r="E49" i="4"/>
  <c r="K51" i="4"/>
  <c r="N51" i="4"/>
  <c r="E51" i="4"/>
  <c r="T51" i="4"/>
  <c r="G51" i="4"/>
  <c r="N53" i="4"/>
  <c r="U51" i="4"/>
  <c r="J53" i="4"/>
  <c r="S51" i="4"/>
  <c r="H53" i="4"/>
  <c r="I51" i="4"/>
  <c r="Q53" i="4"/>
  <c r="W53" i="4"/>
  <c r="E53" i="4"/>
  <c r="I53" i="4"/>
  <c r="X53" i="4"/>
  <c r="L51" i="4"/>
  <c r="Q51" i="4"/>
  <c r="F51" i="4"/>
  <c r="V51" i="4"/>
  <c r="M53" i="4"/>
  <c r="U53" i="4"/>
  <c r="G53" i="4"/>
  <c r="K53" i="4"/>
  <c r="U52" i="4"/>
  <c r="E52" i="4"/>
  <c r="I52" i="4"/>
  <c r="M52" i="4"/>
  <c r="V9" i="4"/>
  <c r="J9" i="4"/>
  <c r="T9" i="4"/>
  <c r="U9" i="4"/>
  <c r="S9" i="4"/>
  <c r="Q9" i="4"/>
  <c r="G9" i="4"/>
  <c r="F9" i="4"/>
  <c r="M9" i="4"/>
  <c r="L9" i="4"/>
  <c r="W9" i="4"/>
  <c r="S8" i="4"/>
  <c r="P8" i="4"/>
  <c r="U8" i="4"/>
  <c r="E8" i="4"/>
  <c r="O8" i="4"/>
  <c r="L8" i="4"/>
  <c r="F8" i="4"/>
  <c r="R8" i="4"/>
  <c r="I9" i="4"/>
  <c r="K9" i="4"/>
  <c r="N9" i="4"/>
  <c r="E9" i="4"/>
  <c r="O9" i="4"/>
  <c r="X9" i="4"/>
  <c r="H9" i="4"/>
  <c r="R9" i="4"/>
  <c r="P9" i="4"/>
  <c r="G20" i="4"/>
  <c r="M20" i="4"/>
  <c r="L20" i="4"/>
  <c r="S20" i="4"/>
  <c r="E20" i="4"/>
  <c r="X20" i="4"/>
  <c r="F20" i="4"/>
  <c r="R20" i="4"/>
  <c r="S31" i="4"/>
  <c r="P31" i="4"/>
  <c r="N31" i="4"/>
  <c r="R31" i="4"/>
  <c r="G31" i="4"/>
  <c r="L31" i="4"/>
  <c r="V31" i="4"/>
  <c r="P54" i="4"/>
  <c r="L54" i="4"/>
  <c r="M54" i="4"/>
  <c r="V54" i="4"/>
  <c r="Q54" i="4"/>
  <c r="H54" i="4"/>
  <c r="U54" i="4"/>
  <c r="N54" i="4"/>
  <c r="K52" i="4"/>
  <c r="X52" i="4"/>
  <c r="T52" i="4"/>
  <c r="P52" i="4"/>
  <c r="S52" i="4"/>
  <c r="W52" i="4"/>
  <c r="R52" i="4"/>
  <c r="G52" i="4"/>
  <c r="G5" i="4"/>
  <c r="S5" i="4"/>
  <c r="I5" i="4"/>
  <c r="J5" i="4"/>
  <c r="M5" i="4"/>
  <c r="H5" i="4"/>
  <c r="K5" i="4"/>
  <c r="U5" i="4"/>
  <c r="V5" i="4"/>
  <c r="R5" i="4"/>
  <c r="O5" i="4"/>
  <c r="N5" i="4"/>
  <c r="T5" i="4"/>
  <c r="F5" i="4"/>
  <c r="Q5" i="4"/>
  <c r="L5" i="4"/>
  <c r="W54" i="4"/>
  <c r="R54" i="4"/>
  <c r="F54" i="4"/>
  <c r="K54" i="4"/>
  <c r="O54" i="4"/>
  <c r="J31" i="4"/>
  <c r="I54" i="4"/>
  <c r="E54" i="4"/>
  <c r="V20" i="4"/>
  <c r="J20" i="4"/>
  <c r="O20" i="4"/>
  <c r="T20" i="4"/>
  <c r="P20" i="4"/>
  <c r="K20" i="4"/>
  <c r="U20" i="4"/>
  <c r="Q20" i="4"/>
  <c r="G33" i="4"/>
  <c r="H33" i="4"/>
  <c r="K33" i="4"/>
  <c r="F33" i="4"/>
  <c r="T33" i="4"/>
  <c r="E33" i="4"/>
  <c r="S33" i="4"/>
  <c r="J33" i="4"/>
  <c r="P21" i="4"/>
  <c r="F21" i="4"/>
  <c r="E21" i="4"/>
  <c r="X21" i="4"/>
  <c r="R21" i="4"/>
  <c r="L21" i="4"/>
  <c r="M21" i="4"/>
  <c r="J8" i="4"/>
  <c r="K8" i="4"/>
  <c r="V8" i="4"/>
  <c r="G8" i="4"/>
  <c r="Q8" i="4"/>
  <c r="N8" i="4"/>
  <c r="X8" i="4"/>
  <c r="W31" i="4"/>
  <c r="T8" i="4"/>
  <c r="I31" i="4"/>
  <c r="F31" i="4"/>
  <c r="X31" i="4"/>
  <c r="U31" i="4"/>
  <c r="H31" i="4"/>
  <c r="E31" i="4"/>
  <c r="M31" i="4"/>
  <c r="L52" i="4"/>
  <c r="F52" i="4"/>
  <c r="O52" i="4"/>
  <c r="H52" i="4"/>
  <c r="L32" i="4"/>
  <c r="Q52" i="4"/>
  <c r="P32" i="4"/>
  <c r="N52" i="4"/>
  <c r="J52" i="4"/>
  <c r="E32" i="4"/>
  <c r="V52" i="4"/>
  <c r="N32" i="4"/>
  <c r="Q32" i="4"/>
  <c r="X32" i="4"/>
  <c r="S32" i="4"/>
  <c r="N33" i="4"/>
  <c r="M33" i="4"/>
  <c r="I33" i="4"/>
  <c r="U33" i="4"/>
  <c r="P33" i="4"/>
  <c r="X33" i="4"/>
  <c r="R33" i="4"/>
  <c r="W33" i="4"/>
  <c r="H21" i="4"/>
  <c r="T21" i="4"/>
  <c r="N21" i="4"/>
  <c r="I21" i="4"/>
  <c r="U21" i="4"/>
  <c r="K21" i="4"/>
  <c r="W21" i="4"/>
  <c r="T54" i="4"/>
  <c r="S21" i="4"/>
  <c r="Q4" i="4"/>
  <c r="X4" i="4"/>
  <c r="U4" i="4"/>
  <c r="R4" i="4"/>
  <c r="M4" i="4"/>
  <c r="N4" i="4"/>
  <c r="E4" i="4"/>
  <c r="H4" i="4"/>
  <c r="J21" i="4"/>
  <c r="O33" i="4"/>
  <c r="L33" i="4"/>
  <c r="Q33" i="4"/>
  <c r="V33" i="4"/>
  <c r="W32" i="4"/>
  <c r="V32" i="4"/>
  <c r="F32" i="4"/>
  <c r="M32" i="4"/>
  <c r="R32" i="4"/>
  <c r="I32" i="4"/>
  <c r="G32" i="4"/>
  <c r="U32" i="4"/>
  <c r="O32" i="4"/>
  <c r="F4" i="4"/>
  <c r="O4" i="4"/>
  <c r="P4" i="4"/>
  <c r="I4" i="4"/>
  <c r="K4" i="4"/>
  <c r="W4" i="4"/>
  <c r="L4" i="4"/>
  <c r="G4" i="4"/>
  <c r="J4" i="4"/>
  <c r="T4" i="4"/>
  <c r="S4" i="4"/>
  <c r="N20" i="4"/>
  <c r="H20" i="4"/>
  <c r="I20" i="4"/>
  <c r="W20" i="4"/>
  <c r="G54" i="4"/>
  <c r="X54" i="4"/>
  <c r="J54" i="4"/>
  <c r="Q31" i="4"/>
  <c r="T31" i="4"/>
  <c r="K31" i="4"/>
  <c r="O31" i="4"/>
  <c r="P5" i="4"/>
  <c r="E5" i="4"/>
  <c r="W5" i="4"/>
  <c r="X5" i="4"/>
  <c r="Q21" i="4"/>
  <c r="V21" i="4"/>
  <c r="G21" i="4"/>
  <c r="V4" i="4"/>
  <c r="S54" i="4"/>
  <c r="M8" i="4"/>
  <c r="W8" i="4"/>
  <c r="H8" i="4"/>
  <c r="I8" i="4"/>
  <c r="O21" i="4"/>
  <c r="J32" i="4"/>
  <c r="H32" i="4"/>
  <c r="K32" i="4"/>
  <c r="T32" i="4"/>
  <c r="C4" i="3"/>
  <c r="C3" i="3"/>
  <c r="C28" i="4"/>
  <c r="C25" i="4"/>
  <c r="C17" i="4"/>
  <c r="C13" i="4"/>
  <c r="D52" i="2"/>
  <c r="C5" i="3"/>
  <c r="D55" i="4"/>
  <c r="D50" i="4"/>
  <c r="D47" i="4"/>
  <c r="D43" i="4"/>
  <c r="D39" i="4"/>
  <c r="D34" i="4"/>
  <c r="D31" i="4"/>
  <c r="C26" i="4"/>
  <c r="D26" i="4"/>
  <c r="D19" i="4"/>
  <c r="C2" i="3"/>
  <c r="D48" i="2"/>
  <c r="D44" i="2"/>
  <c r="D40" i="2"/>
  <c r="D36" i="2"/>
  <c r="D32" i="2"/>
  <c r="D24" i="2"/>
  <c r="D20" i="2"/>
  <c r="D15" i="2"/>
  <c r="D12" i="2"/>
  <c r="D8" i="2"/>
  <c r="D4" i="2"/>
  <c r="D53" i="4"/>
  <c r="D46" i="4"/>
  <c r="D51" i="4"/>
  <c r="D42" i="4"/>
  <c r="D38" i="4"/>
  <c r="D33" i="4"/>
  <c r="D30" i="4"/>
  <c r="D18" i="4"/>
  <c r="D2" i="4"/>
  <c r="D14" i="4"/>
  <c r="D22" i="4"/>
  <c r="D6" i="4"/>
  <c r="D10" i="4"/>
  <c r="C12" i="2"/>
  <c r="C8" i="2"/>
  <c r="C4" i="2"/>
  <c r="C55" i="4"/>
  <c r="C38" i="4"/>
  <c r="C50" i="4"/>
  <c r="C42" i="4"/>
  <c r="C46" i="4"/>
  <c r="D23" i="4"/>
  <c r="D35" i="4"/>
  <c r="C36" i="4"/>
  <c r="D29" i="4"/>
  <c r="C30" i="4"/>
  <c r="C2" i="4"/>
  <c r="C29" i="4"/>
  <c r="D5" i="4"/>
  <c r="C6" i="4"/>
  <c r="C6" i="3"/>
  <c r="D21" i="4"/>
  <c r="C22" i="4"/>
  <c r="D17" i="4"/>
  <c r="C18" i="4"/>
  <c r="D13" i="4"/>
  <c r="C14" i="4"/>
  <c r="D9" i="4"/>
  <c r="C10" i="4"/>
  <c r="C24" i="4"/>
  <c r="D28" i="2"/>
  <c r="D3" i="4"/>
  <c r="D7" i="4"/>
  <c r="D11" i="4"/>
  <c r="D15" i="4"/>
  <c r="D5" i="2"/>
  <c r="D9" i="2"/>
  <c r="D13" i="2"/>
  <c r="D17" i="2"/>
  <c r="D21" i="2"/>
  <c r="D25" i="2"/>
  <c r="D29" i="2"/>
  <c r="D33" i="2"/>
  <c r="D37" i="2"/>
  <c r="D41" i="2"/>
  <c r="D45" i="2"/>
  <c r="D49" i="2"/>
  <c r="C5" i="4"/>
  <c r="C9" i="4"/>
  <c r="C21" i="4"/>
  <c r="D28" i="4"/>
  <c r="C33" i="4"/>
  <c r="C37" i="4"/>
  <c r="C41" i="4"/>
  <c r="C45" i="4"/>
  <c r="C49" i="4"/>
  <c r="C53" i="4"/>
  <c r="C3" i="2"/>
  <c r="C8" i="4"/>
  <c r="C19" i="4"/>
  <c r="C39" i="4"/>
  <c r="C47" i="4"/>
  <c r="C54" i="4"/>
  <c r="D7" i="2"/>
  <c r="D14" i="2"/>
  <c r="D19" i="2"/>
  <c r="C25" i="2"/>
  <c r="D30" i="2"/>
  <c r="D35" i="2"/>
  <c r="C41" i="2"/>
  <c r="D46" i="2"/>
  <c r="D51" i="2"/>
  <c r="D8" i="4"/>
  <c r="C20" i="4"/>
  <c r="C31" i="4"/>
  <c r="C40" i="4"/>
  <c r="C48" i="4"/>
  <c r="C2" i="2"/>
  <c r="C9" i="2"/>
  <c r="C15" i="2"/>
  <c r="C20" i="2"/>
  <c r="C26" i="2"/>
  <c r="C31" i="2"/>
  <c r="C36" i="2"/>
  <c r="C42" i="2"/>
  <c r="C47" i="2"/>
  <c r="C52" i="2"/>
  <c r="C11" i="4"/>
  <c r="D20" i="4"/>
  <c r="C32" i="4"/>
  <c r="D40" i="4"/>
  <c r="D48" i="4"/>
  <c r="D2" i="2"/>
  <c r="C10" i="2"/>
  <c r="D16" i="2"/>
  <c r="C21" i="2"/>
  <c r="D26" i="2"/>
  <c r="D31" i="2"/>
  <c r="C37" i="2"/>
  <c r="D42" i="2"/>
  <c r="D47" i="2"/>
  <c r="D53" i="2"/>
  <c r="C12" i="4"/>
  <c r="C23" i="4"/>
  <c r="D32" i="4"/>
  <c r="D41" i="4"/>
  <c r="D49" i="4"/>
  <c r="D3" i="2"/>
  <c r="D10" i="2"/>
  <c r="C17" i="2"/>
  <c r="C22" i="2"/>
  <c r="C27" i="2"/>
  <c r="C32" i="2"/>
  <c r="C38" i="2"/>
  <c r="C43" i="2"/>
  <c r="C48" i="2"/>
  <c r="C54" i="2"/>
  <c r="C4" i="4"/>
  <c r="C15" i="4"/>
  <c r="D24" i="4"/>
  <c r="C35" i="4"/>
  <c r="C44" i="4"/>
  <c r="C51" i="4"/>
  <c r="C6" i="2"/>
  <c r="D11" i="2"/>
  <c r="C18" i="2"/>
  <c r="C23" i="2"/>
  <c r="D4" i="4"/>
  <c r="C16" i="4"/>
  <c r="D25" i="4"/>
  <c r="D36" i="4"/>
  <c r="D44" i="4"/>
  <c r="D52" i="4"/>
  <c r="D6" i="2"/>
  <c r="C13" i="2"/>
  <c r="D18" i="2"/>
  <c r="D23" i="2"/>
  <c r="C29" i="2"/>
  <c r="D34" i="2"/>
  <c r="D12" i="4"/>
  <c r="C52" i="4"/>
  <c r="D22" i="2"/>
  <c r="D38" i="2"/>
  <c r="C49" i="2"/>
  <c r="D16" i="4"/>
  <c r="D54" i="4"/>
  <c r="C24" i="2"/>
  <c r="C39" i="2"/>
  <c r="C50" i="2"/>
  <c r="C27" i="4"/>
  <c r="C5" i="2"/>
  <c r="D27" i="2"/>
  <c r="D39" i="2"/>
  <c r="D50" i="2"/>
  <c r="D27" i="4"/>
  <c r="C7" i="2"/>
  <c r="C28" i="2"/>
  <c r="C40" i="2"/>
  <c r="C51" i="2"/>
  <c r="D37" i="4"/>
  <c r="C14" i="2"/>
  <c r="C33" i="2"/>
  <c r="C44" i="2"/>
  <c r="D54" i="2"/>
  <c r="C3" i="4"/>
  <c r="C43" i="4"/>
  <c r="C16" i="2"/>
  <c r="C34" i="2"/>
  <c r="C45" i="2"/>
  <c r="C55" i="2"/>
  <c r="C34" i="4"/>
  <c r="C53" i="2"/>
  <c r="D45" i="4"/>
  <c r="D55" i="2"/>
  <c r="C11" i="2"/>
  <c r="C19" i="2"/>
  <c r="C30" i="2"/>
  <c r="C35" i="2"/>
  <c r="D43" i="2"/>
  <c r="C7" i="4"/>
  <c r="C46" i="2"/>
</calcChain>
</file>

<file path=xl/sharedStrings.xml><?xml version="1.0" encoding="utf-8"?>
<sst xmlns="http://schemas.openxmlformats.org/spreadsheetml/2006/main" count="3560" uniqueCount="1032">
  <si>
    <t>Ticker</t>
  </si>
  <si>
    <t>Name</t>
  </si>
  <si>
    <t>Shares</t>
  </si>
  <si>
    <t>Price</t>
  </si>
  <si>
    <t>EIX UN Equity</t>
  </si>
  <si>
    <t>Edison International</t>
  </si>
  <si>
    <t>AEE UN Equity</t>
  </si>
  <si>
    <t>Ameren Corp</t>
  </si>
  <si>
    <t>FE UN Equity</t>
  </si>
  <si>
    <t>FirstEnergy Corp</t>
  </si>
  <si>
    <t>MDT UN Equity</t>
  </si>
  <si>
    <t>Medtronic PLC</t>
  </si>
  <si>
    <t>HD UN Equity</t>
  </si>
  <si>
    <t>Home Depot Inc/The</t>
  </si>
  <si>
    <t>WMT UN Equity</t>
  </si>
  <si>
    <t>BF/B UN Equity</t>
  </si>
  <si>
    <t>Brown-Forman Corp</t>
  </si>
  <si>
    <t>CPB UN Equity</t>
  </si>
  <si>
    <t>TGT UN Equity</t>
  </si>
  <si>
    <t>Target Corp</t>
  </si>
  <si>
    <t>GPS UN Equity</t>
  </si>
  <si>
    <t>Gap Inc/The</t>
  </si>
  <si>
    <t>IFF UN Equity</t>
  </si>
  <si>
    <t>International Flavors &amp; Fragrances Inc</t>
  </si>
  <si>
    <t>Tiffany &amp; Co</t>
  </si>
  <si>
    <t>TJX UN Equity</t>
  </si>
  <si>
    <t>TJX Cos Inc/The</t>
  </si>
  <si>
    <t>VNO UN Equity</t>
  </si>
  <si>
    <t>Vornado Realty Trust</t>
  </si>
  <si>
    <t>ADSK UW Equity</t>
  </si>
  <si>
    <t>Autodesk Inc</t>
  </si>
  <si>
    <t>ROST UW Equity</t>
  </si>
  <si>
    <t>Ross Stores Inc</t>
  </si>
  <si>
    <t>DLTR UW Equity</t>
  </si>
  <si>
    <t>Dollar Tree Inc</t>
  </si>
  <si>
    <t>JNPR UN Equity</t>
  </si>
  <si>
    <t>Juniper Networks Inc</t>
  </si>
  <si>
    <t>FTI UN Equity</t>
  </si>
  <si>
    <t>LYB UN Equity</t>
  </si>
  <si>
    <t>LyondellBasell Industries NV</t>
  </si>
  <si>
    <t>AXP UN Equity</t>
  </si>
  <si>
    <t>American Express Co</t>
  </si>
  <si>
    <t>VZ UN Equity</t>
  </si>
  <si>
    <t>Verizon Communications Inc</t>
  </si>
  <si>
    <t>BA UN Equity</t>
  </si>
  <si>
    <t>Boeing Co/The</t>
  </si>
  <si>
    <t>CAT UN Equity</t>
  </si>
  <si>
    <t>Caterpillar Inc</t>
  </si>
  <si>
    <t>JPM UN Equity</t>
  </si>
  <si>
    <t>JPMorgan Chase &amp; Co</t>
  </si>
  <si>
    <t>CVX UN Equity</t>
  </si>
  <si>
    <t>Chevron Corp</t>
  </si>
  <si>
    <t>KO UN Equity</t>
  </si>
  <si>
    <t>Coca-Cola Co/The</t>
  </si>
  <si>
    <t>DIS UN Equity</t>
  </si>
  <si>
    <t>Walt Disney Co/The</t>
  </si>
  <si>
    <t>XOM UN Equity</t>
  </si>
  <si>
    <t>Exxon Mobil Corp</t>
  </si>
  <si>
    <t>PSX UN Equity</t>
  </si>
  <si>
    <t>Phillips 66</t>
  </si>
  <si>
    <t>GE UN Equity</t>
  </si>
  <si>
    <t>General Electric Co</t>
  </si>
  <si>
    <t>HPQ UN Equity</t>
  </si>
  <si>
    <t>IBM UN Equity</t>
  </si>
  <si>
    <t>International Business Machines Corp</t>
  </si>
  <si>
    <t>JNJ UN Equity</t>
  </si>
  <si>
    <t>Johnson &amp; Johnson</t>
  </si>
  <si>
    <t>MCD UN Equity</t>
  </si>
  <si>
    <t>McDonald's Corp</t>
  </si>
  <si>
    <t>MRK UN Equity</t>
  </si>
  <si>
    <t>Merck &amp; Co Inc</t>
  </si>
  <si>
    <t>MMM UN Equity</t>
  </si>
  <si>
    <t>3M Co</t>
  </si>
  <si>
    <t>BAC UN Equity</t>
  </si>
  <si>
    <t>Bank of America Corp</t>
  </si>
  <si>
    <t>PFE UN Equity</t>
  </si>
  <si>
    <t>Pfizer Inc</t>
  </si>
  <si>
    <t>PG UN Equity</t>
  </si>
  <si>
    <t>Procter &amp; Gamble Co/The</t>
  </si>
  <si>
    <t>T UN Equity</t>
  </si>
  <si>
    <t>AT&amp;T Inc</t>
  </si>
  <si>
    <t>TRV UN Equity</t>
  </si>
  <si>
    <t>Travelers Cos Inc/The</t>
  </si>
  <si>
    <t>ADI UW Equity</t>
  </si>
  <si>
    <t>Analog Devices Inc</t>
  </si>
  <si>
    <t>CSCO UW Equity</t>
  </si>
  <si>
    <t>Cisco Systems Inc</t>
  </si>
  <si>
    <t>INTC UW Equity</t>
  </si>
  <si>
    <t>Intel Corp</t>
  </si>
  <si>
    <t>MSFT UW Equity</t>
  </si>
  <si>
    <t>Microsoft Corp</t>
  </si>
  <si>
    <t>DG UN Equity</t>
  </si>
  <si>
    <t>Dollar General Corp</t>
  </si>
  <si>
    <t>KMI UN Equity</t>
  </si>
  <si>
    <t>C UN Equity</t>
  </si>
  <si>
    <t>Citigroup Inc</t>
  </si>
  <si>
    <t>AIG UN Equity</t>
  </si>
  <si>
    <t>American International Group Inc</t>
  </si>
  <si>
    <t>HON UN Equity</t>
  </si>
  <si>
    <t>Honeywell International Inc</t>
  </si>
  <si>
    <t>MO UN Equity</t>
  </si>
  <si>
    <t>Altria Group Inc</t>
  </si>
  <si>
    <t>IP UN Equity</t>
  </si>
  <si>
    <t>International Paper Co</t>
  </si>
  <si>
    <t>ABT UN Equity</t>
  </si>
  <si>
    <t>Abbott Laboratories</t>
  </si>
  <si>
    <t>AFL UN Equity</t>
  </si>
  <si>
    <t>Aflac Inc</t>
  </si>
  <si>
    <t>APD UN Equity</t>
  </si>
  <si>
    <t>American Electric Power Co Inc</t>
  </si>
  <si>
    <t>HES UN Equity</t>
  </si>
  <si>
    <t>Hess Corp</t>
  </si>
  <si>
    <t>AON UN Equity</t>
  </si>
  <si>
    <t>Aon PLC</t>
  </si>
  <si>
    <t>ADM UN Equity</t>
  </si>
  <si>
    <t>Archer-Daniels-Midland Co</t>
  </si>
  <si>
    <t>ADP UW Equity</t>
  </si>
  <si>
    <t>Automatic Data Processing Inc</t>
  </si>
  <si>
    <t>AZO UN Equity</t>
  </si>
  <si>
    <t>AutoZone Inc</t>
  </si>
  <si>
    <t>AVY UN Equity</t>
  </si>
  <si>
    <t>Avery Dennison Corp</t>
  </si>
  <si>
    <t>Ball Corp</t>
  </si>
  <si>
    <t>BK UN Equity</t>
  </si>
  <si>
    <t>Bank of New York Mellon Corp/The</t>
  </si>
  <si>
    <t>BAX UN Equity</t>
  </si>
  <si>
    <t>Baxter International Inc</t>
  </si>
  <si>
    <t>BDX UN Equity</t>
  </si>
  <si>
    <t>BRK/B UN Equity</t>
  </si>
  <si>
    <t>Berkshire Hathaway Inc</t>
  </si>
  <si>
    <t>BBY UN Equity</t>
  </si>
  <si>
    <t>Best Buy Co Inc</t>
  </si>
  <si>
    <t>BSX UN Equity</t>
  </si>
  <si>
    <t>Boston Scientific Corp</t>
  </si>
  <si>
    <t>BMY UN Equity</t>
  </si>
  <si>
    <t>Bristol-Myers Squibb Co</t>
  </si>
  <si>
    <t>CCL UN Equity</t>
  </si>
  <si>
    <t>Carnival Corp</t>
  </si>
  <si>
    <t>CB UN Equity</t>
  </si>
  <si>
    <t>CI UN Equity</t>
  </si>
  <si>
    <t>CLX UN Equity</t>
  </si>
  <si>
    <t>Clorox Co/The</t>
  </si>
  <si>
    <t>CMS UN Equity</t>
  </si>
  <si>
    <t>CMS Energy Corp</t>
  </si>
  <si>
    <t>CL UN Equity</t>
  </si>
  <si>
    <t>Colgate-Palmolive Co</t>
  </si>
  <si>
    <t>CMA UN Equity</t>
  </si>
  <si>
    <t>Comerica Inc</t>
  </si>
  <si>
    <t>CAG UN Equity</t>
  </si>
  <si>
    <t>ED UN Equity</t>
  </si>
  <si>
    <t>Consolidated Edison Inc</t>
  </si>
  <si>
    <t>GLW UN Equity</t>
  </si>
  <si>
    <t>Corning Inc</t>
  </si>
  <si>
    <t>CSX Corp</t>
  </si>
  <si>
    <t>CMI UN Equity</t>
  </si>
  <si>
    <t>Cummins Inc</t>
  </si>
  <si>
    <t>DHR UN Equity</t>
  </si>
  <si>
    <t>Danaher Corp</t>
  </si>
  <si>
    <t>DE UN Equity</t>
  </si>
  <si>
    <t>Deere &amp; Co</t>
  </si>
  <si>
    <t>D UN Equity</t>
  </si>
  <si>
    <t>DOV UN Equity</t>
  </si>
  <si>
    <t>Dover Corp</t>
  </si>
  <si>
    <t>DUK UN Equity</t>
  </si>
  <si>
    <t>Duke Energy Corp</t>
  </si>
  <si>
    <t>ETN UN Equity</t>
  </si>
  <si>
    <t>Eaton Corp PLC</t>
  </si>
  <si>
    <t>ECL UN Equity</t>
  </si>
  <si>
    <t>Ecolab Inc</t>
  </si>
  <si>
    <t>EMR UN Equity</t>
  </si>
  <si>
    <t>Emerson Electric Co</t>
  </si>
  <si>
    <t>EOG UN Equity</t>
  </si>
  <si>
    <t>EOG Resources Inc</t>
  </si>
  <si>
    <t>ETR UN Equity</t>
  </si>
  <si>
    <t>Entergy Corp</t>
  </si>
  <si>
    <t>EFX UN Equity</t>
  </si>
  <si>
    <t>Equifax Inc</t>
  </si>
  <si>
    <t>FDX UN Equity</t>
  </si>
  <si>
    <t>FedEx Corp</t>
  </si>
  <si>
    <t>FMC UN Equity</t>
  </si>
  <si>
    <t>FMC Corp</t>
  </si>
  <si>
    <t>F UN Equity</t>
  </si>
  <si>
    <t>Ford Motor Co</t>
  </si>
  <si>
    <t>NEE UN Equity</t>
  </si>
  <si>
    <t>NextEra Energy Inc</t>
  </si>
  <si>
    <t>BEN UN Equity</t>
  </si>
  <si>
    <t>Franklin Resources Inc</t>
  </si>
  <si>
    <t>FCX UN Equity</t>
  </si>
  <si>
    <t>Freeport-McMoRan Inc</t>
  </si>
  <si>
    <t>GD UN Equity</t>
  </si>
  <si>
    <t>General Dynamics Corp</t>
  </si>
  <si>
    <t>GIS UN Equity</t>
  </si>
  <si>
    <t>General Mills Inc</t>
  </si>
  <si>
    <t>GPC UN Equity</t>
  </si>
  <si>
    <t>Genuine Parts Co</t>
  </si>
  <si>
    <t>GWW UN Equity</t>
  </si>
  <si>
    <t>WW Grainger Inc</t>
  </si>
  <si>
    <t>HAL UN Equity</t>
  </si>
  <si>
    <t>Halliburton Co</t>
  </si>
  <si>
    <t>HSY UN Equity</t>
  </si>
  <si>
    <t>Hershey Co/The</t>
  </si>
  <si>
    <t>HRL UN Equity</t>
  </si>
  <si>
    <t>Hormel Foods Corp</t>
  </si>
  <si>
    <t>MDLZ UW Equity</t>
  </si>
  <si>
    <t>Mondelez International Inc</t>
  </si>
  <si>
    <t>CNP UN Equity</t>
  </si>
  <si>
    <t>CenterPoint Energy Inc</t>
  </si>
  <si>
    <t>HUM UN Equity</t>
  </si>
  <si>
    <t>Humana Inc</t>
  </si>
  <si>
    <t>ITW UN Equity</t>
  </si>
  <si>
    <t>Illinois Tool Works Inc</t>
  </si>
  <si>
    <t>IPG UN Equity</t>
  </si>
  <si>
    <t>Interpublic Group of Cos Inc/The</t>
  </si>
  <si>
    <t>Jacobs Engineering Group Inc</t>
  </si>
  <si>
    <t>JCI UN Equity</t>
  </si>
  <si>
    <t>K UN Equity</t>
  </si>
  <si>
    <t>KMB UN Equity</t>
  </si>
  <si>
    <t>Kimberly-Clark Corp</t>
  </si>
  <si>
    <t>KIM UN Equity</t>
  </si>
  <si>
    <t>Kimco Realty Corp</t>
  </si>
  <si>
    <t>KR UN Equity</t>
  </si>
  <si>
    <t>Kroger Co/The</t>
  </si>
  <si>
    <t>LEG UN Equity</t>
  </si>
  <si>
    <t>Leggett &amp; Platt Inc</t>
  </si>
  <si>
    <t>LEN UN Equity</t>
  </si>
  <si>
    <t>Lennar Corp</t>
  </si>
  <si>
    <t>LLY UN Equity</t>
  </si>
  <si>
    <t>LNC UN Equity</t>
  </si>
  <si>
    <t>Lincoln National Corp</t>
  </si>
  <si>
    <t>L UN Equity</t>
  </si>
  <si>
    <t>Loews Corp</t>
  </si>
  <si>
    <t>LOW UN Equity</t>
  </si>
  <si>
    <t>Lowe's Cos Inc</t>
  </si>
  <si>
    <t>Host Hotels &amp; Resorts Inc</t>
  </si>
  <si>
    <t>MMC UN Equity</t>
  </si>
  <si>
    <t>Marsh &amp; McLennan Cos Inc</t>
  </si>
  <si>
    <t>MAS UN Equity</t>
  </si>
  <si>
    <t>Masco Corp</t>
  </si>
  <si>
    <t>CVS UN Equity</t>
  </si>
  <si>
    <t>CVS Health Corp</t>
  </si>
  <si>
    <t>MU UW Equity</t>
  </si>
  <si>
    <t>Micron Technology Inc</t>
  </si>
  <si>
    <t>MSI UN Equity</t>
  </si>
  <si>
    <t>Motorola Solutions Inc</t>
  </si>
  <si>
    <t>LH UN Equity</t>
  </si>
  <si>
    <t>Laboratory Corp of America Holdings</t>
  </si>
  <si>
    <t>NEM UN Equity</t>
  </si>
  <si>
    <t>NKE UN Equity</t>
  </si>
  <si>
    <t>NIKE Inc</t>
  </si>
  <si>
    <t>NI UN Equity</t>
  </si>
  <si>
    <t>NiSource Inc</t>
  </si>
  <si>
    <t>NSC UN Equity</t>
  </si>
  <si>
    <t>Norfolk Southern Corp</t>
  </si>
  <si>
    <t>ES UN Equity</t>
  </si>
  <si>
    <t>Eversource Energy</t>
  </si>
  <si>
    <t>NOC UN Equity</t>
  </si>
  <si>
    <t>Northrop Grumman Corp</t>
  </si>
  <si>
    <t>WFC UN Equity</t>
  </si>
  <si>
    <t>Wells Fargo &amp; Co</t>
  </si>
  <si>
    <t>NUE UN Equity</t>
  </si>
  <si>
    <t>Nucor Corp</t>
  </si>
  <si>
    <t>OXY UN Equity</t>
  </si>
  <si>
    <t>Occidental Petroleum Corp</t>
  </si>
  <si>
    <t>OMC UN Equity</t>
  </si>
  <si>
    <t>Omnicom Group Inc</t>
  </si>
  <si>
    <t>OKE UN Equity</t>
  </si>
  <si>
    <t>ONEOK Inc</t>
  </si>
  <si>
    <t>PH UN Equity</t>
  </si>
  <si>
    <t>Parker-Hannifin Corp</t>
  </si>
  <si>
    <t>PPL UN Equity</t>
  </si>
  <si>
    <t>PPL Corp</t>
  </si>
  <si>
    <t>PepsiCo Inc</t>
  </si>
  <si>
    <t>Exelon Corp</t>
  </si>
  <si>
    <t>COP UN Equity</t>
  </si>
  <si>
    <t>ConocoPhillips</t>
  </si>
  <si>
    <t>PHM UN Equity</t>
  </si>
  <si>
    <t>PulteGroup Inc</t>
  </si>
  <si>
    <t>PNW UN Equity</t>
  </si>
  <si>
    <t>Pinnacle West Capital Corp</t>
  </si>
  <si>
    <t>PNC UN Equity</t>
  </si>
  <si>
    <t>PNC Financial Services Group Inc/The</t>
  </si>
  <si>
    <t>PPG UN Equity</t>
  </si>
  <si>
    <t>PPG Industries Inc</t>
  </si>
  <si>
    <t>PGR UN Equity</t>
  </si>
  <si>
    <t>Progressive Corp/The</t>
  </si>
  <si>
    <t>PEG UN Equity</t>
  </si>
  <si>
    <t>Public Service Enterprise Group Inc</t>
  </si>
  <si>
    <t>RHI UN Equity</t>
  </si>
  <si>
    <t>SLB UN Equity</t>
  </si>
  <si>
    <t>SCHW UN Equity</t>
  </si>
  <si>
    <t>Charles Schwab Corp/The</t>
  </si>
  <si>
    <t>SHW UN Equity</t>
  </si>
  <si>
    <t>Sherwin-Williams Co/The</t>
  </si>
  <si>
    <t>SJM UN Equity</t>
  </si>
  <si>
    <t>SNA UN Equity</t>
  </si>
  <si>
    <t>Snap-on Inc</t>
  </si>
  <si>
    <t>SO UN Equity</t>
  </si>
  <si>
    <t>Southern Co/The</t>
  </si>
  <si>
    <t>LUV UN Equity</t>
  </si>
  <si>
    <t>Southwest Airlines Co</t>
  </si>
  <si>
    <t>SWK UN Equity</t>
  </si>
  <si>
    <t>Stanley Black &amp; Decker Inc</t>
  </si>
  <si>
    <t>PSA UN Equity</t>
  </si>
  <si>
    <t>Public Storage</t>
  </si>
  <si>
    <t>SYY UN Equity</t>
  </si>
  <si>
    <t>Sysco Corp</t>
  </si>
  <si>
    <t>TXN UW Equity</t>
  </si>
  <si>
    <t>Texas Instruments Inc</t>
  </si>
  <si>
    <t>TXT UN Equity</t>
  </si>
  <si>
    <t>Textron Inc</t>
  </si>
  <si>
    <t>TMO UN Equity</t>
  </si>
  <si>
    <t>Thermo Fisher Scientific Inc</t>
  </si>
  <si>
    <t>UNP UN Equity</t>
  </si>
  <si>
    <t>Union Pacific Corp</t>
  </si>
  <si>
    <t>UNH UN Equity</t>
  </si>
  <si>
    <t>UnitedHealth Group Inc</t>
  </si>
  <si>
    <t>UNM UN Equity</t>
  </si>
  <si>
    <t>Unum Group</t>
  </si>
  <si>
    <t>MRO UN Equity</t>
  </si>
  <si>
    <t>Marathon Oil Corp</t>
  </si>
  <si>
    <t>VAR UN Equity</t>
  </si>
  <si>
    <t>Varian Medical Systems Inc</t>
  </si>
  <si>
    <t>VTR UN Equity</t>
  </si>
  <si>
    <t>Ventas Inc</t>
  </si>
  <si>
    <t>VFC UN Equity</t>
  </si>
  <si>
    <t>VF Corp</t>
  </si>
  <si>
    <t>VMC UN Equity</t>
  </si>
  <si>
    <t>Vulcan Materials Co</t>
  </si>
  <si>
    <t>Walgreens Boots Alliance Inc</t>
  </si>
  <si>
    <t>WY UN Equity</t>
  </si>
  <si>
    <t>Weyerhaeuser Co</t>
  </si>
  <si>
    <t>WHR UN Equity</t>
  </si>
  <si>
    <t>Whirlpool Corp</t>
  </si>
  <si>
    <t>WMB UN Equity</t>
  </si>
  <si>
    <t>Williams Cos Inc/The</t>
  </si>
  <si>
    <t>WEC UN Equity</t>
  </si>
  <si>
    <t>XRX UN Equity</t>
  </si>
  <si>
    <t>ADBE UW Equity</t>
  </si>
  <si>
    <t>AES UN Equity</t>
  </si>
  <si>
    <t>AMGN UW Equity</t>
  </si>
  <si>
    <t>Amgen Inc</t>
  </si>
  <si>
    <t>AAPL UW Equity</t>
  </si>
  <si>
    <t>Apple Inc</t>
  </si>
  <si>
    <t>CTAS UW Equity</t>
  </si>
  <si>
    <t>Cintas Corp</t>
  </si>
  <si>
    <t>CMCSA UW Equity</t>
  </si>
  <si>
    <t>Comcast Corp</t>
  </si>
  <si>
    <t>TAP UN Equity</t>
  </si>
  <si>
    <t>KLAC UW Equity</t>
  </si>
  <si>
    <t>MKC UN Equity</t>
  </si>
  <si>
    <t>McCormick &amp; Co Inc/MD</t>
  </si>
  <si>
    <t>Oracle Corp</t>
  </si>
  <si>
    <t>PCAR UW Equity</t>
  </si>
  <si>
    <t>PACCAR Inc</t>
  </si>
  <si>
    <t>Perrigo Co PLC</t>
  </si>
  <si>
    <t>COST UW Equity</t>
  </si>
  <si>
    <t>Costco Wholesale Corp</t>
  </si>
  <si>
    <t>SYK UN Equity</t>
  </si>
  <si>
    <t>Stryker Corp</t>
  </si>
  <si>
    <t>TSN UN Equity</t>
  </si>
  <si>
    <t>Tyson Foods Inc</t>
  </si>
  <si>
    <t>AMAT UW Equity</t>
  </si>
  <si>
    <t>Applied Materials Inc</t>
  </si>
  <si>
    <t>CAH UN Equity</t>
  </si>
  <si>
    <t>Cardinal Health Inc</t>
  </si>
  <si>
    <t>CERN UW Equity</t>
  </si>
  <si>
    <t>Cerner Corp</t>
  </si>
  <si>
    <t>CINF UW Equity</t>
  </si>
  <si>
    <t>Cincinnati Financial Corp</t>
  </si>
  <si>
    <t>DHI UN Equity</t>
  </si>
  <si>
    <t>DR Horton Inc</t>
  </si>
  <si>
    <t>FLS UN Equity</t>
  </si>
  <si>
    <t>Flowserve Corp</t>
  </si>
  <si>
    <t>EA UW Equity</t>
  </si>
  <si>
    <t>Electronic Arts Inc</t>
  </si>
  <si>
    <t>EXPD UW Equity</t>
  </si>
  <si>
    <t>FAST UW Equity</t>
  </si>
  <si>
    <t>Fastenal Co</t>
  </si>
  <si>
    <t>MTB UN Equity</t>
  </si>
  <si>
    <t>M&amp;T Bank Corp</t>
  </si>
  <si>
    <t>Fiserv Inc</t>
  </si>
  <si>
    <t>FITB UW Equity</t>
  </si>
  <si>
    <t>Fifth Third Bancorp</t>
  </si>
  <si>
    <t>GILD UW Equity</t>
  </si>
  <si>
    <t>Gilead Sciences Inc</t>
  </si>
  <si>
    <t>HAS UW Equity</t>
  </si>
  <si>
    <t>Hasbro Inc</t>
  </si>
  <si>
    <t>HBAN UW Equity</t>
  </si>
  <si>
    <t>Huntington Bancshares Inc/OH</t>
  </si>
  <si>
    <t>BIIB UW Equity</t>
  </si>
  <si>
    <t>Biogen Inc</t>
  </si>
  <si>
    <t>NTRS UW Equity</t>
  </si>
  <si>
    <t>Northern Trust Corp</t>
  </si>
  <si>
    <t>PAYX UW Equity</t>
  </si>
  <si>
    <t>Paychex Inc</t>
  </si>
  <si>
    <t>PBCT UW Equity</t>
  </si>
  <si>
    <t>People's United Financial Inc</t>
  </si>
  <si>
    <t>QCOM UW Equity</t>
  </si>
  <si>
    <t>QUALCOMM Inc</t>
  </si>
  <si>
    <t>ROP UN Equity</t>
  </si>
  <si>
    <t>SBUX UW Equity</t>
  </si>
  <si>
    <t>Starbucks Corp</t>
  </si>
  <si>
    <t>KEY UN Equity</t>
  </si>
  <si>
    <t>KeyCorp</t>
  </si>
  <si>
    <t>STT UN Equity</t>
  </si>
  <si>
    <t>State Street Corp</t>
  </si>
  <si>
    <t>USB UN Equity</t>
  </si>
  <si>
    <t>TROW UW Equity</t>
  </si>
  <si>
    <t>T Rowe Price Group Inc</t>
  </si>
  <si>
    <t>WM UN Equity</t>
  </si>
  <si>
    <t>Waste Management Inc</t>
  </si>
  <si>
    <t>STZ UN Equity</t>
  </si>
  <si>
    <t>Constellation Brands Inc</t>
  </si>
  <si>
    <t>XLNX UW Equity</t>
  </si>
  <si>
    <t>Xilinx Inc</t>
  </si>
  <si>
    <t>XRAY UW Equity</t>
  </si>
  <si>
    <t>ZION UW Equity</t>
  </si>
  <si>
    <t>IVZ UN Equity</t>
  </si>
  <si>
    <t>Invesco Ltd</t>
  </si>
  <si>
    <t>INTU UW Equity</t>
  </si>
  <si>
    <t>Intuit Inc</t>
  </si>
  <si>
    <t>MS UN Equity</t>
  </si>
  <si>
    <t>Morgan Stanley</t>
  </si>
  <si>
    <t>MCHP UW Equity</t>
  </si>
  <si>
    <t>Microchip Technology Inc</t>
  </si>
  <si>
    <t>ORLY UW Equity</t>
  </si>
  <si>
    <t>O'Reilly Automotive Inc</t>
  </si>
  <si>
    <t>ALL UN Equity</t>
  </si>
  <si>
    <t>Allstate Corp/The</t>
  </si>
  <si>
    <t>FLIR UW Equity</t>
  </si>
  <si>
    <t>FLIR Systems Inc</t>
  </si>
  <si>
    <t>EQR UN Equity</t>
  </si>
  <si>
    <t>Equity Residential</t>
  </si>
  <si>
    <t>BWA UN Equity</t>
  </si>
  <si>
    <t>BorgWarner Inc</t>
  </si>
  <si>
    <t>SPG UN Equity</t>
  </si>
  <si>
    <t>Simon Property Group Inc</t>
  </si>
  <si>
    <t>EMN UN Equity</t>
  </si>
  <si>
    <t>Eastman Chemical Co</t>
  </si>
  <si>
    <t>AVB UN Equity</t>
  </si>
  <si>
    <t>AvalonBay Communities Inc</t>
  </si>
  <si>
    <t>PRU UN Equity</t>
  </si>
  <si>
    <t>Prudential Financial Inc</t>
  </si>
  <si>
    <t>UPS UN Equity</t>
  </si>
  <si>
    <t>United Parcel Service Inc</t>
  </si>
  <si>
    <t>MCK UN Equity</t>
  </si>
  <si>
    <t>McKesson Corp</t>
  </si>
  <si>
    <t>LMT UN Equity</t>
  </si>
  <si>
    <t>Lockheed Martin Corp</t>
  </si>
  <si>
    <t>COF UN Equity</t>
  </si>
  <si>
    <t>Capital One Financial Corp</t>
  </si>
  <si>
    <t>WAT UN Equity</t>
  </si>
  <si>
    <t>Waters Corp</t>
  </si>
  <si>
    <t>DRI UN Equity</t>
  </si>
  <si>
    <t>Darden Restaurants Inc</t>
  </si>
  <si>
    <t>NTAP UW Equity</t>
  </si>
  <si>
    <t>NetApp Inc</t>
  </si>
  <si>
    <t>CTXS UW Equity</t>
  </si>
  <si>
    <t>Citrix Systems Inc</t>
  </si>
  <si>
    <t>DVA UN Equity</t>
  </si>
  <si>
    <t>HIG UN Equity</t>
  </si>
  <si>
    <t>IRM UN Equity</t>
  </si>
  <si>
    <t>Iron Mountain Inc</t>
  </si>
  <si>
    <t>EL UN Equity</t>
  </si>
  <si>
    <t>Estee Lauder Cos Inc/The</t>
  </si>
  <si>
    <t>Principal Financial Group Inc</t>
  </si>
  <si>
    <t>NOV UN Equity</t>
  </si>
  <si>
    <t>DGX UN Equity</t>
  </si>
  <si>
    <t>Quest Diagnostics Inc</t>
  </si>
  <si>
    <t>ROK UN Equity</t>
  </si>
  <si>
    <t>Rockwell Automation Inc</t>
  </si>
  <si>
    <t>AMT UN Equity</t>
  </si>
  <si>
    <t>American Tower Corp</t>
  </si>
  <si>
    <t>AMZN UW Equity</t>
  </si>
  <si>
    <t>Amazon.com Inc</t>
  </si>
  <si>
    <t>RL UN Equity</t>
  </si>
  <si>
    <t>Ralph Lauren Corp</t>
  </si>
  <si>
    <t>BXP UN Equity</t>
  </si>
  <si>
    <t>APH UN Equity</t>
  </si>
  <si>
    <t>Amphenol Corp</t>
  </si>
  <si>
    <t>PXD UN Equity</t>
  </si>
  <si>
    <t>Pioneer Natural Resources Co</t>
  </si>
  <si>
    <t>VLO UN Equity</t>
  </si>
  <si>
    <t>Valero Energy Corp</t>
  </si>
  <si>
    <t>WU UN Equity</t>
  </si>
  <si>
    <t>Western Union Co/The</t>
  </si>
  <si>
    <t>CHRW UW Equity</t>
  </si>
  <si>
    <t>CH Robinson Worldwide Inc</t>
  </si>
  <si>
    <t>ACN UN Equity</t>
  </si>
  <si>
    <t>Accenture PLC</t>
  </si>
  <si>
    <t>YUM UN Equity</t>
  </si>
  <si>
    <t>Yum! Brands Inc</t>
  </si>
  <si>
    <t>PLD UN Equity</t>
  </si>
  <si>
    <t>Prologis Inc</t>
  </si>
  <si>
    <t>VRSN UW Equity</t>
  </si>
  <si>
    <t>VeriSign Inc</t>
  </si>
  <si>
    <t>PWR UN Equity</t>
  </si>
  <si>
    <t>Quanta Services Inc</t>
  </si>
  <si>
    <t>NVDA UW Equity</t>
  </si>
  <si>
    <t>NVIDIA Corp</t>
  </si>
  <si>
    <t>Marriott International Inc/MD</t>
  </si>
  <si>
    <t>SEE UN Equity</t>
  </si>
  <si>
    <t>Sealed Air Corp</t>
  </si>
  <si>
    <t>CTSH UW Equity</t>
  </si>
  <si>
    <t>Cognizant Technology Solutions Corp</t>
  </si>
  <si>
    <t>ISRG UW Equity</t>
  </si>
  <si>
    <t>Intuitive Surgical Inc</t>
  </si>
  <si>
    <t>RSG UN Equity</t>
  </si>
  <si>
    <t>Republic Services Inc</t>
  </si>
  <si>
    <t>EBAY UW Equity</t>
  </si>
  <si>
    <t>eBay Inc</t>
  </si>
  <si>
    <t>GS UN Equity</t>
  </si>
  <si>
    <t>Goldman Sachs Group Inc/The</t>
  </si>
  <si>
    <t>SRE UN Equity</t>
  </si>
  <si>
    <t>MCO UN Equity</t>
  </si>
  <si>
    <t>Moody's Corp</t>
  </si>
  <si>
    <t>FFIV UW Equity</t>
  </si>
  <si>
    <t>AKAM UW Equity</t>
  </si>
  <si>
    <t>Akamai Technologies Inc</t>
  </si>
  <si>
    <t>DVN UN Equity</t>
  </si>
  <si>
    <t>Devon Energy Corp</t>
  </si>
  <si>
    <t>GOOGL UW Equity</t>
  </si>
  <si>
    <t>NFLX UW Equity</t>
  </si>
  <si>
    <t>Netflix Inc</t>
  </si>
  <si>
    <t>A UN Equity</t>
  </si>
  <si>
    <t>Agilent Technologies Inc</t>
  </si>
  <si>
    <t>CME UW Equity</t>
  </si>
  <si>
    <t>BLK UN Equity</t>
  </si>
  <si>
    <t>DTE UN Equity</t>
  </si>
  <si>
    <t>DTE Energy Co</t>
  </si>
  <si>
    <t>NDAQ UW Equity</t>
  </si>
  <si>
    <t>PM UN Equity</t>
  </si>
  <si>
    <t>Philip Morris International Inc</t>
  </si>
  <si>
    <t>CRM UN Equity</t>
  </si>
  <si>
    <t>MET UN Equity</t>
  </si>
  <si>
    <t>MetLife Inc</t>
  </si>
  <si>
    <t>EW UN Equity</t>
  </si>
  <si>
    <t>Edwards Lifesciences Corp</t>
  </si>
  <si>
    <t>AMP UN Equity</t>
  </si>
  <si>
    <t>Ameriprise Financial Inc</t>
  </si>
  <si>
    <t>Xcel Energy Inc</t>
  </si>
  <si>
    <t>CBRE Group Inc</t>
  </si>
  <si>
    <t>MA UN Equity</t>
  </si>
  <si>
    <t>KMX UN Equity</t>
  </si>
  <si>
    <t>CarMax Inc</t>
  </si>
  <si>
    <t>ICE UN Equity</t>
  </si>
  <si>
    <t>Intercontinental Exchange Inc</t>
  </si>
  <si>
    <t>FIS UN Equity</t>
  </si>
  <si>
    <t>CMG UN Equity</t>
  </si>
  <si>
    <t>Chipotle Mexican Grill Inc</t>
  </si>
  <si>
    <t>WYNN UW Equity</t>
  </si>
  <si>
    <t>Wynn Resorts Ltd</t>
  </si>
  <si>
    <t>AIZ UN Equity</t>
  </si>
  <si>
    <t>Assurant Inc</t>
  </si>
  <si>
    <t>NRG UN Equity</t>
  </si>
  <si>
    <t>NRG Energy Inc</t>
  </si>
  <si>
    <t>RF UN Equity</t>
  </si>
  <si>
    <t>Regions Financial Corp</t>
  </si>
  <si>
    <t>MOS UN Equity</t>
  </si>
  <si>
    <t>Mosaic Co/The</t>
  </si>
  <si>
    <t>EXPE UW Equity</t>
  </si>
  <si>
    <t>DISCA UW Equity</t>
  </si>
  <si>
    <t>CF UN Equity</t>
  </si>
  <si>
    <t>CF Industries Holdings Inc</t>
  </si>
  <si>
    <t>TEL UN Equity</t>
  </si>
  <si>
    <t>TE Connectivity Ltd</t>
  </si>
  <si>
    <t>DFS UN Equity</t>
  </si>
  <si>
    <t>Discover Financial Services</t>
  </si>
  <si>
    <t>V UN Equity</t>
  </si>
  <si>
    <t>Visa Inc</t>
  </si>
  <si>
    <t>XYL UN Equity</t>
  </si>
  <si>
    <t>Xylem Inc/NY</t>
  </si>
  <si>
    <t>MPC UN Equity</t>
  </si>
  <si>
    <t>Marathon Petroleum Corp</t>
  </si>
  <si>
    <t>STX UW Equity</t>
  </si>
  <si>
    <t>WDC UW Equity</t>
  </si>
  <si>
    <t>Western Digital Corp</t>
  </si>
  <si>
    <t>LRCX UW Equity</t>
  </si>
  <si>
    <t>Lam Research Corp</t>
  </si>
  <si>
    <t>PNR UN Equity</t>
  </si>
  <si>
    <t>Pentair PLC</t>
  </si>
  <si>
    <t>MNST UW Equity</t>
  </si>
  <si>
    <t>Monster Beverage Corp</t>
  </si>
  <si>
    <t>ALXN UW Equity</t>
  </si>
  <si>
    <t>CCI UN Equity</t>
  </si>
  <si>
    <t>GRMN UW Equity</t>
  </si>
  <si>
    <t>Garmin Ltd</t>
  </si>
  <si>
    <t>MARKET_CAPITALIZATION_TO_BV</t>
    <phoneticPr fontId="1" type="noConversion"/>
  </si>
  <si>
    <t>CUST_TRR_RETURN_HOLDING_PER</t>
  </si>
  <si>
    <t>CUR_MKT_CAP</t>
  </si>
  <si>
    <t>Bdate</t>
  </si>
  <si>
    <t>Edate</t>
  </si>
  <si>
    <t>Date</t>
  </si>
  <si>
    <t>Weight</t>
  </si>
  <si>
    <t>--</t>
  </si>
  <si>
    <t>This worksheet is created as follows</t>
  </si>
  <si>
    <t>In a Bloomberg screen, type SPX Index MEMB</t>
  </si>
  <si>
    <t>Under the Export, choose Excel and save it to a file</t>
  </si>
  <si>
    <t>NWS UW Equity</t>
  </si>
  <si>
    <t>News Corp</t>
  </si>
  <si>
    <t>ABBV UN Equity</t>
  </si>
  <si>
    <t>AbbVie Inc</t>
  </si>
  <si>
    <t>HP Inc</t>
  </si>
  <si>
    <t>Walmart Inc</t>
  </si>
  <si>
    <t>GM UN Equity</t>
  </si>
  <si>
    <t>General Motors Co</t>
  </si>
  <si>
    <t>Kinder Morgan Inc</t>
  </si>
  <si>
    <t>HCA UN Equity</t>
  </si>
  <si>
    <t>HCA Healthcare Inc</t>
  </si>
  <si>
    <t>UAA UN Equity</t>
  </si>
  <si>
    <t>Under Armour Inc</t>
  </si>
  <si>
    <t>HPE UN Equity</t>
  </si>
  <si>
    <t>Hewlett Packard Enterprise Co</t>
  </si>
  <si>
    <t>Air Products and Chemicals Inc</t>
  </si>
  <si>
    <t>RCL UN Equity</t>
  </si>
  <si>
    <t>Royal Caribbean Cruises Ltd</t>
  </si>
  <si>
    <t>VRSK UW Equity</t>
  </si>
  <si>
    <t>Verisk Analytics Inc</t>
  </si>
  <si>
    <t>KSU UN Equity</t>
  </si>
  <si>
    <t>Conagra Brands Inc</t>
  </si>
  <si>
    <t>SLG UN Equity</t>
  </si>
  <si>
    <t>SL Green Realty Corp</t>
  </si>
  <si>
    <t>Dominion Energy Inc</t>
  </si>
  <si>
    <t>LHX UN Equity</t>
  </si>
  <si>
    <t>L3Harris Technologies Inc</t>
  </si>
  <si>
    <t>Healthpeak Properties Inc</t>
  </si>
  <si>
    <t>SYF UN Equity</t>
  </si>
  <si>
    <t>Synchrony Financial</t>
  </si>
  <si>
    <t>TT UN Equity</t>
  </si>
  <si>
    <t>Trane Technologies PLC</t>
  </si>
  <si>
    <t>HBI UN Equity</t>
  </si>
  <si>
    <t>Hanesbrands Inc</t>
  </si>
  <si>
    <t>PRGO UN Equity</t>
  </si>
  <si>
    <t>ORCL UN Equity</t>
  </si>
  <si>
    <t>Xerox Holdings Corp</t>
  </si>
  <si>
    <t>SPGI UN Equity</t>
  </si>
  <si>
    <t>S&amp;P Global Inc</t>
  </si>
  <si>
    <t>Newell Brands Inc</t>
  </si>
  <si>
    <t>Newmont Corp</t>
  </si>
  <si>
    <t>PVH UN Equity</t>
  </si>
  <si>
    <t>PVH Corp</t>
  </si>
  <si>
    <t>AME UN Equity</t>
  </si>
  <si>
    <t>AMETEK Inc</t>
  </si>
  <si>
    <t>TFC UN Equity</t>
  </si>
  <si>
    <t>Truist Financial Corp</t>
  </si>
  <si>
    <t>GL UN Equity</t>
  </si>
  <si>
    <t>Globe Life Inc</t>
  </si>
  <si>
    <t>Johnson Controls International plc</t>
  </si>
  <si>
    <t>WEC Energy Group Inc</t>
  </si>
  <si>
    <t>Adobe Inc</t>
  </si>
  <si>
    <t>AES Corp/The</t>
  </si>
  <si>
    <t>MAR UW Equity</t>
  </si>
  <si>
    <t>KLA Corp</t>
  </si>
  <si>
    <t>AAL UW Equity</t>
  </si>
  <si>
    <t>American Airlines Group Inc</t>
  </si>
  <si>
    <t>WELL UN Equity</t>
  </si>
  <si>
    <t>Welltower Inc</t>
  </si>
  <si>
    <t>Roper Technologies Inc</t>
  </si>
  <si>
    <t>US Bancorp</t>
  </si>
  <si>
    <t>Zions Bancorp NA</t>
  </si>
  <si>
    <t>WBA UW Equity</t>
  </si>
  <si>
    <t>DaVita Inc</t>
  </si>
  <si>
    <t>UHS UN Equity</t>
  </si>
  <si>
    <t>Universal Health Services Inc</t>
  </si>
  <si>
    <t>SWKS UW Equity</t>
  </si>
  <si>
    <t>Skyworks Solutions Inc</t>
  </si>
  <si>
    <t>ATVI UW Equity</t>
  </si>
  <si>
    <t>Activision Blizzard Inc</t>
  </si>
  <si>
    <t>KHC UW Equity</t>
  </si>
  <si>
    <t>Kraft Heinz Co/The</t>
  </si>
  <si>
    <t>REGN UW Equity</t>
  </si>
  <si>
    <t>Regeneron Pharmaceuticals Inc</t>
  </si>
  <si>
    <t>HSIC UW Equity</t>
  </si>
  <si>
    <t>Henry Schein Inc</t>
  </si>
  <si>
    <t>BKNG UW Equity</t>
  </si>
  <si>
    <t>Booking Holdings Inc</t>
  </si>
  <si>
    <t>Alphabet Inc</t>
  </si>
  <si>
    <t>ALLE UN Equity</t>
  </si>
  <si>
    <t>Allegion plc</t>
  </si>
  <si>
    <t>CME Group Inc</t>
  </si>
  <si>
    <t>Nasdaq Inc</t>
  </si>
  <si>
    <t>TPR UN Equity</t>
  </si>
  <si>
    <t>Tapestry Inc</t>
  </si>
  <si>
    <t>CSX UW Equity</t>
  </si>
  <si>
    <t>TechnipFMC PLC</t>
  </si>
  <si>
    <t>CBRE UN Equity</t>
  </si>
  <si>
    <t>Mastercard Inc</t>
  </si>
  <si>
    <t>Expedia Group Inc</t>
  </si>
  <si>
    <t>GOOG UW Equity</t>
  </si>
  <si>
    <t>TSCO UW Equity</t>
  </si>
  <si>
    <t>Tractor Supply Co</t>
  </si>
  <si>
    <t>ESS UN Equity</t>
  </si>
  <si>
    <t>Essex Property Trust Inc</t>
  </si>
  <si>
    <t>O UN Equity</t>
  </si>
  <si>
    <t>Realty Income Corp</t>
  </si>
  <si>
    <t>WRK UN Equity</t>
  </si>
  <si>
    <t>Westrock Co</t>
  </si>
  <si>
    <t>CHD UN Equity</t>
  </si>
  <si>
    <t>Church &amp; Dwight Co Inc</t>
  </si>
  <si>
    <t>JBHT UW Equity</t>
  </si>
  <si>
    <t>JB Hunt Transport Services Inc</t>
  </si>
  <si>
    <t>MHK UN Equity</t>
  </si>
  <si>
    <t>Mohawk Industries Inc</t>
  </si>
  <si>
    <t>VRTX UW Equity</t>
  </si>
  <si>
    <t>Vertex Pharmaceuticals Inc</t>
  </si>
  <si>
    <t>URI UN Equity</t>
  </si>
  <si>
    <t>United Rentals Inc</t>
  </si>
  <si>
    <t>United Airlines Holdings Inc</t>
  </si>
  <si>
    <t>DAL UN Equity</t>
  </si>
  <si>
    <t>Delta Air Lines Inc</t>
  </si>
  <si>
    <t>MLM UN Equity</t>
  </si>
  <si>
    <t>Martin Marietta Materials Inc</t>
  </si>
  <si>
    <t>PYPL UW Equity</t>
  </si>
  <si>
    <t>PayPal Holdings Inc</t>
  </si>
  <si>
    <t>NWSA UW Equity</t>
  </si>
  <si>
    <t>APTV UN Equity</t>
  </si>
  <si>
    <t>AAP UN Equity</t>
  </si>
  <si>
    <t>Advance Auto Parts Inc</t>
  </si>
  <si>
    <t>ILMN UW Equity</t>
  </si>
  <si>
    <t>Illumina Inc</t>
  </si>
  <si>
    <t>NLSN UN Equity</t>
  </si>
  <si>
    <t>ZTS UN Equity</t>
  </si>
  <si>
    <t>Zoetis Inc</t>
  </si>
  <si>
    <t>DISCK UW Equity</t>
  </si>
  <si>
    <t>AVGO UW Equity</t>
  </si>
  <si>
    <t>Broadcom Inc</t>
  </si>
  <si>
    <t>RTX UN Equity</t>
  </si>
  <si>
    <t>QRVO UW Equity</t>
  </si>
  <si>
    <t>Qorvo Inc</t>
  </si>
  <si>
    <t>Molson Coors Beverage Co</t>
  </si>
  <si>
    <t>DENTSPLY SIRONA Inc</t>
  </si>
  <si>
    <t>Chubb Ltd</t>
  </si>
  <si>
    <t>ZBH UN Equity</t>
  </si>
  <si>
    <t>Zimmer Biomet Holdings Inc</t>
  </si>
  <si>
    <t>EQIX UW Equity</t>
  </si>
  <si>
    <t>Equinix Inc</t>
  </si>
  <si>
    <t>EXR UN Equity</t>
  </si>
  <si>
    <t>Extra Space Storage Inc</t>
  </si>
  <si>
    <t>CXO UN Equity</t>
  </si>
  <si>
    <t>Concho Resources Inc</t>
  </si>
  <si>
    <t>AWK UN Equity</t>
  </si>
  <si>
    <t>American Water Works Co Inc</t>
  </si>
  <si>
    <t>BKR UN Equity</t>
  </si>
  <si>
    <t>Baker Hughes Co</t>
  </si>
  <si>
    <t>Cigna Group/The</t>
  </si>
  <si>
    <t>APA Corp</t>
  </si>
  <si>
    <t>MSCI UN Equity</t>
  </si>
  <si>
    <t>MSCI Inc</t>
  </si>
  <si>
    <t>BALL UN Equity</t>
  </si>
  <si>
    <t>Becton Dickinson &amp; Co</t>
  </si>
  <si>
    <t>FBIN UN Equity</t>
  </si>
  <si>
    <t>Fortune Brands Innovations Inc</t>
  </si>
  <si>
    <t>CTRA UN Equity</t>
  </si>
  <si>
    <t>Coterra Energy Inc</t>
  </si>
  <si>
    <t>Kansas City Southern/Old</t>
  </si>
  <si>
    <t>HLT UN Equity</t>
  </si>
  <si>
    <t>Hilton Worldwide Holdings Inc</t>
  </si>
  <si>
    <t>LUMN UN Equity</t>
  </si>
  <si>
    <t>Lumen Technologies Inc</t>
  </si>
  <si>
    <t>UDR UN Equity</t>
  </si>
  <si>
    <t>UDR Inc</t>
  </si>
  <si>
    <t>NWL UW Equity</t>
  </si>
  <si>
    <t>IPGP UW Equity</t>
  </si>
  <si>
    <t>IPG Photonics Corp</t>
  </si>
  <si>
    <t>LNT UW Equity</t>
  </si>
  <si>
    <t>Alliant Energy Corp</t>
  </si>
  <si>
    <t>REG UW Equity</t>
  </si>
  <si>
    <t>Regency Centers Corp</t>
  </si>
  <si>
    <t>IQV UN Equity</t>
  </si>
  <si>
    <t>IQVIA Holdings Inc</t>
  </si>
  <si>
    <t>IT UN Equity</t>
  </si>
  <si>
    <t>Gartner Inc</t>
  </si>
  <si>
    <t>ATO UN Equity</t>
  </si>
  <si>
    <t>Atmos Energy Corp</t>
  </si>
  <si>
    <t>FTV UN Equity</t>
  </si>
  <si>
    <t>Fortive Corp</t>
  </si>
  <si>
    <t>AJG UN Equity</t>
  </si>
  <si>
    <t>Arthur J Gallagher &amp; Co</t>
  </si>
  <si>
    <t>WTW UW Equity</t>
  </si>
  <si>
    <t>Willis Towers Watson PLC</t>
  </si>
  <si>
    <t>CDW UW Equity</t>
  </si>
  <si>
    <t>CDW Corp/DE</t>
  </si>
  <si>
    <t>9990213D UN Equity</t>
  </si>
  <si>
    <t>BR UN Equity</t>
  </si>
  <si>
    <t>Broadridge Financial Solutions Inc</t>
  </si>
  <si>
    <t>Eli Lilly &amp; Co</t>
  </si>
  <si>
    <t>BBWI UN Equity</t>
  </si>
  <si>
    <t>Bath &amp; Body Works Inc</t>
  </si>
  <si>
    <t>CHTR UW Equity</t>
  </si>
  <si>
    <t>Charter Communications Inc</t>
  </si>
  <si>
    <t>IEX UN Equity</t>
  </si>
  <si>
    <t>IDEX Corp</t>
  </si>
  <si>
    <t>DD UN Equity</t>
  </si>
  <si>
    <t>DuPont de Nemours Inc</t>
  </si>
  <si>
    <t>CBOE UF Equity</t>
  </si>
  <si>
    <t>Cboe Global Markets Inc</t>
  </si>
  <si>
    <t>PFG UW Equity</t>
  </si>
  <si>
    <t>RJF UN Equity</t>
  </si>
  <si>
    <t>Raymond James Financial Inc</t>
  </si>
  <si>
    <t>ROL UN Equity</t>
  </si>
  <si>
    <t>Rollins Inc</t>
  </si>
  <si>
    <t>Schlumberger NV</t>
  </si>
  <si>
    <t>J M Smucker Co/The</t>
  </si>
  <si>
    <t>WRB UN Equity</t>
  </si>
  <si>
    <t>W R Berkley Corp</t>
  </si>
  <si>
    <t>ANET UN Equity</t>
  </si>
  <si>
    <t>Arista Networks Inc</t>
  </si>
  <si>
    <t>CTVA UN Equity</t>
  </si>
  <si>
    <t>Corteva Inc</t>
  </si>
  <si>
    <t>2078185D UN Equity</t>
  </si>
  <si>
    <t>ULTA UW Equity</t>
  </si>
  <si>
    <t>Ulta Beauty Inc</t>
  </si>
  <si>
    <t>KEYS UN Equity</t>
  </si>
  <si>
    <t>Keysight Technologies Inc</t>
  </si>
  <si>
    <t>First Republic Bank/CA</t>
  </si>
  <si>
    <t>LW UN Equity</t>
  </si>
  <si>
    <t>Lamb Weston Holdings Inc</t>
  </si>
  <si>
    <t>PARA UW Equity</t>
  </si>
  <si>
    <t>Paramount Global</t>
  </si>
  <si>
    <t>Expeditors International of Washington Inc</t>
  </si>
  <si>
    <t>XEL UW Equity</t>
  </si>
  <si>
    <t>PKG UN Equity</t>
  </si>
  <si>
    <t>Packaging Corp of America</t>
  </si>
  <si>
    <t>IDXX UW Equity</t>
  </si>
  <si>
    <t>IDEXX Laboratories Inc</t>
  </si>
  <si>
    <t>FOXA UW Equity</t>
  </si>
  <si>
    <t>Fox Corp</t>
  </si>
  <si>
    <t>FOX UW Equity</t>
  </si>
  <si>
    <t>NCLH UN Equity</t>
  </si>
  <si>
    <t>Norwegian Cruise Line Holdings Ltd</t>
  </si>
  <si>
    <t>AOS UN Equity</t>
  </si>
  <si>
    <t>A O Smith Corp</t>
  </si>
  <si>
    <t>GEN UW Equity</t>
  </si>
  <si>
    <t>Gen Digital Inc</t>
  </si>
  <si>
    <t>ALK UN Equity</t>
  </si>
  <si>
    <t>Alaska Air Group Inc</t>
  </si>
  <si>
    <t>HOLX UW Equity</t>
  </si>
  <si>
    <t>Hologic Inc</t>
  </si>
  <si>
    <t>CFG UN Equity</t>
  </si>
  <si>
    <t>Citizens Financial Group Inc</t>
  </si>
  <si>
    <t>INCY UW Equity</t>
  </si>
  <si>
    <t>Incyte Corp</t>
  </si>
  <si>
    <t>TWTR UN Equity</t>
  </si>
  <si>
    <t>Twitter Inc</t>
  </si>
  <si>
    <t>STE UN Equity</t>
  </si>
  <si>
    <t>STERIS PLC</t>
  </si>
  <si>
    <t>NVR UN Equity</t>
  </si>
  <si>
    <t>NVR Inc</t>
  </si>
  <si>
    <t>DXC UN Equity</t>
  </si>
  <si>
    <t>DXC Technology Co</t>
  </si>
  <si>
    <t>ODFL UW Equity</t>
  </si>
  <si>
    <t>Old Dominion Freight Line Inc</t>
  </si>
  <si>
    <t>CDNS UW Equity</t>
  </si>
  <si>
    <t>Cadence Design Systems Inc</t>
  </si>
  <si>
    <t>NOV Inc</t>
  </si>
  <si>
    <t>HFC UN Equity</t>
  </si>
  <si>
    <t>HollyFrontier Corp</t>
  </si>
  <si>
    <t>JKHY UW Equity</t>
  </si>
  <si>
    <t>Jack Henry &amp; Associates Inc</t>
  </si>
  <si>
    <t>HWM UN Equity</t>
  </si>
  <si>
    <t>Howmet Aerospace Inc</t>
  </si>
  <si>
    <t>SNPS UW Equity</t>
  </si>
  <si>
    <t>Synopsys Inc</t>
  </si>
  <si>
    <t>TDG UN Equity</t>
  </si>
  <si>
    <t>TransDigm Group Inc</t>
  </si>
  <si>
    <t>ANSS UW Equity</t>
  </si>
  <si>
    <t>ANSYS Inc</t>
  </si>
  <si>
    <t>SIVBQ UW Equity</t>
  </si>
  <si>
    <t>SVB Financial Group</t>
  </si>
  <si>
    <t>TTWO UW Equity</t>
  </si>
  <si>
    <t>Take-Two Interactive Software Inc</t>
  </si>
  <si>
    <t>SBAC UW Equity</t>
  </si>
  <si>
    <t>SBA Communications Corp</t>
  </si>
  <si>
    <t>F5 Inc</t>
  </si>
  <si>
    <t>MKTX UW Equity</t>
  </si>
  <si>
    <t>MarketAxess Holdings Inc</t>
  </si>
  <si>
    <t>TFX UN Equity</t>
  </si>
  <si>
    <t>Teleflex Inc</t>
  </si>
  <si>
    <t>ELV UN Equity</t>
  </si>
  <si>
    <t>Elevance Health Inc</t>
  </si>
  <si>
    <t>CE UN Equity</t>
  </si>
  <si>
    <t>Celanese Corp</t>
  </si>
  <si>
    <t>Salesforce Inc</t>
  </si>
  <si>
    <t>HII UN Equity</t>
  </si>
  <si>
    <t>Huntington Ingalls Industries Inc</t>
  </si>
  <si>
    <t>UA UN Equity</t>
  </si>
  <si>
    <t>ZBRA UW Equity</t>
  </si>
  <si>
    <t>Zebra Technologies Corp</t>
  </si>
  <si>
    <t>Fidelity National Information Services Inc</t>
  </si>
  <si>
    <t>LYV UN Equity</t>
  </si>
  <si>
    <t>Live Nation Entertainment Inc</t>
  </si>
  <si>
    <t>EVRG UN Equity</t>
  </si>
  <si>
    <t>Evergy Inc</t>
  </si>
  <si>
    <t>Warner Bros Discovery Inc</t>
  </si>
  <si>
    <t>LDOS UN Equity</t>
  </si>
  <si>
    <t>Leidos Holdings Inc</t>
  </si>
  <si>
    <t>COO UN Equity</t>
  </si>
  <si>
    <t>Cooper Cos Inc/The</t>
  </si>
  <si>
    <t>LIN UN Equity</t>
  </si>
  <si>
    <t>Linde PLC</t>
  </si>
  <si>
    <t>MAA UN Equity</t>
  </si>
  <si>
    <t>Mid-America Apartment Communities Inc</t>
  </si>
  <si>
    <t>AMD UW Equity</t>
  </si>
  <si>
    <t>Advanced Micro Devices Inc</t>
  </si>
  <si>
    <t>RMD UN Equity</t>
  </si>
  <si>
    <t>ResMed Inc</t>
  </si>
  <si>
    <t>MTD UN Equity</t>
  </si>
  <si>
    <t>Mettler-Toledo International Inc</t>
  </si>
  <si>
    <t>CPRT UW Equity</t>
  </si>
  <si>
    <t>Copart Inc</t>
  </si>
  <si>
    <t>FTNT UW Equity</t>
  </si>
  <si>
    <t>Fortinet Inc</t>
  </si>
  <si>
    <t>ALB UN Equity</t>
  </si>
  <si>
    <t>Albemarle Corp</t>
  </si>
  <si>
    <t>INFO UN Equity</t>
  </si>
  <si>
    <t>IHS Markit Ltd</t>
  </si>
  <si>
    <t>WAB UN Equity</t>
  </si>
  <si>
    <t>Westinghouse Air Brake Technologies Corp</t>
  </si>
  <si>
    <t>PEP UW Equity</t>
  </si>
  <si>
    <t>FANG UW Equity</t>
  </si>
  <si>
    <t>Diamondback Energy Inc</t>
  </si>
  <si>
    <t>MXIM UW Equity</t>
  </si>
  <si>
    <t>Maxim Integrated Products Inc</t>
  </si>
  <si>
    <t>NOW UN Equity</t>
  </si>
  <si>
    <t>ServiceNow Inc</t>
  </si>
  <si>
    <t>DRE UN Equity</t>
  </si>
  <si>
    <t>Duke Realty Corp</t>
  </si>
  <si>
    <t>FRT UN Equity</t>
  </si>
  <si>
    <t>Federal Realty Investment Trust</t>
  </si>
  <si>
    <t>MGM UN Equity</t>
  </si>
  <si>
    <t>MGM Resorts International</t>
  </si>
  <si>
    <t>AMCR UN Equity</t>
  </si>
  <si>
    <t>Amcor PLC</t>
  </si>
  <si>
    <t>META UW Equity</t>
  </si>
  <si>
    <t>Meta Platforms Inc</t>
  </si>
  <si>
    <t>TMUS UW Equity</t>
  </si>
  <si>
    <t>T-Mobile US Inc</t>
  </si>
  <si>
    <t>ARE UN Equity</t>
  </si>
  <si>
    <t>Alexandria Real Estate Equities Inc</t>
  </si>
  <si>
    <t>ABMD UW Equity</t>
  </si>
  <si>
    <t>ABIOMED Inc</t>
  </si>
  <si>
    <t>UAL UW Equity</t>
  </si>
  <si>
    <t>Seagate Technology Holdings PLC</t>
  </si>
  <si>
    <t>CNC UN Equity</t>
  </si>
  <si>
    <t>Centene Corp</t>
  </si>
  <si>
    <t>DISH UW Equity</t>
  </si>
  <si>
    <t>DISH Network Corp</t>
  </si>
  <si>
    <t>Alexion Pharmaceuticals Inc/MA</t>
  </si>
  <si>
    <t>DOW UN Equity</t>
  </si>
  <si>
    <t>Dow Inc</t>
  </si>
  <si>
    <t>EXC UW Equity</t>
  </si>
  <si>
    <t>GPN UN Equity</t>
  </si>
  <si>
    <t>Global Payments Inc</t>
  </si>
  <si>
    <t>Crown Castle Inc</t>
  </si>
  <si>
    <t>ALGN UW Equity</t>
  </si>
  <si>
    <t>Align Technology Inc</t>
  </si>
  <si>
    <t>LKQ UW Equity</t>
  </si>
  <si>
    <t>LKQ Corp</t>
  </si>
  <si>
    <t>Nielsen Holdings Ltd</t>
  </si>
  <si>
    <t>DLR UN Equity</t>
  </si>
  <si>
    <t>Digital Realty Trust Inc</t>
  </si>
  <si>
    <t>LVS UN Equity</t>
  </si>
  <si>
    <t>Las Vegas Sands Corp</t>
  </si>
  <si>
    <t>6-30-2020</t>
  </si>
  <si>
    <t>6-30-2021</t>
  </si>
  <si>
    <t>6-30-2022</t>
  </si>
  <si>
    <t>CPAY UN Equity</t>
  </si>
  <si>
    <t>Corpay Inc</t>
  </si>
  <si>
    <t>RTX Corp</t>
  </si>
  <si>
    <t>CARR UN Equity</t>
  </si>
  <si>
    <t>Carrier Global Corp</t>
  </si>
  <si>
    <t>OTIS UN Equity</t>
  </si>
  <si>
    <t>Otis Worldwide Corp</t>
  </si>
  <si>
    <t>PAYC UN Equity</t>
  </si>
  <si>
    <t>Paycom Software Inc</t>
  </si>
  <si>
    <t>RVTY UN Equity</t>
  </si>
  <si>
    <t>Revvity Inc</t>
  </si>
  <si>
    <t>DXCM UW Equity</t>
  </si>
  <si>
    <t>Dexcom Inc</t>
  </si>
  <si>
    <t>DOC UN Equity</t>
  </si>
  <si>
    <t>CTLT UN Equity</t>
  </si>
  <si>
    <t>Catalent Inc</t>
  </si>
  <si>
    <t>Kellanova</t>
  </si>
  <si>
    <t>VTRS UW Equity</t>
  </si>
  <si>
    <t>Viatris Inc</t>
  </si>
  <si>
    <t>Robert Half Inc</t>
  </si>
  <si>
    <t>WST UN Equity</t>
  </si>
  <si>
    <t>West Pharmaceutical Services Inc</t>
  </si>
  <si>
    <t>BIO UN Equity</t>
  </si>
  <si>
    <t>Bio-Rad Laboratories Inc</t>
  </si>
  <si>
    <t>FRCB UN Equity</t>
  </si>
  <si>
    <t>FI UW Equity</t>
  </si>
  <si>
    <t>HST UW Equity</t>
  </si>
  <si>
    <t>COR UN Equity</t>
  </si>
  <si>
    <t>Cencora Inc</t>
  </si>
  <si>
    <t>DPZ UN Equity</t>
  </si>
  <si>
    <t>Domino's Pizza Inc</t>
  </si>
  <si>
    <t>TYL UN Equity</t>
  </si>
  <si>
    <t>Tyler Technologies Inc</t>
  </si>
  <si>
    <t>ETSY UW Equity</t>
  </si>
  <si>
    <t>Etsy Inc</t>
  </si>
  <si>
    <t>Sempra</t>
  </si>
  <si>
    <t>IR UN Equity</t>
  </si>
  <si>
    <t>Ingersoll Rand Inc</t>
  </si>
  <si>
    <t>POOL UW Equity</t>
  </si>
  <si>
    <t>Pool Corp</t>
  </si>
  <si>
    <t>AEP UW Equity</t>
  </si>
  <si>
    <t>TER UW Equity</t>
  </si>
  <si>
    <t>Teradyne Inc</t>
  </si>
  <si>
    <t>TSLA UW Equity</t>
  </si>
  <si>
    <t>Tesla Inc</t>
  </si>
  <si>
    <t>EG UN Equity</t>
  </si>
  <si>
    <t>Everest Group Ltd</t>
  </si>
  <si>
    <t>TDY UN Equity</t>
  </si>
  <si>
    <t>Teledyne Technologies Inc</t>
  </si>
  <si>
    <t>APA UW Equity</t>
  </si>
  <si>
    <t>VNT UN Equity</t>
  </si>
  <si>
    <t>Vontier Corp</t>
  </si>
  <si>
    <t>choose the date to be 12/31/2020 (As of)</t>
  </si>
  <si>
    <t>The Campbell's Company</t>
  </si>
  <si>
    <t>GAP UN Equity</t>
  </si>
  <si>
    <t>9980328D UN Equity</t>
  </si>
  <si>
    <t>Hartford Insurance Group Inc/The</t>
  </si>
  <si>
    <t>BXP Inc</t>
  </si>
  <si>
    <t>9903115D UN Equity</t>
  </si>
  <si>
    <t>Blackrock Finance Inc</t>
  </si>
  <si>
    <t>9983490D UN Equity</t>
  </si>
  <si>
    <t>2499073D UN Equity</t>
  </si>
  <si>
    <t>9991429D UN Equity</t>
  </si>
  <si>
    <t>Aptiv Irish Holdings Ltd</t>
  </si>
  <si>
    <t>6-30-2023</t>
  </si>
  <si>
    <t>6-30-2024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</si>
</sst>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</cellStyleXfs>
  <cellXfs count="9">
    <xf numFmtId="0" fontId="0" fillId="0" borderId="0" xfId="0"/>
    <xf numFmtId="0" fontId="0" fillId="34" borderId="0" xfId="0" applyFill="1" applyAlignment="1">
      <alignment vertical="center"/>
    </xf>
    <xf numFmtId="164" fontId="0" fillId="34" borderId="0" xfId="0" applyNumberFormat="1" applyFill="1" applyAlignment="1">
      <alignment vertical="center"/>
    </xf>
    <xf numFmtId="14" fontId="0" fillId="34" borderId="0" xfId="0" applyNumberFormat="1" applyFill="1" applyAlignment="1">
      <alignment vertical="center"/>
    </xf>
    <xf numFmtId="164" fontId="0" fillId="35" borderId="0" xfId="0" applyNumberForma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8" fillId="33" borderId="0" xfId="42"/>
    <xf numFmtId="14" fontId="0" fillId="0" borderId="0" xfId="0" applyNumberForma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column_header" xfId="42" xr:uid="{00000000-0005-0000-0000-000012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Data...2846634953</v>
        <stp/>
        <stp>BDP|10317453472678988144</stp>
        <tr r="W45" s="2"/>
        <tr r="W45" s="2"/>
      </tp>
      <tp t="s">
        <v>#N/A Requesting Data...3386504173</v>
        <stp/>
        <stp>BDP|17881091120677143898</stp>
        <tr r="L28" s="2"/>
        <tr r="L28" s="2"/>
      </tp>
      <tp t="s">
        <v>#N/A Requesting Data...2452083493</v>
        <stp/>
        <stp>BDP|15010315298792407744</stp>
        <tr r="W23" s="2"/>
        <tr r="W23" s="2"/>
      </tp>
      <tp t="s">
        <v>#N/A Requesting Data...1643228243</v>
        <stp/>
        <stp>BDP|17232781296080269371</stp>
        <tr r="Q17" s="2"/>
        <tr r="Q17" s="2"/>
      </tp>
      <tp t="s">
        <v>#N/A Requesting Data...3438234568</v>
        <stp/>
        <stp>BDP|11842025236579770135</stp>
        <tr r="L6" s="2"/>
        <tr r="L6" s="2"/>
      </tp>
      <tp t="s">
        <v>#N/A Requesting Data...2588649669</v>
        <stp/>
        <stp>BDP|12477627516116365984</stp>
        <tr r="N49" s="2"/>
        <tr r="N49" s="2"/>
      </tp>
      <tp t="s">
        <v>#N/A Requesting Data...4174543445</v>
        <stp/>
        <stp>BDP|14997310476383079946</stp>
        <tr r="H37" s="2"/>
        <tr r="H37" s="2"/>
      </tp>
      <tp t="s">
        <v>#N/A Requesting Data...3451974024</v>
        <stp/>
        <stp>BDP|11692808529155328461</stp>
        <tr r="G6" s="2"/>
        <tr r="G6" s="2"/>
      </tp>
      <tp t="s">
        <v>#N/A Requesting Data...2885793907</v>
        <stp/>
        <stp>BDP|13890040087335137409</stp>
        <tr r="Q45" s="2"/>
        <tr r="Q45" s="2"/>
      </tp>
      <tp t="s">
        <v>#N/A Requesting Data...3896591460</v>
        <stp/>
        <stp>BDP|15461552416399208290</stp>
        <tr r="J34" s="2"/>
        <tr r="J34" s="2"/>
      </tp>
      <tp t="s">
        <v>#N/A Requesting Data...2665729770</v>
        <stp/>
        <stp>BDP|14919850380487161938</stp>
        <tr r="E52" s="2"/>
        <tr r="E52" s="2"/>
      </tp>
      <tp t="s">
        <v>#N/A Requesting Data...3980758490</v>
        <stp/>
        <stp>BDP|13176974625460944240</stp>
        <tr r="V28" s="2"/>
        <tr r="V28" s="2"/>
      </tp>
      <tp t="s">
        <v>#N/A Requesting Data...1631108197</v>
        <stp/>
        <stp>BDP|14003168066050999989</stp>
        <tr r="G34" s="2"/>
        <tr r="G34" s="2"/>
      </tp>
      <tp t="s">
        <v>#N/A Requesting Data...4059772895</v>
        <stp/>
        <stp>BDP|17845934559217223608</stp>
        <tr r="T30" s="2"/>
        <tr r="T30" s="2"/>
      </tp>
      <tp t="s">
        <v>#N/A Requesting Data...1981265917</v>
        <stp/>
        <stp>BDP|14073079293886441100</stp>
        <tr r="T27" s="2"/>
        <tr r="T27" s="2"/>
      </tp>
      <tp t="s">
        <v>#N/A Requesting Data...4044312073</v>
        <stp/>
        <stp>BDP|16301077560493108954</stp>
        <tr r="X54" s="2"/>
        <tr r="X54" s="2"/>
      </tp>
      <tp t="s">
        <v>#N/A Requesting Data...1952354082</v>
        <stp/>
        <stp>BDP|14069166471700057874</stp>
        <tr r="G38" s="2"/>
        <tr r="G38" s="2"/>
      </tp>
      <tp t="s">
        <v>#N/A Requesting Data...3468061358</v>
        <stp/>
        <stp>BDP|16894263098950733723</stp>
        <tr r="F2" s="2"/>
        <tr r="F2" s="2"/>
      </tp>
      <tp t="s">
        <v>#N/A Requesting Data...2090464190</v>
        <stp/>
        <stp>BDP|16497701361378225548</stp>
        <tr r="J22" s="2"/>
        <tr r="J22" s="2"/>
      </tp>
      <tp t="s">
        <v>#N/A Requesting Data...2613018852</v>
        <stp/>
        <stp>BDP|13890913998731088836</stp>
        <tr r="V36" s="2"/>
        <tr r="V36" s="2"/>
      </tp>
      <tp t="s">
        <v>#N/A Requesting Data...1504001947</v>
        <stp/>
        <stp>BDP|18055783053125115586</stp>
        <tr r="O42" s="2"/>
        <tr r="O42" s="2"/>
      </tp>
      <tp t="s">
        <v>#N/A Requesting Data...1877272864</v>
        <stp/>
        <stp>BDP|14566451156748305701</stp>
        <tr r="V49" s="2"/>
        <tr r="V49" s="2"/>
      </tp>
      <tp t="s">
        <v>#N/A Requesting Data...2797841589</v>
        <stp/>
        <stp>BDP|16714313085137281051</stp>
        <tr r="G13" s="2"/>
        <tr r="G13" s="2"/>
      </tp>
      <tp t="s">
        <v>#N/A Requesting Data...3907754687</v>
        <stp/>
        <stp>BDP|10374858813281223233</stp>
        <tr r="X8" s="2"/>
        <tr r="X8" s="2"/>
      </tp>
      <tp t="e">
        <v>#N/A</v>
        <stp/>
        <stp>BDH|18372935360419589440</stp>
        <tr r="O6" s="4"/>
        <tr r="O6" s="4"/>
      </tp>
      <tp t="e">
        <v>#N/A</v>
        <stp/>
        <stp>BDH|16730130315144494848</stp>
        <tr r="T38" s="4"/>
        <tr r="T38" s="4"/>
      </tp>
      <tp t="e">
        <v>#N/A</v>
        <stp/>
        <stp>BDH|13555841081529062012</stp>
        <tr r="L46" s="4"/>
        <tr r="L46" s="4"/>
      </tp>
      <tp t="e">
        <v>#N/A</v>
        <stp/>
        <stp>BDH|14697825674243208220</stp>
        <tr r="V4" s="3"/>
      </tp>
      <tp t="e">
        <v>#N/A</v>
        <stp/>
        <stp>BDH|17072836445059611802</stp>
        <tr r="L24" s="4"/>
        <tr r="L24" s="4"/>
      </tp>
      <tp t="s">
        <v>#N/A Requesting Data...1947724248</v>
        <stp/>
        <stp>BADDPERIODS|15831918243541633714</stp>
        <tr r="D26" s="4"/>
        <tr r="C27" s="4"/>
        <tr r="C27" s="2"/>
        <tr r="D26" s="2"/>
      </tp>
      <tp t="e">
        <v>#N/A</v>
        <stp/>
        <stp>BDH|15552806264295517477</stp>
        <tr r="I3" s="4"/>
        <tr r="I3" s="4"/>
      </tp>
      <tp t="e">
        <v>#N/A</v>
        <stp/>
        <stp>BDH|16485417840374164808</stp>
        <tr r="Q42" s="4"/>
        <tr r="Q42" s="4"/>
      </tp>
      <tp t="e">
        <v>#N/A</v>
        <stp/>
        <stp>BDH|12862102971097874953</stp>
        <tr r="U3" s="3"/>
      </tp>
      <tp t="e">
        <v>#N/A</v>
        <stp/>
        <stp>BDH|14213532997004764653</stp>
        <tr r="E6" s="4"/>
        <tr r="E6" s="4"/>
      </tp>
      <tp t="e">
        <v>#N/A</v>
        <stp/>
        <stp>BDH|11290231163218402702</stp>
        <tr r="U46" s="4"/>
        <tr r="U46" s="4"/>
      </tp>
      <tp t="e">
        <v>#N/A</v>
        <stp/>
        <stp>BDH|15603758591972157353</stp>
        <tr r="U44" s="4"/>
        <tr r="U44" s="4"/>
      </tp>
      <tp t="e">
        <v>#N/A</v>
        <stp/>
        <stp>BDH|17905579741924156882</stp>
        <tr r="T50" s="4"/>
        <tr r="T50" s="4"/>
      </tp>
      <tp t="e">
        <v>#N/A</v>
        <stp/>
        <stp>BDH|17439196401285359994</stp>
        <tr r="Q22" s="4"/>
        <tr r="Q22" s="4"/>
      </tp>
      <tp t="e">
        <v>#N/A</v>
        <stp/>
        <stp>BDH|15886471876228533453</stp>
        <tr r="S41" s="4"/>
        <tr r="S41" s="4"/>
      </tp>
      <tp t="e">
        <v>#N/A</v>
        <stp/>
        <stp>BDH|14747889781366459829</stp>
        <tr r="W31" s="4"/>
        <tr r="W31" s="4"/>
      </tp>
      <tp t="e">
        <v>#N/A</v>
        <stp/>
        <stp>BDH|17040474682523756291</stp>
        <tr r="U53" s="4"/>
        <tr r="U53" s="4"/>
      </tp>
      <tp t="e">
        <v>#N/A</v>
        <stp/>
        <stp>BDH|12261562114419358585</stp>
        <tr r="J30" s="4"/>
        <tr r="J30" s="4"/>
      </tp>
      <tp t="e">
        <v>#N/A</v>
        <stp/>
        <stp>BDH|11257808198589313343</stp>
        <tr r="L29" s="4"/>
        <tr r="L29" s="4"/>
      </tp>
      <tp t="e">
        <v>#N/A</v>
        <stp/>
        <stp>BDH|10962808162394017062</stp>
        <tr r="J15" s="4"/>
        <tr r="J15" s="4"/>
      </tp>
      <tp t="e">
        <v>#N/A</v>
        <stp/>
        <stp>BDH|18346496818011931661</stp>
        <tr r="R38" s="4"/>
        <tr r="R38" s="4"/>
      </tp>
      <tp t="e">
        <v>#N/A</v>
        <stp/>
        <stp>BDH|17906586299819644829</stp>
        <tr r="M50" s="4"/>
        <tr r="M50" s="4"/>
      </tp>
      <tp t="e">
        <v>#N/A</v>
        <stp/>
        <stp>BDH|10009064589701683361</stp>
        <tr r="I9" s="4"/>
        <tr r="I9" s="4"/>
      </tp>
      <tp t="e">
        <v>#N/A</v>
        <stp/>
        <stp>BDH|13526438823009973632</stp>
        <tr r="O10" s="4"/>
        <tr r="O10" s="4"/>
      </tp>
      <tp t="e">
        <v>#N/A</v>
        <stp/>
        <stp>BDH|16720081989894821003</stp>
        <tr r="F44" s="4"/>
        <tr r="F44" s="4"/>
      </tp>
      <tp t="e">
        <v>#N/A</v>
        <stp/>
        <stp>BDH|16527250059859192269</stp>
        <tr r="K2" s="3"/>
      </tp>
      <tp t="e">
        <v>#N/A</v>
        <stp/>
        <stp>BDH|10846069566675160971</stp>
        <tr r="W3" s="3"/>
      </tp>
      <tp t="e">
        <v>#N/A</v>
        <stp/>
        <stp>BDH|13270210872464949867</stp>
        <tr r="E7" s="4"/>
        <tr r="E7" s="4"/>
      </tp>
      <tp t="e">
        <v>#N/A</v>
        <stp/>
        <stp>BDH|14819974051104133610</stp>
        <tr r="V26" s="4"/>
        <tr r="V26" s="4"/>
      </tp>
      <tp t="s">
        <v>#N/A Requesting Data...1836381134</v>
        <stp/>
        <stp>BDP|17579899686789640554</stp>
        <tr r="W13" s="2"/>
        <tr r="W13" s="2"/>
      </tp>
      <tp t="s">
        <v>#N/A Requesting Data...2275822490</v>
        <stp/>
        <stp>BDP|15782335730979478790</stp>
        <tr r="M35" s="2"/>
        <tr r="M35" s="2"/>
      </tp>
      <tp t="s">
        <v>#N/A Requesting Data...2081549527</v>
        <stp/>
        <stp>BDP|12813834736252038054</stp>
        <tr r="L40" s="2"/>
        <tr r="L40" s="2"/>
      </tp>
      <tp t="s">
        <v>#N/A Requesting Data...1824028203</v>
        <stp/>
        <stp>BDP|13009381521521573844</stp>
        <tr r="N47" s="2"/>
        <tr r="N47" s="2"/>
      </tp>
      <tp t="s">
        <v>#N/A Requesting Data...3646238837</v>
        <stp/>
        <stp>BDP|16735685677154209821</stp>
        <tr r="R12" s="2"/>
        <tr r="R12" s="2"/>
      </tp>
      <tp t="s">
        <v>#N/A Requesting Data...3455389344</v>
        <stp/>
        <stp>BDP|13475636569148518035</stp>
        <tr r="S47" s="2"/>
        <tr r="S47" s="2"/>
      </tp>
      <tp t="s">
        <v>#N/A Requesting Data...3697126095</v>
        <stp/>
        <stp>BDP|13800409863419233321</stp>
        <tr r="S55" s="2"/>
        <tr r="S55" s="2"/>
      </tp>
      <tp t="s">
        <v>#N/A Requesting Data...3830912765</v>
        <stp/>
        <stp>BDP|18282443515213160592</stp>
        <tr r="I9" s="2"/>
        <tr r="I9" s="2"/>
      </tp>
      <tp t="s">
        <v>#N/A Requesting Data...2465113685</v>
        <stp/>
        <stp>BDP|11898609522988688673</stp>
        <tr r="H10" s="2"/>
        <tr r="H10" s="2"/>
      </tp>
      <tp t="s">
        <v>#N/A Requesting Data...4210892912</v>
        <stp/>
        <stp>BDP|15801524290286914485</stp>
        <tr r="M18" s="2"/>
        <tr r="M18" s="2"/>
      </tp>
      <tp t="s">
        <v>#N/A Requesting Data...4140245759</v>
        <stp/>
        <stp>BDP|17874560310738137021</stp>
        <tr r="K16" s="2"/>
        <tr r="K16" s="2"/>
      </tp>
      <tp t="s">
        <v>#N/A Requesting Data...2743023319</v>
        <stp/>
        <stp>BDP|14838872546755636601</stp>
        <tr r="X37" s="2"/>
        <tr r="X37" s="2"/>
      </tp>
      <tp t="s">
        <v>#N/A Requesting Data...3899321850</v>
        <stp/>
        <stp>BDP|13670362068889096489</stp>
        <tr r="T42" s="2"/>
        <tr r="T42" s="2"/>
      </tp>
      <tp t="s">
        <v>#N/A Requesting Data...3058265484</v>
        <stp/>
        <stp>BDP|10654326983742201258</stp>
        <tr r="X52" s="2"/>
        <tr r="X52" s="2"/>
      </tp>
      <tp t="s">
        <v>#N/A Requesting Data...2880455470</v>
        <stp/>
        <stp>BDP|10377070360535528812</stp>
        <tr r="N11" s="2"/>
        <tr r="N11" s="2"/>
      </tp>
      <tp t="s">
        <v>#N/A Requesting Data...2220436914</v>
        <stp/>
        <stp>BDP|16044650875505096935</stp>
        <tr r="L8" s="2"/>
        <tr r="L8" s="2"/>
      </tp>
      <tp t="s">
        <v>#N/A Requesting Data...2294800903</v>
        <stp/>
        <stp>BDP|13524643547153110941</stp>
        <tr r="V35" s="2"/>
        <tr r="V35" s="2"/>
      </tp>
      <tp t="s">
        <v>#N/A Requesting Data...1731880764</v>
        <stp/>
        <stp>BDP|12727939712913477215</stp>
        <tr r="X17" s="2"/>
        <tr r="X17" s="2"/>
      </tp>
      <tp t="s">
        <v>#N/A Requesting Data...3650758129</v>
        <stp/>
        <stp>BDP|11574377043404506963</stp>
        <tr r="K25" s="2"/>
        <tr r="K25" s="2"/>
      </tp>
      <tp t="s">
        <v>#N/A Requesting Data...4119148298</v>
        <stp/>
        <stp>BDP|10700431696065702309</stp>
        <tr r="E5" s="2"/>
        <tr r="E5" s="2"/>
      </tp>
      <tp t="s">
        <v>#N/A Requesting Data...3895536075</v>
        <stp/>
        <stp>BDP|16046183926537943921</stp>
        <tr r="W25" s="2"/>
        <tr r="W25" s="2"/>
      </tp>
      <tp t="s">
        <v>#N/A Requesting Data...3638486631</v>
        <stp/>
        <stp>BDP|14897020249032505920</stp>
        <tr r="M6" s="2"/>
        <tr r="M6" s="2"/>
      </tp>
      <tp t="s">
        <v>#N/A Requesting Data...4098050073</v>
        <stp/>
        <stp>BDP|14317563016923114868</stp>
        <tr r="W37" s="2"/>
        <tr r="W37" s="2"/>
      </tp>
      <tp t="s">
        <v>#N/A Requesting Data...2739578434</v>
        <stp/>
        <stp>BDP|11306224983061310151</stp>
        <tr r="J14" s="2"/>
        <tr r="J14" s="2"/>
      </tp>
      <tp t="s">
        <v>#N/A Requesting Data...3395178951</v>
        <stp/>
        <stp>BDP|13139238622628378058</stp>
        <tr r="K18" s="2"/>
        <tr r="K18" s="2"/>
      </tp>
      <tp t="e">
        <v>#N/A</v>
        <stp/>
        <stp>BDH|11573270727538285260</stp>
        <tr r="Q15" s="4"/>
        <tr r="Q15" s="4"/>
      </tp>
      <tp t="e">
        <v>#N/A</v>
        <stp/>
        <stp>BDH|13222045226103332924</stp>
        <tr r="Q26" s="4"/>
        <tr r="Q26" s="4"/>
      </tp>
      <tp t="e">
        <v>#N/A</v>
        <stp/>
        <stp>BDH|18242437081286376920</stp>
        <tr r="X54" s="4"/>
        <tr r="X54" s="4"/>
      </tp>
      <tp t="e">
        <v>#N/A</v>
        <stp/>
        <stp>BDH|14209605952034091806</stp>
        <tr r="F29" s="4"/>
        <tr r="F29" s="4"/>
      </tp>
      <tp t="e">
        <v>#N/A</v>
        <stp/>
        <stp>BDH|14948872199508626617</stp>
        <tr r="N33" s="4"/>
        <tr r="N33" s="4"/>
      </tp>
      <tp t="e">
        <v>#N/A</v>
        <stp/>
        <stp>BDH|17502824341140202043</stp>
        <tr r="R24" s="4"/>
        <tr r="R24" s="4"/>
      </tp>
      <tp t="e">
        <v>#N/A</v>
        <stp/>
        <stp>BDH|14682288826308949713</stp>
        <tr r="V8" s="4"/>
        <tr r="V8" s="4"/>
      </tp>
      <tp t="e">
        <v>#N/A</v>
        <stp/>
        <stp>BDH|16070134181965909184</stp>
        <tr r="H12" s="4"/>
        <tr r="H12" s="4"/>
      </tp>
      <tp t="e">
        <v>#N/A</v>
        <stp/>
        <stp>BDH|13519946759566800230</stp>
        <tr r="L42" s="4"/>
        <tr r="L42" s="4"/>
      </tp>
      <tp t="e">
        <v>#N/A</v>
        <stp/>
        <stp>BDH|13880196711761055928</stp>
        <tr r="X26" s="4"/>
        <tr r="X26" s="4"/>
      </tp>
      <tp t="e">
        <v>#N/A</v>
        <stp/>
        <stp>BDH|14772975766284042434</stp>
        <tr r="X45" s="4"/>
        <tr r="X45" s="4"/>
      </tp>
      <tp t="e">
        <v>#N/A</v>
        <stp/>
        <stp>BDH|14079276793723850787</stp>
        <tr r="K41" s="4"/>
        <tr r="K41" s="4"/>
      </tp>
      <tp t="e">
        <v>#N/A</v>
        <stp/>
        <stp>BDH|10275507172448524129</stp>
        <tr r="X4" s="4"/>
        <tr r="X4" s="4"/>
      </tp>
      <tp t="e">
        <v>#N/A</v>
        <stp/>
        <stp>BDH|13277600735539662467</stp>
        <tr r="K14" s="4"/>
        <tr r="K14" s="4"/>
      </tp>
      <tp t="e">
        <v>#N/A</v>
        <stp/>
        <stp>BDH|17667221293282442541</stp>
        <tr r="V6" s="4"/>
        <tr r="V6" s="4"/>
      </tp>
      <tp t="e">
        <v>#N/A</v>
        <stp/>
        <stp>BDH|12253628766381370835</stp>
        <tr r="E48" s="4"/>
        <tr r="E48" s="4"/>
      </tp>
      <tp t="e">
        <v>#N/A</v>
        <stp/>
        <stp>BDH|14737672389952224327</stp>
        <tr r="O53" s="4"/>
        <tr r="O53" s="4"/>
      </tp>
      <tp t="e">
        <v>#N/A</v>
        <stp/>
        <stp>BDH|18001077321154992568</stp>
        <tr r="K35" s="4"/>
        <tr r="K35" s="4"/>
      </tp>
      <tp t="e">
        <v>#N/A</v>
        <stp/>
        <stp>BDH|18320272133604970667</stp>
        <tr r="F7" s="4"/>
        <tr r="F7" s="4"/>
      </tp>
      <tp t="e">
        <v>#N/A</v>
        <stp/>
        <stp>BDH|11345363069767308842</stp>
        <tr r="U33" s="4"/>
        <tr r="U33" s="4"/>
      </tp>
      <tp t="e">
        <v>#N/A</v>
        <stp/>
        <stp>BDH|16025432678778485627</stp>
        <tr r="E3" s="4"/>
        <tr r="E3" s="4"/>
      </tp>
      <tp t="e">
        <v>#N/A</v>
        <stp/>
        <stp>BDH|17134549707429840065</stp>
        <tr r="K7" s="4"/>
        <tr r="K7" s="4"/>
      </tp>
      <tp t="e">
        <v>#N/A</v>
        <stp/>
        <stp>BDH|12866055853079504574</stp>
        <tr r="J26" s="4"/>
        <tr r="J26" s="4"/>
      </tp>
      <tp t="e">
        <v>#N/A</v>
        <stp/>
        <stp>BDH|15122988604131674640</stp>
        <tr r="S11" s="4"/>
        <tr r="S11" s="4"/>
      </tp>
      <tp t="e">
        <v>#N/A</v>
        <stp/>
        <stp>BDH|14103232329639320671</stp>
        <tr r="U25" s="4"/>
        <tr r="U25" s="4"/>
      </tp>
      <tp t="e">
        <v>#N/A</v>
        <stp/>
        <stp>BDH|15923422183513643115</stp>
        <tr r="L14" s="4"/>
        <tr r="L14" s="4"/>
      </tp>
      <tp t="s">
        <v>#N/A Requesting Data...3011042892</v>
        <stp/>
        <stp>BADDPERIODS|17407420153459315048</stp>
        <tr r="C29" s="4"/>
        <tr r="C29" s="2"/>
        <tr r="D28" s="4"/>
        <tr r="D28" s="2"/>
      </tp>
      <tp t="e">
        <v>#N/A</v>
        <stp/>
        <stp>BDH|17132995822366242163</stp>
        <tr r="O38" s="4"/>
        <tr r="O38" s="4"/>
      </tp>
      <tp t="e">
        <v>#N/A</v>
        <stp/>
        <stp>BDH|18066763041544079497</stp>
        <tr r="H7" s="4"/>
        <tr r="H7" s="4"/>
      </tp>
      <tp t="s">
        <v>#N/A Requesting Data...3204509651</v>
        <stp/>
        <stp>BDP|13604395186639621968</stp>
        <tr r="P55" s="2"/>
        <tr r="P55" s="2"/>
      </tp>
      <tp t="s">
        <v>#N/A Requesting Data...3807896119</v>
        <stp/>
        <stp>BDP|15865311092363006424</stp>
        <tr r="S27" s="2"/>
        <tr r="S27" s="2"/>
      </tp>
      <tp t="s">
        <v>#N/A Requesting Data...3229230505</v>
        <stp/>
        <stp>BDP|17579978782199968718</stp>
        <tr r="I43" s="2"/>
        <tr r="I43" s="2"/>
      </tp>
      <tp t="s">
        <v>#N/A Requesting Data...3113505106</v>
        <stp/>
        <stp>BDP|14955069077339788248</stp>
        <tr r="W17" s="2"/>
        <tr r="W17" s="2"/>
      </tp>
      <tp t="s">
        <v>#N/A Requesting Data...4013836785</v>
        <stp/>
        <stp>BDP|10460806803227949751</stp>
        <tr r="J7" s="2"/>
        <tr r="J7" s="2"/>
      </tp>
      <tp t="s">
        <v>#N/A Requesting Data...2216501549</v>
        <stp/>
        <stp>BDP|12366199975779550567</stp>
        <tr r="L41" s="2"/>
        <tr r="L41" s="2"/>
      </tp>
      <tp t="s">
        <v>#N/A Requesting Data...1870402173</v>
        <stp/>
        <stp>BDP|17677966860104721483</stp>
        <tr r="K27" s="2"/>
        <tr r="K27" s="2"/>
      </tp>
      <tp t="s">
        <v>#N/A Requesting Data...3243502928</v>
        <stp/>
        <stp>BDP|11780700629514559848</stp>
        <tr r="U27" s="2"/>
        <tr r="U27" s="2"/>
      </tp>
      <tp t="s">
        <v>#N/A Requesting Data...1822491830</v>
        <stp/>
        <stp>BDP|16601249582157172300</stp>
        <tr r="T34" s="2"/>
        <tr r="T34" s="2"/>
      </tp>
      <tp t="s">
        <v>#N/A Requesting Data...3678881927</v>
        <stp/>
        <stp>BDP|11143748577169474066</stp>
        <tr r="G3" s="2"/>
        <tr r="G3" s="2"/>
      </tp>
      <tp t="s">
        <v>#N/A Requesting Data...3425320158</v>
        <stp/>
        <stp>BDP|14686704000359279278</stp>
        <tr r="T9" s="2"/>
        <tr r="T9" s="2"/>
      </tp>
      <tp t="s">
        <v>#N/A Requesting Data...4194045272</v>
        <stp/>
        <stp>BDP|16266265081730174477</stp>
        <tr r="K13" s="2"/>
        <tr r="K13" s="2"/>
      </tp>
      <tp t="s">
        <v>#N/A Requesting Data...2565118951</v>
        <stp/>
        <stp>BDP|13677898815774952674</stp>
        <tr r="G27" s="2"/>
        <tr r="G27" s="2"/>
      </tp>
      <tp t="s">
        <v>#N/A Requesting Data...2687635035</v>
        <stp/>
        <stp>BDP|12074174614992272851</stp>
        <tr r="M28" s="2"/>
        <tr r="M28" s="2"/>
      </tp>
      <tp t="s">
        <v>#N/A Requesting Data...2614567226</v>
        <stp/>
        <stp>BDP|13693358915868616148</stp>
        <tr r="U20" s="2"/>
        <tr r="U20" s="2"/>
      </tp>
      <tp t="s">
        <v>#N/A Requesting Data...3669460269</v>
        <stp/>
        <stp>BDP|11631554334618605768</stp>
        <tr r="F27" s="2"/>
        <tr r="F27" s="2"/>
      </tp>
      <tp t="s">
        <v>#N/A Requesting Data...1962252802</v>
        <stp/>
        <stp>BDP|11756200427589690006</stp>
        <tr r="M47" s="2"/>
        <tr r="M47" s="2"/>
      </tp>
      <tp t="s">
        <v>#N/A Requesting Data...2541445652</v>
        <stp/>
        <stp>BDP|16099228150960129958</stp>
        <tr r="T45" s="2"/>
        <tr r="T45" s="2"/>
      </tp>
      <tp t="e">
        <v>#N/A</v>
        <stp/>
        <stp>BDH|13655134596942419161</stp>
        <tr r="U40" s="4"/>
        <tr r="U40" s="4"/>
      </tp>
      <tp t="e">
        <v>#N/A</v>
        <stp/>
        <stp>BDH|11585806207884697545</stp>
        <tr r="E28" s="4"/>
        <tr r="E28" s="4"/>
      </tp>
      <tp t="e">
        <v>#N/A</v>
        <stp/>
        <stp>BDH|17579383279823413801</stp>
        <tr r="I26" s="4"/>
        <tr r="I26" s="4"/>
      </tp>
      <tp t="e">
        <v>#N/A</v>
        <stp/>
        <stp>BDH|10070193571999862708</stp>
        <tr r="W9" s="4"/>
        <tr r="W9" s="4"/>
      </tp>
      <tp t="e">
        <v>#N/A</v>
        <stp/>
        <stp>BDH|12329656295830454548</stp>
        <tr r="U10" s="4"/>
        <tr r="U10" s="4"/>
      </tp>
      <tp t="e">
        <v>#N/A</v>
        <stp/>
        <stp>BDH|16557056442858146213</stp>
        <tr r="O4" s="4"/>
        <tr r="O4" s="4"/>
      </tp>
      <tp t="e">
        <v>#N/A</v>
        <stp/>
        <stp>BDH|11128345990830648366</stp>
        <tr r="J49" s="4"/>
        <tr r="J49" s="4"/>
      </tp>
      <tp t="e">
        <v>#N/A</v>
        <stp/>
        <stp>BDH|10775229558766895902</stp>
        <tr r="R29" s="4"/>
        <tr r="R29" s="4"/>
      </tp>
      <tp t="e">
        <v>#N/A</v>
        <stp/>
        <stp>BDH|13199439441873002869</stp>
        <tr r="L35" s="4"/>
        <tr r="L35" s="4"/>
      </tp>
      <tp t="e">
        <v>#N/A</v>
        <stp/>
        <stp>BDH|17162346811614689961</stp>
        <tr r="U6" s="3"/>
      </tp>
      <tp t="e">
        <v>#N/A</v>
        <stp/>
        <stp>BDH|12157338802540231969</stp>
        <tr r="F15" s="4"/>
        <tr r="F15" s="4"/>
      </tp>
      <tp t="e">
        <v>#N/A</v>
        <stp/>
        <stp>BDH|12626853987709204319</stp>
        <tr r="X15" s="4"/>
        <tr r="X15" s="4"/>
      </tp>
      <tp t="e">
        <v>#N/A</v>
        <stp/>
        <stp>BDH|16154684755445804833</stp>
        <tr r="W50" s="4"/>
        <tr r="W50" s="4"/>
      </tp>
      <tp t="e">
        <v>#N/A</v>
        <stp/>
        <stp>BDH|15577272811339324768</stp>
        <tr r="Q7" s="4"/>
        <tr r="Q7" s="4"/>
      </tp>
      <tp t="e">
        <v>#N/A</v>
        <stp/>
        <stp>BDH|13192859517127329562</stp>
        <tr r="T55" s="4"/>
        <tr r="T55" s="4"/>
      </tp>
      <tp t="e">
        <v>#N/A</v>
        <stp/>
        <stp>BDH|10021485899035175067</stp>
        <tr r="O26" s="4"/>
        <tr r="O26" s="4"/>
      </tp>
      <tp t="e">
        <v>#N/A</v>
        <stp/>
        <stp>BDH|11479911575195322253</stp>
        <tr r="V12" s="4"/>
        <tr r="V12" s="4"/>
      </tp>
      <tp t="e">
        <v>#N/A</v>
        <stp/>
        <stp>BDH|16953173993226692020</stp>
        <tr r="D4" s="3"/>
      </tp>
      <tp t="e">
        <v>#N/A</v>
        <stp/>
        <stp>BDH|17791503191932924178</stp>
        <tr r="N16" s="4"/>
        <tr r="N16" s="4"/>
      </tp>
      <tp t="e">
        <v>#N/A</v>
        <stp/>
        <stp>BDH|13831829894309694302</stp>
        <tr r="E27" s="4"/>
        <tr r="E27" s="4"/>
      </tp>
      <tp t="e">
        <v>#N/A</v>
        <stp/>
        <stp>BDH|16920975520712782719</stp>
        <tr r="H10" s="4"/>
        <tr r="H10" s="4"/>
      </tp>
      <tp t="e">
        <v>#N/A</v>
        <stp/>
        <stp>BDH|11848919666546782000</stp>
        <tr r="I23" s="4"/>
        <tr r="I23" s="4"/>
      </tp>
      <tp t="e">
        <v>#N/A</v>
        <stp/>
        <stp>BDH|15861062292063139769</stp>
        <tr r="N28" s="4"/>
        <tr r="N28" s="4"/>
      </tp>
      <tp t="e">
        <v>#N/A</v>
        <stp/>
        <stp>BDH|17922310129016953830</stp>
        <tr r="M53" s="4"/>
        <tr r="M53" s="4"/>
      </tp>
      <tp t="e">
        <v>#N/A</v>
        <stp/>
        <stp>BDH|11895251006679895295</stp>
        <tr r="M39" s="4"/>
        <tr r="M39" s="4"/>
      </tp>
      <tp t="e">
        <v>#N/A</v>
        <stp/>
        <stp>BDH|12567990810944192673</stp>
        <tr r="V6" s="3"/>
      </tp>
      <tp t="e">
        <v>#N/A</v>
        <stp/>
        <stp>BDH|12984896735916186796</stp>
        <tr r="M43" s="4"/>
        <tr r="M43" s="4"/>
      </tp>
      <tp t="e">
        <v>#N/A</v>
        <stp/>
        <stp>BDH|14847183389815738033</stp>
        <tr r="Q4" s="3"/>
      </tp>
      <tp t="e">
        <v>#N/A</v>
        <stp/>
        <stp>BDH|17157853620934834113</stp>
        <tr r="G19" s="4"/>
        <tr r="G19" s="4"/>
      </tp>
      <tp t="e">
        <v>#N/A</v>
        <stp/>
        <stp>BDH|15488086111059281520</stp>
        <tr r="H47" s="4"/>
      </tp>
      <tp t="e">
        <v>#N/A</v>
        <stp/>
        <stp>BDH|14014440990930206197</stp>
        <tr r="S24" s="4"/>
        <tr r="S24" s="4"/>
      </tp>
      <tp t="e">
        <v>#N/A</v>
        <stp/>
        <stp>BDH|10398878339516667546</stp>
        <tr r="S18" s="4"/>
        <tr r="S18" s="4"/>
      </tp>
      <tp t="s">
        <v>#N/A Requesting Data...3480761860</v>
        <stp/>
        <stp>BDP|18163885831022858897</stp>
        <tr r="H33" s="2"/>
        <tr r="H33" s="2"/>
      </tp>
      <tp t="s">
        <v>#N/A Requesting Data...2482278444</v>
        <stp/>
        <stp>BDP|17975549011512439818</stp>
        <tr r="O45" s="2"/>
        <tr r="O45" s="2"/>
      </tp>
      <tp t="s">
        <v>#N/A Requesting Data...3681286951</v>
        <stp/>
        <stp>BDP|15804724168134907921</stp>
        <tr r="V44" s="2"/>
        <tr r="V44" s="2"/>
      </tp>
      <tp t="s">
        <v>#N/A Requesting Data...3545957468</v>
        <stp/>
        <stp>BDP|17202758908971300848</stp>
        <tr r="K50" s="2"/>
        <tr r="K50" s="2"/>
      </tp>
      <tp t="s">
        <v>#N/A Requesting Data...3277414087</v>
        <stp/>
        <stp>BDP|11917686867919988178</stp>
        <tr r="H51" s="2"/>
        <tr r="H51" s="2"/>
      </tp>
      <tp t="s">
        <v>#N/A Requesting Data...3744088886</v>
        <stp/>
        <stp>BDP|13037560459252780831</stp>
        <tr r="E7" s="2"/>
        <tr r="E7" s="2"/>
      </tp>
      <tp t="s">
        <v>#N/A Requesting Data...2625750879</v>
        <stp/>
        <stp>BDP|18369190352435557063</stp>
        <tr r="L22" s="2"/>
        <tr r="L22" s="2"/>
      </tp>
      <tp t="s">
        <v>#N/A Requesting Data...2232667581</v>
        <stp/>
        <stp>BDP|10516354195503887004</stp>
        <tr r="O30" s="2"/>
        <tr r="O30" s="2"/>
      </tp>
      <tp t="s">
        <v>#N/A Requesting Data...4153669500</v>
        <stp/>
        <stp>BDP|18232041755456652280</stp>
        <tr r="T39" s="2"/>
        <tr r="T39" s="2"/>
      </tp>
      <tp t="s">
        <v>#N/A Requesting Data...4043489350</v>
        <stp/>
        <stp>BDP|16387386641878139064</stp>
        <tr r="N4" s="2"/>
        <tr r="N4" s="2"/>
      </tp>
      <tp t="s">
        <v>#N/A Requesting Data...3802335707</v>
        <stp/>
        <stp>BDP|10170029461339839667</stp>
        <tr r="S13" s="2"/>
        <tr r="S13" s="2"/>
      </tp>
      <tp t="s">
        <v>#N/A Requesting Data...3681111065</v>
        <stp/>
        <stp>BDP|17584398461338066329</stp>
        <tr r="P38" s="2"/>
        <tr r="P38" s="2"/>
      </tp>
      <tp t="s">
        <v>#N/A Requesting Data...3165594654</v>
        <stp/>
        <stp>BDP|16716467857546044891</stp>
        <tr r="U3" s="2"/>
        <tr r="U3" s="2"/>
      </tp>
      <tp t="s">
        <v>#N/A Requesting Data...2146153245</v>
        <stp/>
        <stp>BDP|13699953243577206036</stp>
        <tr r="Q51" s="2"/>
        <tr r="Q51" s="2"/>
      </tp>
      <tp t="s">
        <v>#N/A Requesting Data...3803881727</v>
        <stp/>
        <stp>BDP|10639484587410192594</stp>
        <tr r="U11" s="2"/>
        <tr r="U11" s="2"/>
      </tp>
      <tp t="s">
        <v>#N/A Requesting Data...3309205028</v>
        <stp/>
        <stp>BDP|10897790461488845097</stp>
        <tr r="I41" s="2"/>
        <tr r="I41" s="2"/>
      </tp>
      <tp t="s">
        <v>#N/A Requesting Data...1978683873</v>
        <stp/>
        <stp>BDP|17744510498124816675</stp>
        <tr r="Q21" s="2"/>
        <tr r="Q21" s="2"/>
      </tp>
      <tp t="s">
        <v>#N/A Requesting Data...4036025253</v>
        <stp/>
        <stp>BDP|13039200551134363932</stp>
        <tr r="T35" s="2"/>
        <tr r="T35" s="2"/>
      </tp>
      <tp t="s">
        <v>#N/A Requesting Data...3429786666</v>
        <stp/>
        <stp>BDP|12015863733512438215</stp>
        <tr r="J38" s="2"/>
        <tr r="J38" s="2"/>
      </tp>
      <tp t="s">
        <v>#N/A Requesting Data...4051710395</v>
        <stp/>
        <stp>BDP|16306927238763823613</stp>
        <tr r="N17" s="2"/>
        <tr r="N17" s="2"/>
      </tp>
      <tp t="s">
        <v>#N/A Requesting Data...2625391492</v>
        <stp/>
        <stp>BDP|17416586775735872925</stp>
        <tr r="O38" s="2"/>
        <tr r="O38" s="2"/>
      </tp>
      <tp t="s">
        <v>#N/A Requesting Data...3155909124</v>
        <stp/>
        <stp>BDP|15556552904548410134</stp>
        <tr r="J29" s="2"/>
        <tr r="J29" s="2"/>
      </tp>
      <tp t="s">
        <v>#N/A Requesting Data...2740283150</v>
        <stp/>
        <stp>BDP|17983422397957668493</stp>
        <tr r="L55" s="2"/>
        <tr r="L55" s="2"/>
      </tp>
      <tp t="s">
        <v>#N/A Requesting Data...4115677490</v>
        <stp/>
        <stp>BDP|17846192612399213722</stp>
        <tr r="X16" s="2"/>
        <tr r="X16" s="2"/>
      </tp>
      <tp t="s">
        <v>#N/A Requesting Data...3080337732</v>
        <stp/>
        <stp>BDP|18074111267393492518</stp>
        <tr r="H8" s="2"/>
        <tr r="H8" s="2"/>
      </tp>
      <tp t="s">
        <v>#N/A Requesting Data...2680431805</v>
        <stp/>
        <stp>BDP|18412765971129265851</stp>
        <tr r="H50" s="2"/>
        <tr r="H50" s="2"/>
      </tp>
      <tp t="s">
        <v>#N/A Requesting Data...2438010536</v>
        <stp/>
        <stp>BDP|17474467097475755660</stp>
        <tr r="H44" s="2"/>
        <tr r="H44" s="2"/>
      </tp>
      <tp t="s">
        <v>#N/A Requesting Data...3407427756</v>
        <stp/>
        <stp>BDP|13964930459884512228</stp>
        <tr r="U38" s="2"/>
        <tr r="U38" s="2"/>
      </tp>
      <tp t="s">
        <v>#N/A Requesting Data...2854072901</v>
        <stp/>
        <stp>BDP|15732142023849042675</stp>
        <tr r="G47" s="2"/>
        <tr r="G47" s="2"/>
      </tp>
      <tp t="s">
        <v>#N/A Requesting Data...4261469003</v>
        <stp/>
        <stp>BDP|17397010173471419823</stp>
        <tr r="Q54" s="2"/>
        <tr r="Q54" s="2"/>
      </tp>
      <tp t="s">
        <v>#N/A Requesting Data...3804639751</v>
        <stp/>
        <stp>BDP|14613268145899162230</stp>
        <tr r="E53" s="2"/>
        <tr r="E53" s="2"/>
      </tp>
      <tp t="s">
        <v>#N/A Requesting Data...2557806629</v>
        <stp/>
        <stp>BDP|12121514407789381722</stp>
        <tr r="L7" s="2"/>
        <tr r="L7" s="2"/>
      </tp>
      <tp t="e">
        <v>#N/A</v>
        <stp/>
        <stp>BDH|12135729040621225901</stp>
        <tr r="F30" s="4"/>
        <tr r="F30" s="4"/>
      </tp>
      <tp t="e">
        <v>#N/A</v>
        <stp/>
        <stp>BDH|12421334876837521852</stp>
        <tr r="G9" s="4"/>
        <tr r="G9" s="4"/>
      </tp>
      <tp t="e">
        <v>#N/A</v>
        <stp/>
        <stp>BDH|11842098391041667067</stp>
        <tr r="R52" s="4"/>
        <tr r="R52" s="4"/>
      </tp>
      <tp t="e">
        <v>#N/A</v>
        <stp/>
        <stp>BDH|13014017095700400302</stp>
        <tr r="I43" s="4"/>
        <tr r="I43" s="4"/>
      </tp>
      <tp t="e">
        <v>#N/A</v>
        <stp/>
        <stp>BDH|11260137156945176968</stp>
        <tr r="N38" s="4"/>
        <tr r="N38" s="4"/>
      </tp>
      <tp t="e">
        <v>#N/A</v>
        <stp/>
        <stp>BDH|11350477194683303619</stp>
        <tr r="S10" s="4"/>
        <tr r="S10" s="4"/>
      </tp>
      <tp t="e">
        <v>#N/A</v>
        <stp/>
        <stp>BDH|10023018702300460959</stp>
        <tr r="F48" s="4"/>
        <tr r="F48" s="4"/>
      </tp>
      <tp t="e">
        <v>#N/A</v>
        <stp/>
        <stp>BDH|14654226781131182613</stp>
        <tr r="L38" s="4"/>
        <tr r="L38" s="4"/>
      </tp>
      <tp t="e">
        <v>#N/A</v>
        <stp/>
        <stp>BDH|11140215333220702914</stp>
        <tr r="W14" s="4"/>
        <tr r="W14" s="4"/>
      </tp>
      <tp t="e">
        <v>#N/A</v>
        <stp/>
        <stp>BDH|10514077020083529837</stp>
        <tr r="E20" s="4"/>
        <tr r="E20" s="4"/>
      </tp>
      <tp t="e">
        <v>#N/A</v>
        <stp/>
        <stp>BDH|14670844883045067857</stp>
        <tr r="X39" s="4"/>
        <tr r="X39" s="4"/>
      </tp>
      <tp t="e">
        <v>#N/A</v>
        <stp/>
        <stp>BDH|18355371032255257438</stp>
        <tr r="M12" s="4"/>
        <tr r="M12" s="4"/>
      </tp>
      <tp t="e">
        <v>#N/A</v>
        <stp/>
        <stp>BDH|13024454021914527866</stp>
        <tr r="N6" s="3"/>
      </tp>
      <tp t="e">
        <v>#N/A</v>
        <stp/>
        <stp>BDH|16551786116650989951</stp>
        <tr r="N3" s="4"/>
        <tr r="N3" s="4"/>
      </tp>
      <tp t="e">
        <v>#N/A</v>
        <stp/>
        <stp>BDH|14590028160392927995</stp>
        <tr r="H37" s="4"/>
        <tr r="H37" s="4"/>
      </tp>
      <tp t="e">
        <v>#N/A</v>
        <stp/>
        <stp>BDH|13186771630806897888</stp>
        <tr r="S6" s="4"/>
        <tr r="S6" s="4"/>
      </tp>
      <tp t="e">
        <v>#N/A</v>
        <stp/>
        <stp>BDH|13627279687977730781</stp>
        <tr r="O23" s="4"/>
        <tr r="O23" s="4"/>
      </tp>
      <tp t="e">
        <v>#N/A</v>
        <stp/>
        <stp>BDH|10010883264715738234</stp>
        <tr r="W6" s="3"/>
      </tp>
      <tp t="e">
        <v>#N/A</v>
        <stp/>
        <stp>BDH|14135299588212819538</stp>
        <tr r="P29" s="4"/>
        <tr r="P29" s="4"/>
      </tp>
      <tp t="e">
        <v>#N/A</v>
        <stp/>
        <stp>BDH|10682359819499490259</stp>
        <tr r="L13" s="4"/>
        <tr r="L13" s="4"/>
      </tp>
      <tp t="e">
        <v>#N/A</v>
        <stp/>
        <stp>BDH|16908880499859360717</stp>
        <tr r="M35" s="4"/>
        <tr r="M35" s="4"/>
      </tp>
      <tp t="e">
        <v>#N/A</v>
        <stp/>
        <stp>BDH|16749369769823010927</stp>
        <tr r="W34" s="4"/>
        <tr r="W34" s="4"/>
      </tp>
      <tp t="e">
        <v>#N/A</v>
        <stp/>
        <stp>BDH|10457953165473688588</stp>
        <tr r="R10" s="4"/>
        <tr r="R10" s="4"/>
      </tp>
      <tp t="e">
        <v>#N/A</v>
        <stp/>
        <stp>BDH|15291818820614841213</stp>
        <tr r="W28" s="4"/>
        <tr r="W28" s="4"/>
      </tp>
      <tp t="e">
        <v>#N/A</v>
        <stp/>
        <stp>BDH|11708990807652181357</stp>
        <tr r="L36" s="4"/>
        <tr r="L36" s="4"/>
      </tp>
      <tp t="e">
        <v>#N/A</v>
        <stp/>
        <stp>BDH|12525863808716653518</stp>
        <tr r="X43" s="4"/>
        <tr r="X43" s="4"/>
      </tp>
      <tp t="e">
        <v>#N/A</v>
        <stp/>
        <stp>BDH|10251580295955741044</stp>
        <tr r="R36" s="4"/>
        <tr r="R36" s="4"/>
      </tp>
      <tp t="e">
        <v>#N/A</v>
        <stp/>
        <stp>BDH|15013225893594750394</stp>
        <tr r="N5" s="4"/>
        <tr r="N5" s="4"/>
      </tp>
      <tp t="e">
        <v>#N/A</v>
        <stp/>
        <stp>BDH|15398188780015514014</stp>
        <tr r="G6" s="4"/>
        <tr r="G6" s="4"/>
      </tp>
      <tp t="s">
        <v>#N/A Requesting Data...4147725033</v>
        <stp/>
        <stp>BDP|13882043022626195967</stp>
        <tr r="L46" s="2"/>
        <tr r="L46" s="2"/>
      </tp>
      <tp t="s">
        <v>#N/A Requesting Data...3535988754</v>
        <stp/>
        <stp>BDP|13791908702827814351</stp>
        <tr r="T17" s="2"/>
        <tr r="T17" s="2"/>
      </tp>
      <tp t="s">
        <v>#N/A Requesting Data...4168206990</v>
        <stp/>
        <stp>BDP|12444983367945679658</stp>
        <tr r="F44" s="2"/>
        <tr r="F44" s="2"/>
      </tp>
      <tp t="s">
        <v>#N/A Requesting Data...3272134199</v>
        <stp/>
        <stp>BDP|13487717809863291950</stp>
        <tr r="I33" s="2"/>
        <tr r="I33" s="2"/>
      </tp>
      <tp t="s">
        <v>#N/A Requesting Data...2416954075</v>
        <stp/>
        <stp>BDP|11265352417925248894</stp>
        <tr r="E29" s="2"/>
        <tr r="E29" s="2"/>
      </tp>
      <tp t="s">
        <v>#N/A Requesting Data...3525994782</v>
        <stp/>
        <stp>BDP|18250138807927419080</stp>
        <tr r="X14" s="2"/>
        <tr r="X14" s="2"/>
      </tp>
      <tp t="s">
        <v>#N/A Requesting Data...3661496239</v>
        <stp/>
        <stp>BDP|15728307454408831561</stp>
        <tr r="O49" s="2"/>
        <tr r="O49" s="2"/>
      </tp>
      <tp t="s">
        <v>#N/A Requesting Data...4083177459</v>
        <stp/>
        <stp>BDP|12935826532532231562</stp>
        <tr r="H28" s="2"/>
        <tr r="H28" s="2"/>
      </tp>
      <tp t="s">
        <v>#N/A Requesting Data...2738519838</v>
        <stp/>
        <stp>BDP|11573199901759796761</stp>
        <tr r="V46" s="2"/>
        <tr r="V46" s="2"/>
      </tp>
      <tp t="s">
        <v>#N/A Requesting Data...4091975821</v>
        <stp/>
        <stp>BDP|11157380324829482751</stp>
        <tr r="V10" s="2"/>
        <tr r="V10" s="2"/>
      </tp>
      <tp t="s">
        <v>#N/A Requesting Data...2329354888</v>
        <stp/>
        <stp>BDP|10251884345905836781</stp>
        <tr r="L29" s="2"/>
        <tr r="L29" s="2"/>
      </tp>
      <tp t="s">
        <v>#N/A Requesting Data...3158374924</v>
        <stp/>
        <stp>BDP|12114979239781365729</stp>
        <tr r="K35" s="2"/>
        <tr r="K35" s="2"/>
      </tp>
      <tp t="s">
        <v>#N/A Requesting Data...3137490615</v>
        <stp/>
        <stp>BDP|13062211729789118477</stp>
        <tr r="X18" s="2"/>
        <tr r="X18" s="2"/>
      </tp>
      <tp t="s">
        <v>#N/A Requesting Data...2881616119</v>
        <stp/>
        <stp>BDP|16757567744839734032</stp>
        <tr r="W50" s="2"/>
        <tr r="W50" s="2"/>
      </tp>
      <tp t="s">
        <v>#N/A Requesting Data...2706822654</v>
        <stp/>
        <stp>BDP|18158212869090829207</stp>
        <tr r="V13" s="2"/>
        <tr r="V13" s="2"/>
      </tp>
      <tp t="s">
        <v>#N/A Requesting Data...2447532593</v>
        <stp/>
        <stp>BDP|12206600386346439416</stp>
        <tr r="U53" s="2"/>
        <tr r="U53" s="2"/>
      </tp>
      <tp t="s">
        <v>#N/A Requesting Data...4178076307</v>
        <stp/>
        <stp>BDP|17020874506427394620</stp>
        <tr r="U21" s="2"/>
        <tr r="U21" s="2"/>
      </tp>
      <tp t="s">
        <v>#N/A Requesting Data...3920699645</v>
        <stp/>
        <stp>BDP|15776138393010076374</stp>
        <tr r="I44" s="2"/>
        <tr r="I44" s="2"/>
      </tp>
      <tp t="s">
        <v>#N/A Requesting Data...4233461968</v>
        <stp/>
        <stp>BDP|15128866341322702512</stp>
        <tr r="H24" s="2"/>
        <tr r="H24" s="2"/>
      </tp>
      <tp t="s">
        <v>#N/A Requesting Data...2506577676</v>
        <stp/>
        <stp>BDP|18232889235494543994</stp>
        <tr r="R8" s="2"/>
        <tr r="R8" s="2"/>
      </tp>
      <tp t="s">
        <v>#N/A Requesting Data...3629635363</v>
        <stp/>
        <stp>BDP|15143832354377073157</stp>
        <tr r="G42" s="2"/>
        <tr r="G42" s="2"/>
      </tp>
      <tp t="s">
        <v>#N/A Requesting Data...2649204664</v>
        <stp/>
        <stp>BDP|12479696049159137772</stp>
        <tr r="P44" s="2"/>
        <tr r="P44" s="2"/>
      </tp>
      <tp t="s">
        <v>#N/A Requesting Data...3489030875</v>
        <stp/>
        <stp>BDP|11709569760759091532</stp>
        <tr r="O54" s="2"/>
        <tr r="O54" s="2"/>
      </tp>
      <tp t="s">
        <v>#N/A Requesting Data...3095997381</v>
        <stp/>
        <stp>BDP|16410983438961262348</stp>
        <tr r="H29" s="2"/>
        <tr r="H29" s="2"/>
      </tp>
      <tp t="s">
        <v>#N/A Requesting Data...3715959415</v>
        <stp/>
        <stp>BDP|18375789794980291885</stp>
        <tr r="T11" s="2"/>
        <tr r="T11" s="2"/>
      </tp>
      <tp t="s">
        <v>#N/A Requesting Data...2468834528</v>
        <stp/>
        <stp>BDP|15385564736484766910</stp>
        <tr r="G40" s="2"/>
        <tr r="G40" s="2"/>
      </tp>
      <tp t="s">
        <v>#N/A Requesting Data...3633218064</v>
        <stp/>
        <stp>BDP|16004744389284131395</stp>
        <tr r="R34" s="2"/>
        <tr r="R34" s="2"/>
      </tp>
      <tp t="s">
        <v>#N/A Requesting Data...2614674553</v>
        <stp/>
        <stp>BDP|11157809620087242273</stp>
        <tr r="W4" s="2"/>
        <tr r="W4" s="2"/>
      </tp>
      <tp t="s">
        <v>#N/A Requesting Data...3566996172</v>
        <stp/>
        <stp>BDP|10337929847753149001</stp>
        <tr r="X46" s="2"/>
        <tr r="X46" s="2"/>
      </tp>
      <tp t="s">
        <v>#N/A Requesting Data...4138571291</v>
        <stp/>
        <stp>BDP|12079164478462884811</stp>
        <tr r="P11" s="2"/>
        <tr r="P11" s="2"/>
      </tp>
      <tp t="s">
        <v>#N/A Requesting Data...2569067730</v>
        <stp/>
        <stp>BDP|12716963177656155403</stp>
        <tr r="P15" s="2"/>
        <tr r="P15" s="2"/>
      </tp>
      <tp t="s">
        <v>#N/A Requesting Data...2761546884</v>
        <stp/>
        <stp>BDP|10923639972799785696</stp>
        <tr r="G33" s="2"/>
        <tr r="G33" s="2"/>
      </tp>
      <tp t="e">
        <v>#N/A</v>
        <stp/>
        <stp>BDH|15789584432269526493</stp>
        <tr r="L54" s="4"/>
        <tr r="L54" s="4"/>
      </tp>
      <tp t="e">
        <v>#N/A</v>
        <stp/>
        <stp>BDH|18112173851034424624</stp>
        <tr r="G40" s="4"/>
        <tr r="G40" s="4"/>
      </tp>
      <tp t="e">
        <v>#N/A</v>
        <stp/>
        <stp>BDH|10790268405635346967</stp>
        <tr r="U49" s="4"/>
        <tr r="U49" s="4"/>
      </tp>
      <tp t="e">
        <v>#N/A</v>
        <stp/>
        <stp>BDH|16277617820648962490</stp>
        <tr r="J12" s="4"/>
        <tr r="J12" s="4"/>
      </tp>
      <tp t="e">
        <v>#N/A</v>
        <stp/>
        <stp>BDH|11957133758453453851</stp>
        <tr r="R45" s="4"/>
        <tr r="R45" s="4"/>
      </tp>
      <tp t="s">
        <v>#N/A Requesting Data...2701808769</v>
        <stp/>
        <stp>BADDPERIODS|12154380973409008541</stp>
        <tr r="C12" s="2"/>
        <tr r="D11" s="2"/>
        <tr r="C12" s="4"/>
        <tr r="D11" s="4"/>
      </tp>
      <tp t="e">
        <v>#N/A</v>
        <stp/>
        <stp>BDH|10697989469942522308</stp>
        <tr r="J13" s="4"/>
        <tr r="J13" s="4"/>
      </tp>
      <tp t="s">
        <v>#N/A Requesting Data...4099912971</v>
        <stp/>
        <stp>BADDPERIODS|18338687230200105723</stp>
        <tr r="D24" s="2"/>
        <tr r="D24" s="4"/>
      </tp>
      <tp t="e">
        <v>#N/A</v>
        <stp/>
        <stp>BDH|10398253342781454943</stp>
        <tr r="V19" s="4"/>
        <tr r="V19" s="4"/>
      </tp>
      <tp t="e">
        <v>#N/A</v>
        <stp/>
        <stp>BDH|10678836043531153332</stp>
        <tr r="P45" s="4"/>
        <tr r="P45" s="4"/>
      </tp>
      <tp t="e">
        <v>#N/A</v>
        <stp/>
        <stp>BDH|17354495094455869125</stp>
        <tr r="E44" s="4"/>
        <tr r="E44" s="4"/>
      </tp>
      <tp t="e">
        <v>#N/A</v>
        <stp/>
        <stp>BDH|10289666082479342927</stp>
        <tr r="V53" s="4"/>
        <tr r="V53" s="4"/>
      </tp>
      <tp t="e">
        <v>#N/A</v>
        <stp/>
        <stp>BDH|10839253892010177598</stp>
        <tr r="R18" s="4"/>
        <tr r="R18" s="4"/>
      </tp>
      <tp t="e">
        <v>#N/A</v>
        <stp/>
        <stp>BDH|14809877705622530085</stp>
        <tr r="T53" s="4"/>
        <tr r="T53" s="4"/>
      </tp>
      <tp t="e">
        <v>#N/A</v>
        <stp/>
        <stp>BDH|11963639030832429892</stp>
        <tr r="E31" s="4"/>
        <tr r="E31" s="4"/>
      </tp>
      <tp t="e">
        <v>#N/A</v>
        <stp/>
        <stp>BDH|15295654683664094136</stp>
        <tr r="R5" s="4"/>
        <tr r="R5" s="4"/>
      </tp>
      <tp t="e">
        <v>#N/A</v>
        <stp/>
        <stp>BDH|18276509755646443052</stp>
        <tr r="G54" s="4"/>
        <tr r="G54" s="4"/>
      </tp>
      <tp t="e">
        <v>#N/A</v>
        <stp/>
        <stp>BDH|17648721308359774729</stp>
        <tr r="K3" s="4"/>
        <tr r="K3" s="4"/>
      </tp>
      <tp t="e">
        <v>#N/A</v>
        <stp/>
        <stp>BDH|10528251356329947066</stp>
        <tr r="O47" s="4"/>
      </tp>
      <tp t="e">
        <v>#N/A</v>
        <stp/>
        <stp>BDH|10960014570351792868</stp>
        <tr r="O28" s="4"/>
        <tr r="O28" s="4"/>
      </tp>
      <tp t="e">
        <v>#N/A</v>
        <stp/>
        <stp>BDH|16247763381066830165</stp>
        <tr r="X41" s="4"/>
        <tr r="X41" s="4"/>
      </tp>
      <tp t="s">
        <v>#N/A Requesting Data...2935648139</v>
        <stp/>
        <stp>BADDPERIODS|14969062158159086212</stp>
        <tr r="D6" s="4"/>
        <tr r="C7" s="4"/>
        <tr r="C7" s="2"/>
        <tr r="D6" s="2"/>
      </tp>
      <tp t="e">
        <v>#N/A</v>
        <stp/>
        <stp>BDH|14472948800802207180</stp>
        <tr r="U43" s="4"/>
        <tr r="U43" s="4"/>
      </tp>
      <tp t="s">
        <v>#N/A Requesting Data...3709584204</v>
        <stp/>
        <stp>BADDPERIODS|15895433889916110535</stp>
        <tr r="D48" s="2"/>
        <tr r="C49" s="2"/>
        <tr r="D48" s="4"/>
        <tr r="C49" s="4"/>
      </tp>
      <tp t="e">
        <v>#N/A</v>
        <stp/>
        <stp>BDH|15642494484364623315</stp>
        <tr r="K31" s="4"/>
        <tr r="K31" s="4"/>
      </tp>
      <tp t="e">
        <v>#N/A</v>
        <stp/>
        <stp>BDH|13622410789319160806</stp>
        <tr r="P4" s="3"/>
      </tp>
      <tp t="e">
        <v>#N/A</v>
        <stp/>
        <stp>BDH|11396943868005755578</stp>
        <tr r="F6" s="4"/>
        <tr r="F6" s="4"/>
      </tp>
      <tp t="s">
        <v>#N/A Requesting Data...2423227290</v>
        <stp/>
        <stp>BDP|15337794233608229602</stp>
        <tr r="P17" s="2"/>
        <tr r="P17" s="2"/>
      </tp>
      <tp t="s">
        <v>#N/A Requesting Data...2505348146</v>
        <stp/>
        <stp>BDP|10175797993661770076</stp>
        <tr r="O23" s="2"/>
        <tr r="O23" s="2"/>
      </tp>
      <tp t="s">
        <v>#N/A Requesting Data...2603855899</v>
        <stp/>
        <stp>BDP|17449865211015921416</stp>
        <tr r="I55" s="2"/>
        <tr r="I55" s="2"/>
      </tp>
      <tp t="s">
        <v>#N/A Requesting Data...2911780489</v>
        <stp/>
        <stp>BDP|17948763144268834396</stp>
        <tr r="U24" s="2"/>
        <tr r="U24" s="2"/>
      </tp>
      <tp t="s">
        <v>#N/A Requesting Data...3221279767</v>
        <stp/>
        <stp>BDP|10547059105987199896</stp>
        <tr r="V21" s="2"/>
        <tr r="V21" s="2"/>
      </tp>
      <tp t="s">
        <v>#N/A Requesting Data...3815764431</v>
        <stp/>
        <stp>BDP|11514909048555809681</stp>
        <tr r="P31" s="2"/>
        <tr r="P31" s="2"/>
      </tp>
      <tp t="s">
        <v>#N/A Requesting Data...3403788688</v>
        <stp/>
        <stp>BDP|14312945058783137420</stp>
        <tr r="V11" s="2"/>
        <tr r="V11" s="2"/>
      </tp>
      <tp t="s">
        <v>#N/A Requesting Data...4167228764</v>
        <stp/>
        <stp>BDP|11204937343600837352</stp>
        <tr r="K53" s="2"/>
        <tr r="K53" s="2"/>
      </tp>
      <tp t="s">
        <v>#N/A Requesting Data...3161421819</v>
        <stp/>
        <stp>BDP|10605424386406823557</stp>
        <tr r="L51" s="2"/>
        <tr r="L51" s="2"/>
      </tp>
      <tp t="s">
        <v>#N/A Requesting Data...3975457369</v>
        <stp/>
        <stp>BDP|15728597165700027959</stp>
        <tr r="T43" s="2"/>
        <tr r="T43" s="2"/>
      </tp>
      <tp t="s">
        <v>#N/A Requesting Data...2906020148</v>
        <stp/>
        <stp>BDP|15707771870229822361</stp>
        <tr r="O14" s="2"/>
        <tr r="O14" s="2"/>
      </tp>
      <tp t="s">
        <v>#N/A Requesting Data...3623205070</v>
        <stp/>
        <stp>BDP|12523839771441469325</stp>
        <tr r="M5" s="2"/>
        <tr r="M5" s="2"/>
      </tp>
      <tp t="s">
        <v>#N/A Requesting Data...3605374405</v>
        <stp/>
        <stp>BDP|15816098265138223462</stp>
        <tr r="I7" s="2"/>
        <tr r="I7" s="2"/>
      </tp>
      <tp t="s">
        <v>#N/A Requesting Data...3936793861</v>
        <stp/>
        <stp>BDP|13468522567697902880</stp>
        <tr r="S30" s="2"/>
        <tr r="S30" s="2"/>
      </tp>
      <tp t="s">
        <v>#N/A Requesting Data...3900385674</v>
        <stp/>
        <stp>BDP|13076418727043021968</stp>
        <tr r="E51" s="2"/>
        <tr r="E51" s="2"/>
      </tp>
      <tp t="s">
        <v>#N/A Requesting Data...2451422682</v>
        <stp/>
        <stp>BDP|11127896375935888462</stp>
        <tr r="P36" s="2"/>
        <tr r="P36" s="2"/>
      </tp>
      <tp t="s">
        <v>#N/A Requesting Data...2766004266</v>
        <stp/>
        <stp>BDP|16769120091631067019</stp>
        <tr r="K7" s="2"/>
        <tr r="K7" s="2"/>
      </tp>
      <tp t="s">
        <v>#N/A Requesting Data...3327059667</v>
        <stp/>
        <stp>BDP|17979159990414084497</stp>
        <tr r="N29" s="2"/>
        <tr r="N29" s="2"/>
      </tp>
      <tp t="s">
        <v>#N/A Requesting Data...3974333384</v>
        <stp/>
        <stp>BDP|12963190267649036339</stp>
        <tr r="O22" s="2"/>
        <tr r="O22" s="2"/>
      </tp>
      <tp t="s">
        <v>#N/A Requesting Data...3350437611</v>
        <stp/>
        <stp>BDP|18405501748051101791</stp>
        <tr r="Q50" s="2"/>
        <tr r="Q50" s="2"/>
      </tp>
      <tp t="s">
        <v>#N/A Requesting Data...3128765752</v>
        <stp/>
        <stp>BDP|13107393636258886416</stp>
        <tr r="K55" s="2"/>
        <tr r="K55" s="2"/>
      </tp>
      <tp t="s">
        <v>#N/A Requesting Data...3908579956</v>
        <stp/>
        <stp>BDP|17566980403573156288</stp>
        <tr r="F32" s="2"/>
        <tr r="F32" s="2"/>
      </tp>
      <tp t="s">
        <v>#N/A Requesting Data...2564768079</v>
        <stp/>
        <stp>BDP|11039416090473621006</stp>
        <tr r="I37" s="2"/>
        <tr r="I37" s="2"/>
      </tp>
      <tp t="s">
        <v>#N/A Requesting Data...3560136132</v>
        <stp/>
        <stp>BDP|15667074935221246811</stp>
        <tr r="P4" s="2"/>
        <tr r="P4" s="2"/>
      </tp>
      <tp t="s">
        <v>#N/A Requesting Data...4057309501</v>
        <stp/>
        <stp>BDP|12489097604124973961</stp>
        <tr r="Q12" s="2"/>
        <tr r="Q12" s="2"/>
      </tp>
      <tp t="s">
        <v>#N/A Requesting Data...3786862098</v>
        <stp/>
        <stp>BDP|10498508534140188970</stp>
        <tr r="G12" s="2"/>
        <tr r="G12" s="2"/>
      </tp>
      <tp t="s">
        <v>#N/A Requesting Data...2707455467</v>
        <stp/>
        <stp>BDP|18402463724288001906</stp>
        <tr r="M37" s="2"/>
        <tr r="M37" s="2"/>
      </tp>
      <tp t="e">
        <v>#N/A</v>
        <stp/>
        <stp>BDH|10698942152904832798</stp>
        <tr r="M24" s="4"/>
        <tr r="M24" s="4"/>
      </tp>
      <tp t="e">
        <v>#N/A</v>
        <stp/>
        <stp>BDH|12498634051848411639</stp>
        <tr r="N34" s="4"/>
        <tr r="N34" s="4"/>
      </tp>
      <tp t="e">
        <v>#N/A</v>
        <stp/>
        <stp>BDH|13564940003936340306</stp>
        <tr r="X34" s="4"/>
        <tr r="X34" s="4"/>
      </tp>
      <tp t="e">
        <v>#N/A</v>
        <stp/>
        <stp>BDH|15942328824243684885</stp>
        <tr r="P53" s="4"/>
        <tr r="P53" s="4"/>
      </tp>
      <tp t="e">
        <v>#N/A</v>
        <stp/>
        <stp>BDH|11687122312117276943</stp>
        <tr r="X42" s="4"/>
        <tr r="X42" s="4"/>
      </tp>
      <tp t="e">
        <v>#N/A</v>
        <stp/>
        <stp>BDH|18094224903157474259</stp>
        <tr r="Q31" s="4"/>
        <tr r="Q31" s="4"/>
      </tp>
      <tp t="e">
        <v>#N/A</v>
        <stp/>
        <stp>BDH|15446459283040242608</stp>
        <tr r="V54" s="4"/>
        <tr r="V54" s="4"/>
      </tp>
      <tp t="e">
        <v>#N/A</v>
        <stp/>
        <stp>BDH|15945134871739855509</stp>
        <tr r="Q29" s="4"/>
        <tr r="Q29" s="4"/>
      </tp>
      <tp t="e">
        <v>#N/A</v>
        <stp/>
        <stp>BDH|15868529533544394884</stp>
        <tr r="P44" s="4"/>
        <tr r="P44" s="4"/>
      </tp>
      <tp t="e">
        <v>#N/A</v>
        <stp/>
        <stp>BDH|17123847846560296440</stp>
        <tr r="F5" s="3"/>
      </tp>
      <tp t="e">
        <v>#N/A</v>
        <stp/>
        <stp>BDH|15209044945169447722</stp>
        <tr r="Q5" s="3"/>
      </tp>
      <tp t="e">
        <v>#N/A</v>
        <stp/>
        <stp>BDH|13722862138051919657</stp>
        <tr r="E30" s="4"/>
        <tr r="E30" s="4"/>
      </tp>
      <tp t="e">
        <v>#N/A</v>
        <stp/>
        <stp>BDH|13817640886155871773</stp>
        <tr r="W42" s="4"/>
        <tr r="W42" s="4"/>
      </tp>
      <tp t="e">
        <v>#N/A</v>
        <stp/>
        <stp>BDH|15411778661299272243</stp>
        <tr r="V33" s="4"/>
        <tr r="V33" s="4"/>
      </tp>
      <tp t="e">
        <v>#N/A</v>
        <stp/>
        <stp>BDH|10181777523959213330</stp>
        <tr r="Q27" s="4"/>
        <tr r="Q27" s="4"/>
      </tp>
      <tp t="e">
        <v>#N/A</v>
        <stp/>
        <stp>BDH|12117945153257272605</stp>
        <tr r="J22" s="4"/>
        <tr r="J22" s="4"/>
      </tp>
      <tp t="s">
        <v>#N/A Requesting Data...2516883391</v>
        <stp/>
        <stp>BADDPERIODS|11284478219046797918</stp>
        <tr r="D12" s="2"/>
        <tr r="D12" s="4"/>
        <tr r="C13" s="2"/>
      </tp>
      <tp t="e">
        <v>#N/A</v>
        <stp/>
        <stp>BDH|17283958125674743739</stp>
        <tr r="E14" s="4"/>
        <tr r="E14" s="4"/>
      </tp>
      <tp t="e">
        <v>#N/A</v>
        <stp/>
        <stp>BDH|16671718052749156222</stp>
        <tr r="I52" s="4"/>
        <tr r="I52" s="4"/>
      </tp>
      <tp t="e">
        <v>#N/A</v>
        <stp/>
        <stp>BDH|15332913825501929089</stp>
        <tr r="V45" s="4"/>
        <tr r="V45" s="4"/>
      </tp>
      <tp t="e">
        <v>#N/A</v>
        <stp/>
        <stp>BDH|11245934053961141350</stp>
        <tr r="R32" s="4"/>
        <tr r="R32" s="4"/>
      </tp>
      <tp t="e">
        <v>#N/A</v>
        <stp/>
        <stp>BDH|10512377398026561369</stp>
        <tr r="V37" s="4"/>
        <tr r="V37" s="4"/>
      </tp>
      <tp t="e">
        <v>#N/A</v>
        <stp/>
        <stp>BDH|14432498503007030878</stp>
        <tr r="K3" s="3"/>
      </tp>
      <tp t="e">
        <v>#N/A</v>
        <stp/>
        <stp>BDH|16211276487464849725</stp>
        <tr r="O21" s="4"/>
        <tr r="O21" s="4"/>
      </tp>
      <tp t="e">
        <v>#N/A</v>
        <stp/>
        <stp>BDH|12398062989855637020</stp>
        <tr r="F9" s="4"/>
        <tr r="F9" s="4"/>
      </tp>
      <tp t="e">
        <v>#N/A</v>
        <stp/>
        <stp>BDH|15213132508809056229</stp>
        <tr r="R28" s="4"/>
        <tr r="R28" s="4"/>
      </tp>
      <tp t="e">
        <v>#N/A</v>
        <stp/>
        <stp>BDH|13109801908095445173</stp>
        <tr r="S9" s="4"/>
        <tr r="S9" s="4"/>
      </tp>
      <tp t="s">
        <v>#N/A Requesting Data...2533812885</v>
        <stp/>
        <stp>BDP|17216890010474695646</stp>
        <tr r="G50" s="2"/>
        <tr r="G50" s="2"/>
      </tp>
      <tp t="s">
        <v>#N/A Requesting Data...4161883709</v>
        <stp/>
        <stp>BDP|17278880750993310512</stp>
        <tr r="N27" s="2"/>
        <tr r="N27" s="2"/>
      </tp>
      <tp t="s">
        <v>#N/A Requesting Data...2923831645</v>
        <stp/>
        <stp>BDP|16720894383618355264</stp>
        <tr r="U5" s="2"/>
        <tr r="U5" s="2"/>
      </tp>
      <tp t="s">
        <v>#N/A Requesting Data...2765830093</v>
        <stp/>
        <stp>BDP|16554588592733166556</stp>
        <tr r="X25" s="2"/>
        <tr r="X25" s="2"/>
      </tp>
      <tp t="s">
        <v>#N/A Requesting Data...3804094607</v>
        <stp/>
        <stp>BDP|17903650003758215565</stp>
        <tr r="I30" s="2"/>
        <tr r="I30" s="2"/>
      </tp>
      <tp t="s">
        <v>#N/A Requesting Data...3460061651</v>
        <stp/>
        <stp>BDP|14894296673369963408</stp>
        <tr r="O8" s="2"/>
        <tr r="O8" s="2"/>
      </tp>
      <tp t="s">
        <v>#N/A Requesting Data...3779516341</v>
        <stp/>
        <stp>BDP|11747875890209204592</stp>
        <tr r="W31" s="2"/>
        <tr r="W31" s="2"/>
      </tp>
      <tp t="s">
        <v>#N/A Requesting Data...2815495210</v>
        <stp/>
        <stp>BDP|16953114306289252270</stp>
        <tr r="G20" s="2"/>
        <tr r="G20" s="2"/>
      </tp>
      <tp t="s">
        <v>#N/A Requesting Data...3819456487</v>
        <stp/>
        <stp>BDP|11460483708158093187</stp>
        <tr r="T6" s="2"/>
        <tr r="T6" s="2"/>
      </tp>
      <tp t="s">
        <v>#N/A Requesting Data...2929868420</v>
        <stp/>
        <stp>BDP|16397830012114919743</stp>
        <tr r="Q23" s="2"/>
        <tr r="Q23" s="2"/>
      </tp>
      <tp t="s">
        <v>#N/A Requesting Data...2663338233</v>
        <stp/>
        <stp>BDP|11713432346534986949</stp>
        <tr r="V55" s="2"/>
        <tr r="V55" s="2"/>
      </tp>
      <tp t="s">
        <v>#N/A Requesting Data...2857273524</v>
        <stp/>
        <stp>BDP|11207836827842638518</stp>
        <tr r="I18" s="2"/>
        <tr r="I18" s="2"/>
      </tp>
      <tp t="s">
        <v>#N/A Requesting Data...3882979994</v>
        <stp/>
        <stp>BDP|14875440849111201962</stp>
        <tr r="M46" s="2"/>
        <tr r="M46" s="2"/>
      </tp>
      <tp t="s">
        <v>#N/A Requesting Data...3772886370</v>
        <stp/>
        <stp>BDP|12550524221890567934</stp>
        <tr r="R40" s="2"/>
        <tr r="R40" s="2"/>
      </tp>
      <tp t="s">
        <v>#N/A Requesting Data...2726442602</v>
        <stp/>
        <stp>BDP|14895974888110481937</stp>
        <tr r="Q55" s="2"/>
        <tr r="Q55" s="2"/>
      </tp>
      <tp t="s">
        <v>#N/A Requesting Data...3789690150</v>
        <stp/>
        <stp>BDP|16452870033249935895</stp>
        <tr r="O25" s="2"/>
        <tr r="O25" s="2"/>
      </tp>
      <tp t="s">
        <v>#N/A Requesting Data...3952062928</v>
        <stp/>
        <stp>BDP|10645033301258244453</stp>
        <tr r="I3" s="2"/>
        <tr r="I3" s="2"/>
      </tp>
      <tp t="s">
        <v>#N/A Requesting Data...3910371983</v>
        <stp/>
        <stp>BDP|15490610987986766167</stp>
        <tr r="L35" s="2"/>
        <tr r="L35" s="2"/>
      </tp>
      <tp t="s">
        <v>#N/A Requesting Data...3650041217</v>
        <stp/>
        <stp>BDP|16523700872318204261</stp>
        <tr r="H3" s="2"/>
        <tr r="H3" s="2"/>
      </tp>
      <tp t="s">
        <v>#N/A Requesting Data...4145525664</v>
        <stp/>
        <stp>BDP|12337557830758790034</stp>
        <tr r="P20" s="2"/>
        <tr r="P20" s="2"/>
      </tp>
      <tp t="s">
        <v>#N/A Requesting Data...3929166301</v>
        <stp/>
        <stp>BDP|13688571618192924924</stp>
        <tr r="F41" s="2"/>
        <tr r="F41" s="2"/>
      </tp>
      <tp t="s">
        <v>#N/A Requesting Data...3435792868</v>
        <stp/>
        <stp>BDP|10447713144346231962</stp>
        <tr r="L37" s="2"/>
        <tr r="L37" s="2"/>
      </tp>
      <tp t="s">
        <v>#N/A Requesting Data...2840728801</v>
        <stp/>
        <stp>BDP|15437406622649414664</stp>
        <tr r="H35" s="2"/>
        <tr r="H35" s="2"/>
      </tp>
      <tp t="s">
        <v>#N/A Requesting Data...3548817920</v>
        <stp/>
        <stp>BDP|16676013716668125344</stp>
        <tr r="M52" s="2"/>
        <tr r="M52" s="2"/>
      </tp>
      <tp t="s">
        <v>#N/A Requesting Data...4110039922</v>
        <stp/>
        <stp>BDP|18101956157859140152</stp>
        <tr r="U48" s="2"/>
        <tr r="U48" s="2"/>
      </tp>
      <tp t="s">
        <v>#N/A Requesting Data...4267367958</v>
        <stp/>
        <stp>BDP|16191842917902127151</stp>
        <tr r="X11" s="2"/>
        <tr r="X11" s="2"/>
      </tp>
      <tp t="e">
        <v>#N/A</v>
        <stp/>
        <stp>BDH|15689646899783850527</stp>
        <tr r="H40" s="4"/>
        <tr r="H40" s="4"/>
      </tp>
      <tp t="e">
        <v>#N/A</v>
        <stp/>
        <stp>BDH|17573030911909619304</stp>
        <tr r="F3" s="4"/>
        <tr r="F3" s="4"/>
      </tp>
      <tp t="e">
        <v>#N/A</v>
        <stp/>
        <stp>BDH|15833982652585242002</stp>
        <tr r="M34" s="4"/>
        <tr r="M34" s="4"/>
      </tp>
      <tp t="e">
        <v>#N/A</v>
        <stp/>
        <stp>BDH|10285515729279383291</stp>
        <tr r="W33" s="4"/>
        <tr r="W33" s="4"/>
      </tp>
      <tp t="e">
        <v>#N/A</v>
        <stp/>
        <stp>BDH|11977818576014926678</stp>
        <tr r="N50" s="4"/>
        <tr r="N50" s="4"/>
      </tp>
      <tp t="e">
        <v>#N/A</v>
        <stp/>
        <stp>BDH|10374846712476743325</stp>
        <tr r="R48" s="4"/>
        <tr r="R48" s="4"/>
      </tp>
      <tp t="e">
        <v>#N/A</v>
        <stp/>
        <stp>BDH|15917962518257562610</stp>
        <tr r="S22" s="4"/>
        <tr r="S22" s="4"/>
      </tp>
      <tp t="e">
        <v>#N/A</v>
        <stp/>
        <stp>BDH|11595475088601878019</stp>
        <tr r="M36" s="4"/>
        <tr r="M36" s="4"/>
      </tp>
      <tp t="e">
        <v>#N/A</v>
        <stp/>
        <stp>BDH|17760245284687192646</stp>
        <tr r="M44" s="4"/>
        <tr r="M44" s="4"/>
      </tp>
      <tp t="e">
        <v>#N/A</v>
        <stp/>
        <stp>BDH|14521132788830882149</stp>
        <tr r="F51" s="4"/>
        <tr r="F51" s="4"/>
      </tp>
      <tp t="e">
        <v>#N/A</v>
        <stp/>
        <stp>BDH|16650573493361746772</stp>
        <tr r="P49" s="4"/>
        <tr r="P49" s="4"/>
      </tp>
      <tp t="e">
        <v>#N/A</v>
        <stp/>
        <stp>BDH|13143476377494281819</stp>
        <tr r="F27" s="4"/>
        <tr r="F27" s="4"/>
      </tp>
      <tp t="e">
        <v>#N/A</v>
        <stp/>
        <stp>BDH|17525114165824070841</stp>
        <tr r="L33" s="4"/>
        <tr r="L33" s="4"/>
      </tp>
      <tp t="e">
        <v>#N/A</v>
        <stp/>
        <stp>BDH|16421399889937870694</stp>
        <tr r="Q43" s="4"/>
        <tr r="Q43" s="4"/>
      </tp>
      <tp t="e">
        <v>#N/A</v>
        <stp/>
        <stp>BDH|15444042574059447755</stp>
        <tr r="V29" s="4"/>
        <tr r="V29" s="4"/>
      </tp>
      <tp t="e">
        <v>#N/A</v>
        <stp/>
        <stp>BDH|11841260486261899659</stp>
        <tr r="E51" s="4"/>
        <tr r="E51" s="4"/>
      </tp>
      <tp t="e">
        <v>#N/A</v>
        <stp/>
        <stp>BDH|10482922612993562741</stp>
        <tr r="X7" s="4"/>
        <tr r="X7" s="4"/>
      </tp>
      <tp t="e">
        <v>#N/A</v>
        <stp/>
        <stp>BDH|11352128492184331143</stp>
        <tr r="W55" s="4"/>
        <tr r="W55" s="4"/>
      </tp>
      <tp t="e">
        <v>#N/A</v>
        <stp/>
        <stp>BDH|16195108988141573285</stp>
        <tr r="N10" s="4"/>
        <tr r="N10" s="4"/>
      </tp>
      <tp t="e">
        <v>#N/A</v>
        <stp/>
        <stp>BDH|15826900755525840014</stp>
        <tr r="O40" s="4"/>
        <tr r="O40" s="4"/>
      </tp>
      <tp t="s">
        <v>#N/A Requesting Data...3935659567</v>
        <stp/>
        <stp>BADDPERIODS|14085836112271909411</stp>
        <tr r="D22" s="4"/>
        <tr r="D22" s="2"/>
        <tr r="C23" s="2"/>
        <tr r="C23" s="4"/>
      </tp>
      <tp t="e">
        <v>#N/A</v>
        <stp/>
        <stp>BDH|10526849614385467066</stp>
        <tr r="U47" s="4"/>
      </tp>
      <tp t="e">
        <v>#N/A</v>
        <stp/>
        <stp>BDH|14714185648238530550</stp>
        <tr r="V2" s="3"/>
      </tp>
      <tp t="e">
        <v>#N/A</v>
        <stp/>
        <stp>BDH|17227674558970311880</stp>
        <tr r="X11" s="4"/>
        <tr r="X11" s="4"/>
      </tp>
      <tp t="e">
        <v>#N/A</v>
        <stp/>
        <stp>BDH|10883898868254733682</stp>
        <tr r="S31" s="4"/>
        <tr r="S31" s="4"/>
      </tp>
      <tp t="e">
        <v>#N/A</v>
        <stp/>
        <stp>BDH|11350462889333357293</stp>
        <tr r="L19" s="4"/>
        <tr r="L19" s="4"/>
      </tp>
      <tp t="s">
        <v>#N/A Requesting Data...3622403327</v>
        <stp/>
        <stp>BADDPERIODS|17667506984383033194</stp>
        <tr r="C25" s="4"/>
        <tr r="C25" s="2"/>
      </tp>
      <tp t="e">
        <v>#N/A</v>
        <stp/>
        <stp>BDH|12952952453841633301</stp>
        <tr r="L47" s="4"/>
      </tp>
      <tp t="e">
        <v>#N/A</v>
        <stp/>
        <stp>BDH|17774151471848890527</stp>
        <tr r="N17" s="4"/>
        <tr r="N17" s="4"/>
      </tp>
      <tp t="e">
        <v>#N/A</v>
        <stp/>
        <stp>BDH|10409134689145252049</stp>
        <tr r="L30" s="4"/>
        <tr r="L30" s="4"/>
      </tp>
      <tp t="e">
        <v>#N/A</v>
        <stp/>
        <stp>BDH|17945391978228925794</stp>
        <tr r="L34" s="4"/>
        <tr r="L34" s="4"/>
      </tp>
      <tp t="e">
        <v>#N/A</v>
        <stp/>
        <stp>BDH|13252075727318372593</stp>
        <tr r="S52" s="4"/>
        <tr r="S52" s="4"/>
      </tp>
      <tp t="s">
        <v>#N/A Requesting Data...3364602788</v>
        <stp/>
        <stp>BADDPERIODS|11807582867322080826</stp>
        <tr r="D50" s="4"/>
        <tr r="C51" s="2"/>
        <tr r="D50" s="2"/>
        <tr r="C51" s="4"/>
      </tp>
      <tp t="e">
        <v>#N/A</v>
        <stp/>
        <stp>BDH|12410044425369801508</stp>
        <tr r="N5" s="3"/>
      </tp>
      <tp t="e">
        <v>#N/A</v>
        <stp/>
        <stp>BDH|18090200929590049448</stp>
        <tr r="J54" s="4"/>
        <tr r="J54" s="4"/>
      </tp>
      <tp t="s">
        <v>#N/A Requesting Data...3240646654</v>
        <stp/>
        <stp>BADDPERIODS|12706291499085588421</stp>
        <tr r="D42" s="4"/>
        <tr r="C43" s="4"/>
        <tr r="C43" s="2"/>
        <tr r="D42" s="2"/>
      </tp>
      <tp t="e">
        <v>#N/A</v>
        <stp/>
        <stp>BDH|10924257780841925791</stp>
        <tr r="V18" s="4"/>
        <tr r="V18" s="4"/>
      </tp>
      <tp t="e">
        <v>#N/A</v>
        <stp/>
        <stp>BDH|13144395437488051733</stp>
        <tr r="L11" s="4"/>
        <tr r="L11" s="4"/>
      </tp>
      <tp t="e">
        <v>#N/A</v>
        <stp/>
        <stp>BDH|18065788924425886486</stp>
        <tr r="E2" s="3"/>
      </tp>
      <tp t="e">
        <v>#N/A</v>
        <stp/>
        <stp>BDH|11866325020048551400</stp>
        <tr r="N19" s="4"/>
        <tr r="N19" s="4"/>
      </tp>
      <tp t="s">
        <v>#N/A Requesting Data...4167146083</v>
        <stp/>
        <stp>BDP|16506937222339627990</stp>
        <tr r="T50" s="2"/>
        <tr r="T50" s="2"/>
      </tp>
      <tp t="s">
        <v>#N/A Requesting Data...3107781528</v>
        <stp/>
        <stp>BDP|16729269089065610427</stp>
        <tr r="F33" s="2"/>
        <tr r="F33" s="2"/>
      </tp>
      <tp t="s">
        <v>#N/A Requesting Data...3847057044</v>
        <stp/>
        <stp>BDP|16486867361236941352</stp>
        <tr r="S48" s="2"/>
        <tr r="S48" s="2"/>
      </tp>
      <tp t="s">
        <v>#N/A Requesting Data...4143996503</v>
        <stp/>
        <stp>BDP|16969381349359728507</stp>
        <tr r="R7" s="2"/>
        <tr r="R7" s="2"/>
      </tp>
      <tp t="s">
        <v>#N/A Requesting Data...2973413300</v>
        <stp/>
        <stp>BDP|13659045408028168640</stp>
        <tr r="X47" s="2"/>
        <tr r="X47" s="2"/>
      </tp>
      <tp t="s">
        <v>#N/A Requesting Data...2806134665</v>
        <stp/>
        <stp>BDP|10962978027564028277</stp>
        <tr r="S40" s="2"/>
        <tr r="S40" s="2"/>
      </tp>
      <tp t="s">
        <v>#N/A Requesting Data...3635994315</v>
        <stp/>
        <stp>BDP|17214180675888894496</stp>
        <tr r="G55" s="2"/>
        <tr r="G55" s="2"/>
      </tp>
      <tp t="s">
        <v>#N/A Requesting Data...3450240174</v>
        <stp/>
        <stp>BDP|16698026102388350341</stp>
        <tr r="S25" s="2"/>
        <tr r="S25" s="2"/>
      </tp>
      <tp t="s">
        <v>#N/A Requesting Data...3637612977</v>
        <stp/>
        <stp>BDP|11394434071126110911</stp>
        <tr r="T4" s="2"/>
        <tr r="T4" s="2"/>
      </tp>
      <tp t="s">
        <v>#N/A Requesting Data...3356685997</v>
        <stp/>
        <stp>BDP|10794802186908072504</stp>
        <tr r="H32" s="2"/>
        <tr r="H32" s="2"/>
      </tp>
      <tp t="s">
        <v>#N/A Requesting Data...3870156643</v>
        <stp/>
        <stp>BDP|18218553044165306113</stp>
        <tr r="E23" s="2"/>
        <tr r="E23" s="2"/>
      </tp>
      <tp t="s">
        <v>#N/A Requesting Data...4264650659</v>
        <stp/>
        <stp>BDP|13470832783039631733</stp>
        <tr r="O41" s="2"/>
        <tr r="O41" s="2"/>
      </tp>
      <tp t="s">
        <v>#N/A Requesting Data...2887216563</v>
        <stp/>
        <stp>BDP|15711252693650993399</stp>
        <tr r="X38" s="2"/>
        <tr r="X38" s="2"/>
      </tp>
      <tp t="s">
        <v>#N/A Requesting Data...3207928493</v>
        <stp/>
        <stp>BDP|10784979242985492568</stp>
        <tr r="H45" s="2"/>
        <tr r="H45" s="2"/>
      </tp>
      <tp t="s">
        <v>#N/A Requesting Data...3708011191</v>
        <stp/>
        <stp>BDP|16095392698185530441</stp>
        <tr r="V8" s="2"/>
        <tr r="V8" s="2"/>
      </tp>
      <tp t="s">
        <v>#N/A Requesting Data...3470090128</v>
        <stp/>
        <stp>BDP|12164105897113323450</stp>
        <tr r="G14" s="2"/>
        <tr r="G14" s="2"/>
      </tp>
      <tp t="s">
        <v>#N/A Requesting Data...3775811942</v>
        <stp/>
        <stp>BDP|11079485889134085421</stp>
        <tr r="N32" s="2"/>
        <tr r="N32" s="2"/>
      </tp>
      <tp t="s">
        <v>#N/A Requesting Data...4203416810</v>
        <stp/>
        <stp>BDP|12325033422935068801</stp>
        <tr r="N39" s="2"/>
        <tr r="N39" s="2"/>
      </tp>
      <tp t="s">
        <v>#N/A Requesting Data...2880636988</v>
        <stp/>
        <stp>BDP|11064066289114293095</stp>
        <tr r="T41" s="2"/>
        <tr r="T41" s="2"/>
      </tp>
      <tp t="s">
        <v>#N/A Requesting Data...2823145204</v>
        <stp/>
        <stp>BDP|11227371481340786778</stp>
        <tr r="R21" s="2"/>
        <tr r="R21" s="2"/>
      </tp>
      <tp t="s">
        <v>#N/A Requesting Data...2975250167</v>
        <stp/>
        <stp>BDP|12938849809727261000</stp>
        <tr r="O50" s="2"/>
        <tr r="O50" s="2"/>
      </tp>
      <tp t="s">
        <v>#N/A Requesting Data...2756365689</v>
        <stp/>
        <stp>BDP|13409926735852239675</stp>
        <tr r="P50" s="2"/>
        <tr r="P50" s="2"/>
      </tp>
      <tp t="s">
        <v>#N/A Requesting Data...3729335782</v>
        <stp/>
        <stp>BDP|12436979448493586188</stp>
        <tr r="J19" s="2"/>
        <tr r="J19" s="2"/>
      </tp>
      <tp t="s">
        <v>#N/A Requesting Data...3227375815</v>
        <stp/>
        <stp>BDP|13906087671088449120</stp>
        <tr r="N22" s="2"/>
        <tr r="N22" s="2"/>
      </tp>
      <tp t="s">
        <v>#N/A Requesting Data...3232064946</v>
        <stp/>
        <stp>BDP|10347860552463615375</stp>
        <tr r="R28" s="2"/>
        <tr r="R28" s="2"/>
      </tp>
      <tp t="e">
        <v>#N/A</v>
        <stp/>
        <stp>BDH|16908205493533301389</stp>
        <tr r="L10" s="4"/>
        <tr r="L10" s="4"/>
      </tp>
      <tp t="e">
        <v>#N/A</v>
        <stp/>
        <stp>BDH|16680890703482510188</stp>
        <tr r="N20" s="4"/>
        <tr r="N20" s="4"/>
      </tp>
      <tp t="e">
        <v>#N/A</v>
        <stp/>
        <stp>BDH|15470850505177306763</stp>
        <tr r="W18" s="4"/>
        <tr r="W18" s="4"/>
      </tp>
      <tp t="e">
        <v>#N/A</v>
        <stp/>
        <stp>BDH|12072236483326796375</stp>
        <tr r="J4" s="3"/>
      </tp>
      <tp t="e">
        <v>#N/A</v>
        <stp/>
        <stp>BDH|13754999373405933547</stp>
        <tr r="H46" s="4"/>
        <tr r="H46" s="4"/>
      </tp>
      <tp t="e">
        <v>#N/A</v>
        <stp/>
        <stp>BDH|13672948736744467002</stp>
        <tr r="M19" s="4"/>
        <tr r="M19" s="4"/>
      </tp>
      <tp t="e">
        <v>#N/A</v>
        <stp/>
        <stp>BDH|15727592219668576421</stp>
        <tr r="X5" s="4"/>
        <tr r="X5" s="4"/>
      </tp>
      <tp t="e">
        <v>#N/A</v>
        <stp/>
        <stp>BDH|16556821623150471130</stp>
        <tr r="F26" s="4"/>
        <tr r="F26" s="4"/>
      </tp>
      <tp t="e">
        <v>#N/A</v>
        <stp/>
        <stp>BDH|16336137262924946893</stp>
        <tr r="P54" s="4"/>
        <tr r="P54" s="4"/>
      </tp>
      <tp t="e">
        <v>#N/A</v>
        <stp/>
        <stp>BDH|18016287867822809352</stp>
        <tr r="E34" s="4"/>
        <tr r="E34" s="4"/>
      </tp>
      <tp t="e">
        <v>#N/A</v>
        <stp/>
        <stp>BDH|13928112588873090423</stp>
        <tr r="T37" s="4"/>
        <tr r="T37" s="4"/>
      </tp>
      <tp t="e">
        <v>#N/A</v>
        <stp/>
        <stp>BDH|10221331547072250815</stp>
        <tr r="O37" s="4"/>
        <tr r="O37" s="4"/>
      </tp>
      <tp t="e">
        <v>#N/A</v>
        <stp/>
        <stp>BDH|15250754033169019510</stp>
        <tr r="Q54" s="4"/>
        <tr r="Q54" s="4"/>
      </tp>
      <tp t="e">
        <v>#N/A</v>
        <stp/>
        <stp>BDH|18165051245768063941</stp>
        <tr r="P3" s="4"/>
        <tr r="P3" s="4"/>
      </tp>
      <tp t="e">
        <v>#N/A</v>
        <stp/>
        <stp>BDH|11781658288971878367</stp>
        <tr r="I34" s="4"/>
        <tr r="I34" s="4"/>
      </tp>
      <tp t="e">
        <v>#N/A</v>
        <stp/>
        <stp>BDH|12749363589501947559</stp>
        <tr r="W3" s="4"/>
        <tr r="W3" s="4"/>
      </tp>
      <tp t="e">
        <v>#N/A</v>
        <stp/>
        <stp>BDH|18446056334147558179</stp>
        <tr r="U52" s="4"/>
        <tr r="U52" s="4"/>
      </tp>
      <tp t="e">
        <v>#N/A</v>
        <stp/>
        <stp>BDH|16127944804736735411</stp>
        <tr r="I50" s="4"/>
        <tr r="I50" s="4"/>
      </tp>
      <tp t="e">
        <v>#N/A</v>
        <stp/>
        <stp>BDH|18061092793299861552</stp>
        <tr r="H19" s="4"/>
        <tr r="H19" s="4"/>
      </tp>
      <tp t="e">
        <v>#N/A</v>
        <stp/>
        <stp>BDH|17434316881839589863</stp>
        <tr r="O42" s="4"/>
        <tr r="O42" s="4"/>
      </tp>
      <tp t="e">
        <v>#N/A</v>
        <stp/>
        <stp>BDH|14701635083552082517</stp>
        <tr r="Q51" s="4"/>
        <tr r="Q51" s="4"/>
      </tp>
      <tp t="e">
        <v>#N/A</v>
        <stp/>
        <stp>BDH|17741803425123776335</stp>
        <tr r="U7" s="4"/>
        <tr r="U7" s="4"/>
      </tp>
      <tp t="e">
        <v>#N/A</v>
        <stp/>
        <stp>BDH|17236074056956906935</stp>
        <tr r="O25" s="4"/>
        <tr r="O25" s="4"/>
      </tp>
      <tp t="e">
        <v>#N/A</v>
        <stp/>
        <stp>BDH|13764418528609497131</stp>
        <tr r="R3" s="3"/>
      </tp>
      <tp t="e">
        <v>#N/A</v>
        <stp/>
        <stp>BDH|15234853979292432537</stp>
        <tr r="O24" s="4"/>
        <tr r="O24" s="4"/>
      </tp>
      <tp t="s">
        <v>#N/A Requesting Data...3704203246</v>
        <stp/>
        <stp>BADDPERIODS|17653355121239050660</stp>
        <tr r="C8" s="2"/>
        <tr r="D7" s="2"/>
        <tr r="C8" s="4"/>
        <tr r="D7" s="4"/>
      </tp>
      <tp t="e">
        <v>#N/A</v>
        <stp/>
        <stp>BDH|13136148871698843040</stp>
        <tr r="W52" s="4"/>
        <tr r="W52" s="4"/>
      </tp>
      <tp t="e">
        <v>#N/A</v>
        <stp/>
        <stp>BDH|12896406184452458133</stp>
        <tr r="K51" s="4"/>
        <tr r="K51" s="4"/>
      </tp>
      <tp t="e">
        <v>#N/A</v>
        <stp/>
        <stp>BDH|16044068684474109793</stp>
        <tr r="U39" s="4"/>
        <tr r="U39" s="4"/>
      </tp>
      <tp t="e">
        <v>#N/A</v>
        <stp/>
        <stp>BDH|10352664764148912524</stp>
        <tr r="P31" s="4"/>
        <tr r="P31" s="4"/>
      </tp>
      <tp t="e">
        <v>#N/A</v>
        <stp/>
        <stp>BDH|18332520055871009486</stp>
        <tr r="J32" s="4"/>
        <tr r="J32" s="4"/>
      </tp>
      <tp t="e">
        <v>#N/A</v>
        <stp/>
        <stp>BDH|11082812640787598786</stp>
        <tr r="L53" s="4"/>
        <tr r="L53" s="4"/>
      </tp>
      <tp t="e">
        <v>#N/A</v>
        <stp/>
        <stp>BDH|12208508391064885770</stp>
        <tr r="S17" s="4"/>
        <tr r="S17" s="4"/>
      </tp>
      <tp t="e">
        <v>#N/A</v>
        <stp/>
        <stp>BDH|16963994962562507684</stp>
        <tr r="T31" s="4"/>
        <tr r="T31" s="4"/>
      </tp>
      <tp t="e">
        <v>#N/A</v>
        <stp/>
        <stp>BDH|17843990125506357785</stp>
        <tr r="G44" s="4"/>
        <tr r="G44" s="4"/>
      </tp>
      <tp t="e">
        <v>#N/A</v>
        <stp/>
        <stp>BDH|13864960260346929781</stp>
        <tr r="V11" s="4"/>
        <tr r="V11" s="4"/>
      </tp>
      <tp t="e">
        <v>#N/A</v>
        <stp/>
        <stp>BDH|17397720493102451698</stp>
        <tr r="G45" s="4"/>
        <tr r="G45" s="4"/>
      </tp>
      <tp t="e">
        <v>#N/A</v>
        <stp/>
        <stp>BDH|14415273958016113848</stp>
        <tr r="F34" s="4"/>
        <tr r="F34" s="4"/>
      </tp>
      <tp t="e">
        <v>#N/A</v>
        <stp/>
        <stp>BDH|11033985426173562458</stp>
        <tr r="O30" s="4"/>
        <tr r="O30" s="4"/>
      </tp>
      <tp t="s">
        <v>#N/A Requesting Data...4278268570</v>
        <stp/>
        <stp>BDP|11950144682202051864</stp>
        <tr r="G44" s="2"/>
        <tr r="G44" s="2"/>
      </tp>
      <tp t="s">
        <v>#N/A Requesting Data...3883663005</v>
        <stp/>
        <stp>BDP|11023164717034072784</stp>
        <tr r="K49" s="2"/>
        <tr r="K49" s="2"/>
      </tp>
      <tp t="s">
        <v>#N/A Requesting Data...3859431493</v>
        <stp/>
        <stp>BDP|14265555648297141061</stp>
        <tr r="S29" s="2"/>
        <tr r="S29" s="2"/>
      </tp>
      <tp t="s">
        <v>#N/A Requesting Data...4003248776</v>
        <stp/>
        <stp>BDP|14900278265070000203</stp>
        <tr r="O52" s="2"/>
        <tr r="O52" s="2"/>
      </tp>
      <tp t="s">
        <v>#N/A Requesting Data...2982485868</v>
        <stp/>
        <stp>BDP|15847592775331694493</stp>
        <tr r="P45" s="2"/>
        <tr r="P45" s="2"/>
      </tp>
      <tp t="s">
        <v>#N/A Requesting Data...3039414288</v>
        <stp/>
        <stp>BDP|12646856868416904892</stp>
        <tr r="W36" s="2"/>
        <tr r="W36" s="2"/>
      </tp>
      <tp t="s">
        <v>#N/A Requesting Data...4107620121</v>
        <stp/>
        <stp>BDP|13449317636410195180</stp>
        <tr r="Q16" s="2"/>
        <tr r="Q16" s="2"/>
      </tp>
      <tp t="s">
        <v>#N/A Requesting Data...3221123837</v>
        <stp/>
        <stp>BDP|15795604269956065142</stp>
        <tr r="U9" s="2"/>
        <tr r="U9" s="2"/>
      </tp>
      <tp t="s">
        <v>#N/A Requesting Data...3467461978</v>
        <stp/>
        <stp>BDP|12880516127896270164</stp>
        <tr r="N10" s="2"/>
        <tr r="N10" s="2"/>
      </tp>
      <tp t="s">
        <v>#N/A Requesting Data...4066074840</v>
        <stp/>
        <stp>BDP|15894658411960255026</stp>
        <tr r="F30" s="2"/>
        <tr r="F30" s="2"/>
      </tp>
      <tp t="s">
        <v>#N/A Requesting Data...3955439722</v>
        <stp/>
        <stp>BDP|10182043869122354605</stp>
        <tr r="S19" s="2"/>
        <tr r="S19" s="2"/>
      </tp>
      <tp t="s">
        <v>#N/A Requesting Data...3956402767</v>
        <stp/>
        <stp>BDP|12430542528640677717</stp>
        <tr r="E21" s="2"/>
        <tr r="E21" s="2"/>
      </tp>
      <tp t="s">
        <v>#N/A Requesting Data...3758228109</v>
        <stp/>
        <stp>BDP|11135340110907399695</stp>
        <tr r="H7" s="2"/>
        <tr r="H7" s="2"/>
      </tp>
      <tp t="s">
        <v>#N/A Requesting Data...3777184527</v>
        <stp/>
        <stp>BDP|14044786376423288524</stp>
        <tr r="L38" s="2"/>
        <tr r="L38" s="2"/>
      </tp>
      <tp t="s">
        <v>#N/A Requesting Data...3803421765</v>
        <stp/>
        <stp>BDP|12054487238473926476</stp>
        <tr r="M22" s="2"/>
        <tr r="M22" s="2"/>
      </tp>
      <tp t="s">
        <v>#N/A Requesting Data...3401087559</v>
        <stp/>
        <stp>BDP|14296085017375833246</stp>
        <tr r="R41" s="2"/>
        <tr r="R41" s="2"/>
      </tp>
      <tp t="s">
        <v>#N/A Requesting Data...3881465473</v>
        <stp/>
        <stp>BDP|11459392178491616635</stp>
        <tr r="R17" s="2"/>
        <tr r="R17" s="2"/>
      </tp>
      <tp t="s">
        <v>#N/A Requesting Data...3219941344</v>
        <stp/>
        <stp>BDP|15835753127052142089</stp>
        <tr r="N7" s="2"/>
        <tr r="N7" s="2"/>
      </tp>
      <tp t="s">
        <v>#N/A Requesting Data...3654671087</v>
        <stp/>
        <stp>BDP|17490148072037029409</stp>
        <tr r="G8" s="2"/>
        <tr r="G8" s="2"/>
      </tp>
      <tp t="s">
        <v>#N/A Requesting Data...3110268174</v>
        <stp/>
        <stp>BDP|10410538875141341135</stp>
        <tr r="U46" s="2"/>
        <tr r="U46" s="2"/>
      </tp>
      <tp t="s">
        <v>#N/A Requesting Data...4270274268</v>
        <stp/>
        <stp>BDP|17816640178021291545</stp>
        <tr r="F51" s="2"/>
        <tr r="F51" s="2"/>
      </tp>
      <tp t="s">
        <v>#N/A Requesting Data...3703312047</v>
        <stp/>
        <stp>BDP|10285114835483595313</stp>
        <tr r="G24" s="2"/>
        <tr r="G24" s="2"/>
      </tp>
      <tp t="s">
        <v>#N/A Requesting Data...4221275120</v>
        <stp/>
        <stp>BDP|12080309036847769747</stp>
        <tr r="L43" s="2"/>
        <tr r="L43" s="2"/>
      </tp>
      <tp t="s">
        <v>#N/A Requesting Data...3823313971</v>
        <stp/>
        <stp>BDP|13334920051904272972</stp>
        <tr r="E49" s="2"/>
        <tr r="E49" s="2"/>
      </tp>
      <tp t="s">
        <v>#N/A Requesting Data...3106384880</v>
        <stp/>
        <stp>BDP|13684258682643003844</stp>
        <tr r="I42" s="2"/>
        <tr r="I42" s="2"/>
      </tp>
      <tp t="s">
        <v>#N/A Requesting Data...4018310820</v>
        <stp/>
        <stp>BDP|10376640764300079279</stp>
        <tr r="W42" s="2"/>
        <tr r="W42" s="2"/>
      </tp>
      <tp t="s">
        <v>#N/A Requesting Data...3202148159</v>
        <stp/>
        <stp>BDP|10763750403817626217</stp>
        <tr r="I17" s="2"/>
        <tr r="I17" s="2"/>
      </tp>
      <tp t="s">
        <v>#N/A Requesting Data...4083303950</v>
        <stp/>
        <stp>BDP|17573122289169964514</stp>
        <tr r="O9" s="2"/>
        <tr r="O9" s="2"/>
      </tp>
      <tp t="e">
        <v>#N/A</v>
        <stp/>
        <stp>BDH|16951242566276998636</stp>
        <tr r="G21" s="4"/>
        <tr r="G21" s="4"/>
      </tp>
      <tp t="e">
        <v>#N/A</v>
        <stp/>
        <stp>BDH|12439319151325061350</stp>
        <tr r="L3" s="3"/>
      </tp>
      <tp t="e">
        <v>#N/A</v>
        <stp/>
        <stp>BDH|12157634967592280263</stp>
        <tr r="X24" s="4"/>
        <tr r="X24" s="4"/>
      </tp>
      <tp t="e">
        <v>#N/A</v>
        <stp/>
        <stp>BDH|11193333276452084555</stp>
        <tr r="O4" s="3"/>
      </tp>
      <tp t="e">
        <v>#N/A</v>
        <stp/>
        <stp>BDH|12129556874747316525</stp>
        <tr r="S20" s="4"/>
        <tr r="S20" s="4"/>
      </tp>
      <tp t="e">
        <v>#N/A</v>
        <stp/>
        <stp>BDH|17067333273424511544</stp>
        <tr r="L5" s="3"/>
      </tp>
      <tp t="e">
        <v>#N/A</v>
        <stp/>
        <stp>BDH|16410874794903047670</stp>
        <tr r="W5" s="4"/>
        <tr r="W5" s="4"/>
      </tp>
      <tp t="e">
        <v>#N/A</v>
        <stp/>
        <stp>BDH|16549428638074915752</stp>
        <tr r="O17" s="4"/>
        <tr r="O17" s="4"/>
      </tp>
      <tp t="e">
        <v>#N/A</v>
        <stp/>
        <stp>BDH|18339771286586263332</stp>
        <tr r="E50" s="4"/>
        <tr r="E50" s="4"/>
      </tp>
      <tp t="e">
        <v>#N/A</v>
        <stp/>
        <stp>BDH|14469598557002893408</stp>
        <tr r="T15" s="4"/>
        <tr r="T15" s="4"/>
      </tp>
      <tp t="e">
        <v>#N/A</v>
        <stp/>
        <stp>BDH|17366253174704276429</stp>
        <tr r="S36" s="4"/>
        <tr r="S36" s="4"/>
      </tp>
      <tp t="e">
        <v>#N/A</v>
        <stp/>
        <stp>BDH|13771267942184277334</stp>
        <tr r="M5" s="3"/>
      </tp>
      <tp t="e">
        <v>#N/A</v>
        <stp/>
        <stp>BDH|17621488948860067541</stp>
        <tr r="K48" s="4"/>
        <tr r="K48" s="4"/>
      </tp>
      <tp t="e">
        <v>#N/A</v>
        <stp/>
        <stp>BDH|14661531805455453662</stp>
        <tr r="G46" s="4"/>
        <tr r="G46" s="4"/>
      </tp>
      <tp t="e">
        <v>#N/A</v>
        <stp/>
        <stp>BDH|15964694473524959286</stp>
        <tr r="J8" s="4"/>
        <tr r="J8" s="4"/>
      </tp>
      <tp t="e">
        <v>#N/A</v>
        <stp/>
        <stp>BDH|11125745175712558106</stp>
        <tr r="X33" s="4"/>
        <tr r="X33" s="4"/>
      </tp>
      <tp t="e">
        <v>#N/A</v>
        <stp/>
        <stp>BDH|11153702064880006212</stp>
        <tr r="K22" s="4"/>
        <tr r="K22" s="4"/>
      </tp>
      <tp t="e">
        <v>#N/A</v>
        <stp/>
        <stp>BDH|10417697838603974482</stp>
        <tr r="M11" s="4"/>
        <tr r="M11" s="4"/>
      </tp>
      <tp t="e">
        <v>#N/A</v>
        <stp/>
        <stp>BDH|12736408328293370556</stp>
        <tr r="L48" s="4"/>
        <tr r="L48" s="4"/>
      </tp>
      <tp t="e">
        <v>#N/A</v>
        <stp/>
        <stp>BDH|14662689742216021250</stp>
        <tr r="H45" s="4"/>
        <tr r="H45" s="4"/>
      </tp>
      <tp t="e">
        <v>#N/A</v>
        <stp/>
        <stp>BDH|17715211302964408382</stp>
        <tr r="Q21" s="4"/>
        <tr r="Q21" s="4"/>
      </tp>
      <tp t="e">
        <v>#N/A</v>
        <stp/>
        <stp>BDH|10963879510153755811</stp>
        <tr r="N48" s="4"/>
        <tr r="N48" s="4"/>
      </tp>
      <tp t="s">
        <v>#N/A Requesting Data...3719947507</v>
        <stp/>
        <stp>BADDPERIODS|10000440119735915629</stp>
        <tr r="D36" s="2"/>
        <tr r="D36" s="4"/>
        <tr r="C37" s="2"/>
        <tr r="C37" s="4"/>
      </tp>
      <tp t="e">
        <v>#N/A</v>
        <stp/>
        <stp>BDH|11253595549211986368</stp>
        <tr r="U28" s="4"/>
        <tr r="U28" s="4"/>
      </tp>
      <tp t="e">
        <v>#N/A</v>
        <stp/>
        <stp>BDH|17520257048035283663</stp>
        <tr r="V21" s="4"/>
        <tr r="V21" s="4"/>
      </tp>
      <tp t="e">
        <v>#N/A</v>
        <stp/>
        <stp>BDH|17525039134497954179</stp>
        <tr r="K15" s="4"/>
        <tr r="K15" s="4"/>
      </tp>
      <tp t="e">
        <v>#N/A</v>
        <stp/>
        <stp>BDH|12954214005164661672</stp>
        <tr r="J23" s="4"/>
        <tr r="J23" s="4"/>
      </tp>
      <tp t="e">
        <v>#N/A</v>
        <stp/>
        <stp>BDH|12963574665833696020</stp>
        <tr r="R37" s="4"/>
        <tr r="R37" s="4"/>
      </tp>
      <tp t="e">
        <v>#N/A</v>
        <stp/>
        <stp>BDH|12772904888231323031</stp>
        <tr r="F46" s="4"/>
        <tr r="F46" s="4"/>
      </tp>
      <tp t="e">
        <v>#N/A</v>
        <stp/>
        <stp>BDH|17228192640292237274</stp>
        <tr r="X22" s="4"/>
        <tr r="X22" s="4"/>
      </tp>
      <tp t="s">
        <v>#N/A Requesting Data...3793495281</v>
        <stp/>
        <stp>BDP|13493892374987615868</stp>
        <tr r="O40" s="2"/>
        <tr r="O40" s="2"/>
      </tp>
      <tp t="s">
        <v>#N/A Requesting Data...4089197091</v>
        <stp/>
        <stp>BDP|17788637945591172781</stp>
        <tr r="Q14" s="2"/>
        <tr r="Q14" s="2"/>
      </tp>
      <tp t="s">
        <v>#N/A Requesting Data...4231995893</v>
        <stp/>
        <stp>BDP|12816810844039119447</stp>
        <tr r="K40" s="2"/>
        <tr r="K40" s="2"/>
      </tp>
      <tp t="s">
        <v>#N/A Requesting Data...4088798958</v>
        <stp/>
        <stp>BDP|18065489277810506819</stp>
        <tr r="V37" s="2"/>
        <tr r="V37" s="2"/>
      </tp>
      <tp t="s">
        <v>#N/A Requesting Data...3642268769</v>
        <stp/>
        <stp>BDP|14599380213141565418</stp>
        <tr r="N14" s="2"/>
        <tr r="N14" s="2"/>
      </tp>
      <tp t="s">
        <v>#N/A Requesting Data...3860559703</v>
        <stp/>
        <stp>BDP|10406592514362173559</stp>
        <tr r="I47" s="2"/>
        <tr r="I47" s="2"/>
      </tp>
      <tp t="s">
        <v>#N/A Requesting Data...4220365082</v>
        <stp/>
        <stp>BDP|16999625420506745718</stp>
        <tr r="S34" s="2"/>
        <tr r="S34" s="2"/>
      </tp>
      <tp t="s">
        <v>#N/A Requesting Data...3680237959</v>
        <stp/>
        <stp>BDP|15099962257028570298</stp>
        <tr r="K17" s="2"/>
        <tr r="K17" s="2"/>
      </tp>
      <tp t="s">
        <v>#N/A Requesting Data...3605472991</v>
        <stp/>
        <stp>BDP|11828545221084856192</stp>
        <tr r="H25" s="2"/>
        <tr r="H25" s="2"/>
      </tp>
      <tp t="s">
        <v>#N/A Requesting Data...3159978250</v>
        <stp/>
        <stp>BDP|17603639959067747044</stp>
        <tr r="O48" s="2"/>
        <tr r="O48" s="2"/>
      </tp>
      <tp t="s">
        <v>#N/A Requesting Data...4245078715</v>
        <stp/>
        <stp>BDP|13027381103777340470</stp>
        <tr r="M40" s="2"/>
        <tr r="M40" s="2"/>
      </tp>
      <tp t="s">
        <v>#N/A Requesting Data...4182811746</v>
        <stp/>
        <stp>BDP|11165265179503139411</stp>
        <tr r="O18" s="2"/>
        <tr r="O18" s="2"/>
      </tp>
      <tp t="s">
        <v>#N/A Requesting Data...3804949581</v>
        <stp/>
        <stp>BDP|17807401563036334098</stp>
        <tr r="H17" s="2"/>
        <tr r="H17" s="2"/>
      </tp>
      <tp t="s">
        <v>#N/A Requesting Data...3750796773</v>
        <stp/>
        <stp>BDP|10448343429104999619</stp>
        <tr r="P39" s="2"/>
        <tr r="P39" s="2"/>
      </tp>
      <tp t="s">
        <v>#N/A Requesting Data...3220155400</v>
        <stp/>
        <stp>BDP|13548255281009972393</stp>
        <tr r="U30" s="2"/>
        <tr r="U30" s="2"/>
      </tp>
      <tp t="s">
        <v>#N/A Requesting Data...4264454336</v>
        <stp/>
        <stp>BDP|10720269869016092196</stp>
        <tr r="V12" s="2"/>
        <tr r="V12" s="2"/>
      </tp>
      <tp t="s">
        <v>#N/A Requesting Data...4078225002</v>
        <stp/>
        <stp>BDP|11259614875273443026</stp>
        <tr r="N38" s="2"/>
        <tr r="N38" s="2"/>
      </tp>
      <tp t="s">
        <v>#N/A Requesting Data...4169682587</v>
        <stp/>
        <stp>BDP|14999455966096158383</stp>
        <tr r="F12" s="2"/>
        <tr r="F12" s="2"/>
      </tp>
      <tp t="s">
        <v>#N/A Requesting Data...3768769650</v>
        <stp/>
        <stp>BDP|16243882378498391225</stp>
        <tr r="K54" s="2"/>
        <tr r="K54" s="2"/>
      </tp>
      <tp t="s">
        <v>#N/A Requesting Data...3130852979</v>
        <stp/>
        <stp>BDP|16139427331430557247</stp>
        <tr r="R48" s="2"/>
        <tr r="R48" s="2"/>
      </tp>
      <tp t="s">
        <v>#N/A Requesting Data...3977231168</v>
        <stp/>
        <stp>BDP|10729176891362025934</stp>
        <tr r="K47" s="2"/>
        <tr r="K47" s="2"/>
      </tp>
      <tp t="s">
        <v>#N/A Requesting Data...3519726311</v>
        <stp/>
        <stp>BDP|17131743383749320275</stp>
        <tr r="H42" s="2"/>
        <tr r="H42" s="2"/>
      </tp>
      <tp t="s">
        <v>#N/A Requesting Data...4213303093</v>
        <stp/>
        <stp>BDP|11294655918722991731</stp>
        <tr r="U15" s="2"/>
        <tr r="U15" s="2"/>
      </tp>
      <tp t="s">
        <v>#N/A Requesting Data...3252017397</v>
        <stp/>
        <stp>BDP|17344886869779067372</stp>
        <tr r="S17" s="2"/>
        <tr r="S17" s="2"/>
      </tp>
      <tp t="s">
        <v>#N/A Requesting Data...3904534600</v>
        <stp/>
        <stp>BDP|10507901811092997988</stp>
        <tr r="Q24" s="2"/>
        <tr r="Q24" s="2"/>
      </tp>
      <tp t="s">
        <v>#N/A Requesting Data...3727583593</v>
        <stp/>
        <stp>BDP|13071514256592307212</stp>
        <tr r="M33" s="2"/>
        <tr r="M33" s="2"/>
      </tp>
      <tp t="s">
        <v>#N/A Requesting Data...3405210151</v>
        <stp/>
        <stp>BDP|17960493294849917088</stp>
        <tr r="Q43" s="2"/>
        <tr r="Q43" s="2"/>
      </tp>
      <tp t="s">
        <v>#N/A Requesting Data...3276976627</v>
        <stp/>
        <stp>BDP|15415720981240332909</stp>
        <tr r="J49" s="2"/>
        <tr r="J49" s="2"/>
      </tp>
      <tp t="s">
        <v>#N/A Requesting Data...3218882620</v>
        <stp/>
        <stp>BDP|13440738477587080743</stp>
        <tr r="Q6" s="2"/>
        <tr r="Q6" s="2"/>
      </tp>
      <tp t="s">
        <v>#N/A Requesting Data...3819766040</v>
        <stp/>
        <stp>BDP|11643210701861959180</stp>
        <tr r="O46" s="2"/>
        <tr r="O46" s="2"/>
      </tp>
      <tp t="s">
        <v>#N/A Requesting Data...3406945731</v>
        <stp/>
        <stp>BDP|10278208964281463652</stp>
        <tr r="T23" s="2"/>
        <tr r="T23" s="2"/>
      </tp>
      <tp t="s">
        <v>#N/A Requesting Data...3483334224</v>
        <stp/>
        <stp>BDP|15727423375897794215</stp>
        <tr r="X3" s="2"/>
        <tr r="X3" s="2"/>
      </tp>
      <tp t="e">
        <v>#N/A</v>
        <stp/>
        <stp>BDH|10310827101999692271</stp>
        <tr r="H14" s="4"/>
        <tr r="H14" s="4"/>
      </tp>
      <tp t="e">
        <v>#N/A</v>
        <stp/>
        <stp>BDH|17744297140996964474</stp>
        <tr r="G48" s="4"/>
        <tr r="G48" s="4"/>
      </tp>
      <tp t="e">
        <v>#N/A</v>
        <stp/>
        <stp>BDH|14750404275825000127</stp>
        <tr r="W20" s="4"/>
        <tr r="W20" s="4"/>
      </tp>
      <tp t="e">
        <v>#N/A</v>
        <stp/>
        <stp>BDH|15791019841327783506</stp>
        <tr r="M52" s="4"/>
        <tr r="M52" s="4"/>
      </tp>
      <tp t="e">
        <v>#N/A</v>
        <stp/>
        <stp>BDH|16679160230122997593</stp>
        <tr r="Q55" s="4"/>
        <tr r="Q55" s="4"/>
      </tp>
      <tp t="e">
        <v>#N/A</v>
        <stp/>
        <stp>BDH|13495233305411975387</stp>
        <tr r="T32" s="4"/>
        <tr r="T32" s="4"/>
      </tp>
      <tp t="e">
        <v>#N/A</v>
        <stp/>
        <stp>BDH|13713457645168215864</stp>
        <tr r="N2" s="4"/>
        <tr r="N2" s="4"/>
      </tp>
      <tp t="s">
        <v>#N/A Requesting Data...4071549343</v>
        <stp/>
        <stp>BADDPERIODS|15915840747537506913</stp>
        <tr r="C14" s="4"/>
        <tr r="D13" s="4"/>
        <tr r="C14" s="2"/>
        <tr r="D13" s="2"/>
      </tp>
      <tp t="e">
        <v>#N/A</v>
        <stp/>
        <stp>BDH|13956677842076962477</stp>
        <tr r="K29" s="4"/>
        <tr r="K29" s="4"/>
      </tp>
      <tp t="e">
        <v>#N/A</v>
        <stp/>
        <stp>BDH|15905878683711981766</stp>
        <tr r="L26" s="4"/>
        <tr r="L26" s="4"/>
      </tp>
      <tp t="e">
        <v>#N/A</v>
        <stp/>
        <stp>BDH|12537945031302019920</stp>
        <tr r="K17" s="4"/>
        <tr r="K17" s="4"/>
      </tp>
      <tp t="e">
        <v>#N/A</v>
        <stp/>
        <stp>BDH|11159592859961110351</stp>
        <tr r="K5" s="3"/>
      </tp>
      <tp t="e">
        <v>#N/A</v>
        <stp/>
        <stp>BDH|18237994715123365084</stp>
        <tr r="T42" s="4"/>
        <tr r="T42" s="4"/>
      </tp>
      <tp t="s">
        <v>#N/A Requesting Data...4082057941</v>
        <stp/>
        <stp>BADDPERIODS|16701900249588478429</stp>
        <tr r="C50" s="4"/>
        <tr r="C50" s="2"/>
        <tr r="D49" s="4"/>
        <tr r="D49" s="2"/>
      </tp>
      <tp t="e">
        <v>#N/A</v>
        <stp/>
        <stp>BDH|10843091855492222422</stp>
        <tr r="E21" s="4"/>
        <tr r="E21" s="4"/>
      </tp>
      <tp t="e">
        <v>#N/A</v>
        <stp/>
        <stp>BDH|16197528168335999341</stp>
        <tr r="W2" s="4"/>
        <tr r="W2" s="4"/>
      </tp>
      <tp t="e">
        <v>#N/A</v>
        <stp/>
        <stp>BDH|15686662108727866766</stp>
        <tr r="E23" s="4"/>
        <tr r="E23" s="4"/>
      </tp>
      <tp t="e">
        <v>#N/A</v>
        <stp/>
        <stp>BDH|18434978158932487599</stp>
        <tr r="P22" s="4"/>
        <tr r="P22" s="4"/>
      </tp>
      <tp t="e">
        <v>#N/A</v>
        <stp/>
        <stp>BDH|12562539806766880239</stp>
        <tr r="I39" s="4"/>
        <tr r="I39" s="4"/>
      </tp>
      <tp t="e">
        <v>#N/A</v>
        <stp/>
        <stp>BDH|13276164328913188064</stp>
        <tr r="R14" s="4"/>
        <tr r="R14" s="4"/>
      </tp>
      <tp t="e">
        <v>#N/A</v>
        <stp/>
        <stp>BDH|17227843334507146898</stp>
        <tr r="X46" s="4"/>
        <tr r="X46" s="4"/>
      </tp>
      <tp t="e">
        <v>#N/A</v>
        <stp/>
        <stp>BDH|10995245564132487502</stp>
        <tr r="R47" s="4"/>
      </tp>
      <tp t="e">
        <v>#N/A</v>
        <stp/>
        <stp>BDH|10241304329300291250</stp>
        <tr r="U4" s="4"/>
        <tr r="U4" s="4"/>
      </tp>
      <tp t="e">
        <v>#N/A</v>
        <stp/>
        <stp>BDH|16235549949070912491</stp>
        <tr r="F11" s="4"/>
        <tr r="F11" s="4"/>
      </tp>
      <tp t="e">
        <v>#N/A</v>
        <stp/>
        <stp>BDH|14307847513199363789</stp>
        <tr r="S55" s="4"/>
        <tr r="S55" s="4"/>
      </tp>
      <tp t="e">
        <v>#N/A</v>
        <stp/>
        <stp>BDH|15339387155210290031</stp>
        <tr r="V43" s="4"/>
        <tr r="V43" s="4"/>
      </tp>
      <tp t="e">
        <v>#N/A</v>
        <stp/>
        <stp>BDH|10529086932835447556</stp>
        <tr r="W17" s="4"/>
        <tr r="W17" s="4"/>
      </tp>
      <tp t="e">
        <v>#N/A</v>
        <stp/>
        <stp>BDH|11670348110965819544</stp>
        <tr r="U11" s="4"/>
        <tr r="U11" s="4"/>
      </tp>
      <tp t="e">
        <v>#N/A</v>
        <stp/>
        <stp>BDH|11834795597648958417</stp>
        <tr r="S45" s="4"/>
        <tr r="S45" s="4"/>
      </tp>
      <tp t="s">
        <v>#N/A Requesting Data...3981525460</v>
        <stp/>
        <stp>BDP|13282484722227275236</stp>
        <tr r="O15" s="2"/>
        <tr r="O15" s="2"/>
      </tp>
      <tp t="s">
        <v>#N/A Requesting Data...3842372412</v>
        <stp/>
        <stp>BDP|15959348894566808991</stp>
        <tr r="P3" s="2"/>
        <tr r="P3" s="2"/>
      </tp>
      <tp t="s">
        <v>#N/A Requesting Data...4124512002</v>
        <stp/>
        <stp>BDP|15062242541301467298</stp>
        <tr r="F8" s="2"/>
        <tr r="F8" s="2"/>
      </tp>
      <tp t="s">
        <v>#N/A Requesting Data...3566139965</v>
        <stp/>
        <stp>BDP|14716049163786859409</stp>
        <tr r="O36" s="2"/>
        <tr r="O36" s="2"/>
      </tp>
      <tp t="s">
        <v>#N/A Requesting Data...3595282108</v>
        <stp/>
        <stp>BDP|15097584405699149948</stp>
        <tr r="G32" s="2"/>
        <tr r="G32" s="2"/>
      </tp>
      <tp t="s">
        <v>#N/A Requesting Data...3497506066</v>
        <stp/>
        <stp>BDP|12960606050799791855</stp>
        <tr r="T29" s="2"/>
        <tr r="T29" s="2"/>
      </tp>
      <tp t="s">
        <v>#N/A Requesting Data...4129090324</v>
        <stp/>
        <stp>BDP|12297929757577510996</stp>
        <tr r="N19" s="2"/>
        <tr r="N19" s="2"/>
      </tp>
      <tp t="s">
        <v>#N/A Requesting Data...4226771630</v>
        <stp/>
        <stp>BDP|15819332760288130815</stp>
        <tr r="I10" s="2"/>
        <tr r="I10" s="2"/>
      </tp>
      <tp t="s">
        <v>#N/A Requesting Data...3801123229</v>
        <stp/>
        <stp>BDP|12571385815053045324</stp>
        <tr r="E35" s="2"/>
        <tr r="E35" s="2"/>
      </tp>
      <tp t="s">
        <v>#N/A Requesting Data...4031793744</v>
        <stp/>
        <stp>BDP|12036762279845001721</stp>
        <tr r="Q3" s="2"/>
        <tr r="Q3" s="2"/>
      </tp>
      <tp t="s">
        <v>#N/A Requesting Data...3378664547</v>
        <stp/>
        <stp>BDP|14654299337677442211</stp>
        <tr r="P46" s="2"/>
        <tr r="P46" s="2"/>
      </tp>
      <tp t="s">
        <v>#N/A Requesting Data...3917120307</v>
        <stp/>
        <stp>BDP|10453536692148800402</stp>
        <tr r="L54" s="2"/>
        <tr r="L54" s="2"/>
      </tp>
      <tp t="s">
        <v>#N/A Requesting Data...3499727552</v>
        <stp/>
        <stp>BDP|10859177646165521002</stp>
        <tr r="V5" s="2"/>
        <tr r="V5" s="2"/>
      </tp>
      <tp t="s">
        <v>#N/A Requesting Data...4117683084</v>
        <stp/>
        <stp>BDP|11283549521785940326</stp>
        <tr r="X20" s="2"/>
        <tr r="X20" s="2"/>
      </tp>
      <tp t="s">
        <v>#N/A Requesting Data...3493748789</v>
        <stp/>
        <stp>BDP|10871229147484396210</stp>
        <tr r="T8" s="2"/>
        <tr r="T8" s="2"/>
      </tp>
      <tp t="s">
        <v>#N/A Requesting Data...4111243969</v>
        <stp/>
        <stp>BDP|12668566803932884542</stp>
        <tr r="F24" s="2"/>
        <tr r="F24" s="2"/>
      </tp>
      <tp t="s">
        <v>#N/A Requesting Data...3468941344</v>
        <stp/>
        <stp>BDP|14023897997096468351</stp>
        <tr r="V42" s="2"/>
        <tr r="V42" s="2"/>
      </tp>
      <tp t="s">
        <v>#N/A Requesting Data...4084476724</v>
        <stp/>
        <stp>BDP|17033750923023004192</stp>
        <tr r="M54" s="2"/>
        <tr r="M54" s="2"/>
      </tp>
      <tp t="s">
        <v>#N/A Requesting Data...3993285277</v>
        <stp/>
        <stp>BDP|11852271375084793036</stp>
        <tr r="W2" s="2"/>
        <tr r="W2" s="2"/>
      </tp>
      <tp t="s">
        <v>#N/A Requesting Data...4214735528</v>
        <stp/>
        <stp>BDP|17481566368902739631</stp>
        <tr r="U39" s="2"/>
        <tr r="U39" s="2"/>
      </tp>
      <tp t="s">
        <v>#N/A Requesting Data...4187286094</v>
        <stp/>
        <stp>BDP|15563164553749648879</stp>
        <tr r="E37" s="2"/>
        <tr r="E37" s="2"/>
      </tp>
      <tp t="s">
        <v>#N/A Requesting Data...4190352698</v>
        <stp/>
        <stp>BDP|16712340260056089532</stp>
        <tr r="J2" s="2"/>
        <tr r="J2" s="2"/>
      </tp>
      <tp t="s">
        <v>#N/A Requesting Data...3530321142</v>
        <stp/>
        <stp>BDP|12539781598158749427</stp>
        <tr r="S36" s="2"/>
        <tr r="S36" s="2"/>
      </tp>
      <tp t="s">
        <v>#N/A Requesting Data...4087186803</v>
        <stp/>
        <stp>BDP|10782624713422666509</stp>
        <tr r="J4" s="2"/>
        <tr r="J4" s="2"/>
      </tp>
      <tp t="s">
        <v>#N/A Requesting Data...4030084534</v>
        <stp/>
        <stp>BDP|15617201302116116155</stp>
        <tr r="R14" s="2"/>
        <tr r="R14" s="2"/>
      </tp>
      <tp t="s">
        <v>#N/A Requesting Data...3978441713</v>
        <stp/>
        <stp>BDP|13021792350041240087</stp>
        <tr r="S3" s="2"/>
        <tr r="S3" s="2"/>
      </tp>
      <tp t="s">
        <v>#N/A Requesting Data...3507392729</v>
        <stp/>
        <stp>BDP|13829661239934699224</stp>
        <tr r="P22" s="2"/>
        <tr r="P22" s="2"/>
      </tp>
      <tp t="s">
        <v>#N/A Requesting Data...3628628132</v>
        <stp/>
        <stp>BDP|14080832299591940419</stp>
        <tr r="V52" s="2"/>
        <tr r="V52" s="2"/>
      </tp>
      <tp t="s">
        <v>#N/A Requesting Data...3962229412</v>
        <stp/>
        <stp>BDP|10057182206028480988</stp>
        <tr r="N5" s="2"/>
        <tr r="N5" s="2"/>
      </tp>
      <tp t="s">
        <v>#N/A Requesting Data...3968015350</v>
        <stp/>
        <stp>BDP|10498055796358635147</stp>
        <tr r="N2" s="2"/>
        <tr r="N2" s="2"/>
      </tp>
      <tp t="s">
        <v>#N/A Requesting Data...4209501758</v>
        <stp/>
        <stp>BDP|16138261958635258487</stp>
        <tr r="K2" s="2"/>
        <tr r="K2" s="2"/>
      </tp>
      <tp t="s">
        <v>#N/A Requesting Data...3884689679</v>
        <stp/>
        <stp>BDP|18422630927579022549</stp>
        <tr r="R13" s="2"/>
        <tr r="R13" s="2"/>
      </tp>
      <tp t="s">
        <v>#N/A Requesting Data...4160835274</v>
        <stp/>
        <stp>BDP|13952739518543605629</stp>
        <tr r="K19" s="2"/>
        <tr r="K19" s="2"/>
      </tp>
      <tp t="e">
        <v>#N/A</v>
        <stp/>
        <stp>BDH|10603069026787508524</stp>
        <tr r="O44" s="4"/>
        <tr r="O44" s="4"/>
      </tp>
      <tp t="e">
        <v>#N/A</v>
        <stp/>
        <stp>BDH|10419512800934318176</stp>
        <tr r="G43" s="4"/>
        <tr r="G43" s="4"/>
      </tp>
      <tp t="e">
        <v>#N/A</v>
        <stp/>
        <stp>BDH|15252332800416918094</stp>
        <tr r="M2" s="4"/>
        <tr r="M2" s="4"/>
      </tp>
      <tp t="e">
        <v>#N/A</v>
        <stp/>
        <stp>BDH|14400445111498837987</stp>
        <tr r="G20" s="4"/>
        <tr r="G20" s="4"/>
      </tp>
      <tp t="e">
        <v>#N/A</v>
        <stp/>
        <stp>BDH|12194274332981494218</stp>
        <tr r="G42" s="4"/>
        <tr r="G42" s="4"/>
      </tp>
      <tp t="s">
        <v>#N/A Requesting Data...3495080682</v>
        <stp/>
        <stp>BADDPERIODS|14136138955945906120</stp>
        <tr r="C28" s="4"/>
        <tr r="C28" s="2"/>
        <tr r="D27" s="4"/>
        <tr r="D27" s="2"/>
      </tp>
      <tp t="e">
        <v>#N/A</v>
        <stp/>
        <stp>BDH|11555523535382082521</stp>
        <tr r="M31" s="4"/>
        <tr r="M31" s="4"/>
      </tp>
      <tp t="e">
        <v>#N/A</v>
        <stp/>
        <stp>BDH|15677976206514686825</stp>
        <tr r="H20" s="4"/>
        <tr r="H20" s="4"/>
      </tp>
      <tp t="e">
        <v>#N/A</v>
        <stp/>
        <stp>BDH|15529660406535012663</stp>
        <tr r="M40" s="4"/>
        <tr r="M40" s="4"/>
      </tp>
      <tp t="e">
        <v>#N/A</v>
        <stp/>
        <stp>BDH|16163645370171523628</stp>
        <tr r="M4" s="3"/>
      </tp>
      <tp t="e">
        <v>#N/A</v>
        <stp/>
        <stp>BDH|10766052193860215911</stp>
        <tr r="T2" s="3"/>
      </tp>
      <tp t="e">
        <v>#N/A</v>
        <stp/>
        <stp>BDH|16555594929404209551</stp>
        <tr r="V13" s="4"/>
        <tr r="V13" s="4"/>
      </tp>
      <tp t="s">
        <v>#N/A Requesting Data...3624027948</v>
        <stp/>
        <stp>BADDPERIODS|16327352663162393598</stp>
        <tr r="D4" s="2"/>
        <tr r="C5" s="2"/>
        <tr r="D4" s="4"/>
        <tr r="C5" s="4"/>
      </tp>
      <tp t="e">
        <v>#N/A</v>
        <stp/>
        <stp>BDH|11822592601006306269</stp>
        <tr r="H2" s="3"/>
      </tp>
      <tp t="e">
        <v>#N/A</v>
        <stp/>
        <stp>BDH|16435620617017137643</stp>
        <tr r="H16" s="4"/>
        <tr r="H16" s="4"/>
      </tp>
      <tp t="e">
        <v>#N/A</v>
        <stp/>
        <stp>BDH|16655065746486224437</stp>
        <tr r="E5" s="4"/>
        <tr r="E5" s="4"/>
      </tp>
      <tp t="e">
        <v>#N/A</v>
        <stp/>
        <stp>BDH|12361564048172363194</stp>
        <tr r="G10" s="4"/>
        <tr r="G10" s="4"/>
      </tp>
      <tp t="e">
        <v>#N/A</v>
        <stp/>
        <stp>BDH|16664479919134745797</stp>
        <tr r="M49" s="4"/>
        <tr r="M49" s="4"/>
      </tp>
      <tp t="e">
        <v>#N/A</v>
        <stp/>
        <stp>BDH|16182172630584459049</stp>
        <tr r="T25" s="4"/>
        <tr r="T25" s="4"/>
      </tp>
      <tp t="e">
        <v>#N/A</v>
        <stp/>
        <stp>BDH|11598773015574409358</stp>
        <tr r="F42" s="4"/>
        <tr r="F42" s="4"/>
      </tp>
      <tp t="e">
        <v>#N/A</v>
        <stp/>
        <stp>BDH|12244501660553606225</stp>
        <tr r="W10" s="4"/>
        <tr r="W10" s="4"/>
      </tp>
      <tp t="e">
        <v>#N/A</v>
        <stp/>
        <stp>BDH|10696508516122188683</stp>
        <tr r="E45" s="4"/>
        <tr r="E45" s="4"/>
      </tp>
      <tp t="e">
        <v>#N/A</v>
        <stp/>
        <stp>BDH|15370590772962288527</stp>
        <tr r="S47" s="4"/>
      </tp>
      <tp t="e">
        <v>#N/A</v>
        <stp/>
        <stp>BDH|11339643185749907636</stp>
        <tr r="G51" s="4"/>
        <tr r="G51" s="4"/>
      </tp>
      <tp t="e">
        <v>#N/A</v>
        <stp/>
        <stp>BDH|15556340555536933554</stp>
        <tr r="M54" s="4"/>
        <tr r="M54" s="4"/>
      </tp>
      <tp t="e">
        <v>#N/A</v>
        <stp/>
        <stp>BDH|12877633933801376600</stp>
        <tr r="W4" s="3"/>
      </tp>
      <tp t="e">
        <v>#N/A</v>
        <stp/>
        <stp>BDH|11018733337477828278</stp>
        <tr r="V14" s="4"/>
        <tr r="V14" s="4"/>
      </tp>
      <tp t="e">
        <v>#N/A</v>
        <stp/>
        <stp>BDH|11210982782304159425</stp>
        <tr r="I25" s="4"/>
        <tr r="I25" s="4"/>
      </tp>
      <tp t="e">
        <v>#N/A</v>
        <stp/>
        <stp>BDH|17755775560417321186</stp>
        <tr r="X44" s="4"/>
        <tr r="X44" s="4"/>
      </tp>
      <tp t="e">
        <v>#N/A</v>
        <stp/>
        <stp>BDH|12823611537165779235</stp>
        <tr r="H38" s="4"/>
        <tr r="H38" s="4"/>
      </tp>
      <tp t="e">
        <v>#N/A</v>
        <stp/>
        <stp>BDH|12694692960753709141</stp>
        <tr r="Q4" s="4"/>
        <tr r="Q4" s="4"/>
      </tp>
      <tp t="e">
        <v>#N/A</v>
        <stp/>
        <stp>BDH|17090387003806634217</stp>
        <tr r="Q34" s="4"/>
        <tr r="Q34" s="4"/>
      </tp>
      <tp t="e">
        <v>#N/A</v>
        <stp/>
        <stp>BDH|14381639208556549428</stp>
        <tr r="P4" s="4"/>
        <tr r="P4" s="4"/>
      </tp>
      <tp t="e">
        <v>#N/A</v>
        <stp/>
        <stp>BDH|15250533899779173062</stp>
        <tr r="I55" s="4"/>
        <tr r="I55" s="4"/>
      </tp>
      <tp t="e">
        <v>#N/A</v>
        <stp/>
        <stp>BDH|11451588356083347274</stp>
        <tr r="Q5" s="4"/>
        <tr r="Q5" s="4"/>
      </tp>
      <tp t="e">
        <v>#N/A</v>
        <stp/>
        <stp>BDH|13654767419337358244</stp>
        <tr r="M16" s="4"/>
        <tr r="M16" s="4"/>
      </tp>
      <tp t="e">
        <v>#N/A</v>
        <stp/>
        <stp>BDH|10725525429131024621</stp>
        <tr r="L9" s="4"/>
        <tr r="L9" s="4"/>
      </tp>
      <tp t="s">
        <v>#N/A Requesting Data...4031521556</v>
        <stp/>
        <stp>BDP|13812364867912352538</stp>
        <tr r="J50" s="2"/>
        <tr r="J50" s="2"/>
      </tp>
      <tp t="s">
        <v>#N/A Requesting Data...4141409562</v>
        <stp/>
        <stp>BDP|13804873197166132501</stp>
        <tr r="T16" s="2"/>
        <tr r="T16" s="2"/>
      </tp>
      <tp t="s">
        <v>#N/A Requesting Data...3882265751</v>
        <stp/>
        <stp>BDP|11015627101634896233</stp>
        <tr r="K3" s="2"/>
        <tr r="K3" s="2"/>
      </tp>
      <tp t="s">
        <v>#N/A Requesting Data...3857542113</v>
        <stp/>
        <stp>BDP|15228324318507786146</stp>
        <tr r="N51" s="2"/>
        <tr r="N51" s="2"/>
      </tp>
      <tp t="s">
        <v>#N/A Requesting Data...4125074246</v>
        <stp/>
        <stp>BDP|12446549523191995506</stp>
        <tr r="Q46" s="2"/>
        <tr r="Q46" s="2"/>
      </tp>
      <tp t="s">
        <v>#N/A Requesting Data...4131017561</v>
        <stp/>
        <stp>BDP|12684008098193476904</stp>
        <tr r="N20" s="2"/>
        <tr r="N20" s="2"/>
      </tp>
      <tp t="s">
        <v>#N/A Requesting Data...3730867858</v>
        <stp/>
        <stp>BDP|12072699186294558972</stp>
        <tr r="V17" s="2"/>
        <tr r="V17" s="2"/>
      </tp>
      <tp t="s">
        <v>#N/A Requesting Data...3481741510</v>
        <stp/>
        <stp>BDP|15940053024204317260</stp>
        <tr r="U47" s="2"/>
        <tr r="U47" s="2"/>
      </tp>
      <tp t="s">
        <v>#N/A Requesting Data...3505602731</v>
        <stp/>
        <stp>BDP|15602501230061093398</stp>
        <tr r="U54" s="2"/>
        <tr r="U54" s="2"/>
      </tp>
      <tp t="s">
        <v>#N/A Requesting Data...3630228888</v>
        <stp/>
        <stp>BDP|16313523636059085891</stp>
        <tr r="Q40" s="2"/>
        <tr r="Q40" s="2"/>
      </tp>
      <tp t="s">
        <v>#N/A Requesting Data...3843008889</v>
        <stp/>
        <stp>BDP|14251284600693623421</stp>
        <tr r="G51" s="2"/>
        <tr r="G51" s="2"/>
      </tp>
      <tp t="s">
        <v>#N/A Requesting Data...4196119888</v>
        <stp/>
        <stp>BDP|10264130009922024292</stp>
        <tr r="S18" s="2"/>
        <tr r="S18" s="2"/>
      </tp>
      <tp t="s">
        <v>#N/A Requesting Data...3518499448</v>
        <stp/>
        <stp>BDP|15322430614144450517</stp>
        <tr r="H16" s="2"/>
        <tr r="H16" s="2"/>
      </tp>
      <tp t="s">
        <v>#N/A Requesting Data...3654635801</v>
        <stp/>
        <stp>BDP|11556413005584770073</stp>
        <tr r="J25" s="2"/>
        <tr r="J25" s="2"/>
      </tp>
      <tp t="s">
        <v>#N/A Requesting Data...4239919609</v>
        <stp/>
        <stp>BDP|11859980066768118766</stp>
        <tr r="X55" s="2"/>
        <tr r="X55" s="2"/>
      </tp>
      <tp t="s">
        <v>#N/A Requesting Data...3886017518</v>
        <stp/>
        <stp>BDP|14184509524394097650</stp>
        <tr r="G26" s="2"/>
        <tr r="G26" s="2"/>
      </tp>
      <tp t="s">
        <v>#N/A Requesting Data...3476245615</v>
        <stp/>
        <stp>BDP|15487598756342298690</stp>
        <tr r="X42" s="2"/>
        <tr r="X42" s="2"/>
      </tp>
      <tp t="s">
        <v>#N/A Requesting Data...3445214347</v>
        <stp/>
        <stp>BDP|12281046124270191131</stp>
        <tr r="R36" s="2"/>
        <tr r="R36" s="2"/>
      </tp>
      <tp t="s">
        <v>#N/A Requesting Data...4187232826</v>
        <stp/>
        <stp>BDP|14008350546490656255</stp>
        <tr r="N26" s="2"/>
        <tr r="N26" s="2"/>
      </tp>
      <tp t="s">
        <v>#N/A Requesting Data...3877829896</v>
        <stp/>
        <stp>BDP|12254909190697295428</stp>
        <tr r="S16" s="2"/>
        <tr r="S16" s="2"/>
      </tp>
      <tp t="s">
        <v>#N/A Requesting Data...4253919239</v>
        <stp/>
        <stp>BDP|17376418331485760415</stp>
        <tr r="E4" s="2"/>
        <tr r="E4" s="2"/>
      </tp>
      <tp t="s">
        <v>#N/A Requesting Data...4233080821</v>
        <stp/>
        <stp>BDP|11512749292766462835</stp>
        <tr r="H26" s="2"/>
        <tr r="H26" s="2"/>
      </tp>
      <tp t="s">
        <v>#N/A Requesting Data...3718729929</v>
        <stp/>
        <stp>BDP|11599052032973324053</stp>
        <tr r="O31" s="2"/>
        <tr r="O31" s="2"/>
      </tp>
      <tp t="s">
        <v>#N/A Requesting Data...4200157228</v>
        <stp/>
        <stp>BDP|11833082745795663172</stp>
        <tr r="P13" s="2"/>
        <tr r="P13" s="2"/>
      </tp>
      <tp t="s">
        <v>#N/A Requesting Data...3520718132</v>
        <stp/>
        <stp>BDP|10005466962311126210</stp>
        <tr r="T20" s="2"/>
        <tr r="T20" s="2"/>
      </tp>
      <tp t="s">
        <v>#N/A Requesting Data...4283016336</v>
        <stp/>
        <stp>BDP|17151028367780683053</stp>
        <tr r="H21" s="2"/>
        <tr r="H21" s="2"/>
      </tp>
      <tp t="s">
        <v>#N/A Requesting Data...3601892092</v>
        <stp/>
        <stp>BDP|14268622702330161344</stp>
        <tr r="J3" s="2"/>
        <tr r="J3" s="2"/>
      </tp>
      <tp t="s">
        <v>#N/A Requesting Data...3970045526</v>
        <stp/>
        <stp>BDP|14455993740000904833</stp>
        <tr r="F16" s="2"/>
        <tr r="F16" s="2"/>
      </tp>
      <tp t="s">
        <v>#N/A Requesting Data...4016876976</v>
        <stp/>
        <stp>BDP|12644346270434254361</stp>
        <tr r="S53" s="2"/>
        <tr r="S53" s="2"/>
      </tp>
      <tp t="s">
        <v>#N/A Requesting Data...3713493531</v>
        <stp/>
        <stp>BDP|12043691339426667000</stp>
        <tr r="U40" s="2"/>
        <tr r="U40" s="2"/>
      </tp>
      <tp t="e">
        <v>#N/A</v>
        <stp/>
        <stp>BDH|13984034437203516295</stp>
        <tr r="R39" s="4"/>
        <tr r="R39" s="4"/>
      </tp>
      <tp t="e">
        <v>#N/A</v>
        <stp/>
        <stp>BDH|12264648379412629080</stp>
        <tr r="H54" s="4"/>
        <tr r="H54" s="4"/>
      </tp>
      <tp t="e">
        <v>#N/A</v>
        <stp/>
        <stp>BDH|17934851619778426705</stp>
        <tr r="R16" s="4"/>
        <tr r="R16" s="4"/>
      </tp>
      <tp t="e">
        <v>#N/A</v>
        <stp/>
        <stp>BDH|10945810391794022499</stp>
        <tr r="U37" s="4"/>
        <tr r="U37" s="4"/>
      </tp>
      <tp t="e">
        <v>#N/A</v>
        <stp/>
        <stp>BDH|15201715751482183401</stp>
        <tr r="L15" s="4"/>
        <tr r="L15" s="4"/>
      </tp>
      <tp t="e">
        <v>#N/A</v>
        <stp/>
        <stp>BDH|13105557792447078958</stp>
        <tr r="V17" s="4"/>
        <tr r="V17" s="4"/>
      </tp>
      <tp t="e">
        <v>#N/A</v>
        <stp/>
        <stp>BDH|12682290515235891501</stp>
        <tr r="F31" s="4"/>
        <tr r="F31" s="4"/>
      </tp>
      <tp t="e">
        <v>#N/A</v>
        <stp/>
        <stp>BDH|16550418042844065341</stp>
        <tr r="F16" s="4"/>
        <tr r="F16" s="4"/>
      </tp>
      <tp t="e">
        <v>#N/A</v>
        <stp/>
        <stp>BDH|15779431669511655796</stp>
        <tr r="N37" s="4"/>
        <tr r="N37" s="4"/>
      </tp>
      <tp t="e">
        <v>#N/A</v>
        <stp/>
        <stp>BDH|17648349708881941414</stp>
        <tr r="P36" s="4"/>
        <tr r="P36" s="4"/>
      </tp>
      <tp t="e">
        <v>#N/A</v>
        <stp/>
        <stp>BDH|12758110440754067237</stp>
        <tr r="G23" s="4"/>
        <tr r="G23" s="4"/>
      </tp>
      <tp t="e">
        <v>#N/A</v>
        <stp/>
        <stp>BDH|17023256965361363367</stp>
        <tr r="W13" s="4"/>
        <tr r="W13" s="4"/>
      </tp>
      <tp t="e">
        <v>#N/A</v>
        <stp/>
        <stp>BDH|17695105320394221101</stp>
        <tr r="N43" s="4"/>
        <tr r="N43" s="4"/>
      </tp>
      <tp t="e">
        <v>#N/A</v>
        <stp/>
        <stp>BDH|16133538854837401064</stp>
        <tr r="O31" s="4"/>
        <tr r="O31" s="4"/>
      </tp>
      <tp t="e">
        <v>#N/A</v>
        <stp/>
        <stp>BDH|17462914337205393962</stp>
        <tr r="J5" s="3"/>
      </tp>
      <tp t="e">
        <v>#N/A</v>
        <stp/>
        <stp>BDH|11532004706789246969</stp>
        <tr r="O43" s="4"/>
        <tr r="O43" s="4"/>
      </tp>
      <tp t="e">
        <v>#N/A</v>
        <stp/>
        <stp>BDH|11982209993688929349</stp>
        <tr r="W46" s="4"/>
        <tr r="W46" s="4"/>
      </tp>
      <tp t="e">
        <v>#N/A</v>
        <stp/>
        <stp>BDH|15038167745503051247</stp>
        <tr r="F21" s="4"/>
        <tr r="F21" s="4"/>
      </tp>
      <tp t="e">
        <v>#N/A</v>
        <stp/>
        <stp>BDH|17704580417470606295</stp>
        <tr r="K46" s="4"/>
        <tr r="K46" s="4"/>
      </tp>
      <tp t="e">
        <v>#N/A</v>
        <stp/>
        <stp>BDH|14281707230875730423</stp>
        <tr r="M20" s="4"/>
        <tr r="M20" s="4"/>
      </tp>
      <tp t="e">
        <v>#N/A</v>
        <stp/>
        <stp>BDH|10813396751890684711</stp>
        <tr r="I32" s="4"/>
        <tr r="I32" s="4"/>
      </tp>
      <tp t="e">
        <v>#N/A</v>
        <stp/>
        <stp>BDH|13562716209651837423</stp>
        <tr r="W22" s="4"/>
        <tr r="W22" s="4"/>
      </tp>
      <tp t="e">
        <v>#N/A</v>
        <stp/>
        <stp>BDH|12563614363486667579</stp>
        <tr r="F32" s="4"/>
        <tr r="F32" s="4"/>
      </tp>
      <tp t="e">
        <v>#N/A</v>
        <stp/>
        <stp>BDH|14278876784081096471</stp>
        <tr r="E41" s="4"/>
        <tr r="E41" s="4"/>
      </tp>
      <tp t="e">
        <v>#N/A</v>
        <stp/>
        <stp>BDH|11764228714785743603</stp>
        <tr r="J28" s="4"/>
        <tr r="J28" s="4"/>
      </tp>
      <tp t="e">
        <v>#N/A</v>
        <stp/>
        <stp>BDH|15485617132951134008</stp>
        <tr r="M45" s="4"/>
        <tr r="M45" s="4"/>
      </tp>
      <tp t="e">
        <v>#N/A</v>
        <stp/>
        <stp>BDH|14981250853263094160</stp>
        <tr r="P40" s="4"/>
        <tr r="P40" s="4"/>
      </tp>
      <tp t="e">
        <v>#N/A</v>
        <stp/>
        <stp>BDH|11727987917411153903</stp>
        <tr r="E11" s="4"/>
        <tr r="E11" s="4"/>
      </tp>
      <tp t="e">
        <v>#N/A</v>
        <stp/>
        <stp>BDH|13484503652924971662</stp>
        <tr r="M33" s="4"/>
        <tr r="M33" s="4"/>
      </tp>
      <tp t="e">
        <v>#N/A</v>
        <stp/>
        <stp>BDH|10032064718842483231</stp>
        <tr r="I51" s="4"/>
        <tr r="I51" s="4"/>
      </tp>
      <tp t="e">
        <v>#N/A</v>
        <stp/>
        <stp>BDH|17581552448874799371</stp>
        <tr r="H32" s="4"/>
        <tr r="H32" s="4"/>
      </tp>
      <tp t="e">
        <v>#N/A</v>
        <stp/>
        <stp>BDH|15526726089893546835</stp>
        <tr r="O22" s="4"/>
        <tr r="O22" s="4"/>
      </tp>
      <tp t="e">
        <v>#N/A</v>
        <stp/>
        <stp>BDH|16563047198637613975</stp>
        <tr r="U23" s="4"/>
        <tr r="U23" s="4"/>
      </tp>
      <tp t="e">
        <v>#N/A</v>
        <stp/>
        <stp>BDH|13713638448742782236</stp>
        <tr r="P52" s="4"/>
        <tr r="P52" s="4"/>
      </tp>
      <tp t="e">
        <v>#N/A</v>
        <stp/>
        <stp>BDH|17893020738072172783</stp>
        <tr r="M8" s="4"/>
        <tr r="M8" s="4"/>
      </tp>
      <tp t="e">
        <v>#N/A</v>
        <stp/>
        <stp>BDH|13468206457052818701</stp>
        <tr r="V4" s="4"/>
        <tr r="V4" s="4"/>
      </tp>
      <tp t="e">
        <v>#N/A</v>
        <stp/>
        <stp>BDH|10883689165607729693</stp>
        <tr r="N3" s="3"/>
      </tp>
      <tp t="e">
        <v>#N/A</v>
        <stp/>
        <stp>BDH|12617273369323633454</stp>
        <tr r="R21" s="4"/>
        <tr r="R21" s="4"/>
      </tp>
      <tp t="e">
        <v>#N/A</v>
        <stp/>
        <stp>BDH|11779291849904931242</stp>
        <tr r="T51" s="4"/>
        <tr r="T51" s="4"/>
      </tp>
      <tp t="e">
        <v>#N/A</v>
        <stp/>
        <stp>BDH|14246692826531748000</stp>
        <tr r="D6" s="3"/>
      </tp>
      <tp t="e">
        <v>#N/A</v>
        <stp/>
        <stp>BDH|15539691137294554541</stp>
        <tr r="I20" s="4"/>
        <tr r="I20" s="4"/>
      </tp>
      <tp t="s">
        <v>#N/A Requesting Data...3839031339</v>
        <stp/>
        <stp>BADDPERIODS|10650691569622700764</stp>
        <tr r="C38" s="4"/>
        <tr r="D37" s="4"/>
        <tr r="C38" s="2"/>
        <tr r="D37" s="2"/>
      </tp>
      <tp t="e">
        <v>#N/A</v>
        <stp/>
        <stp>BDH|11861286057872377591</stp>
        <tr r="L20" s="4"/>
        <tr r="L20" s="4"/>
      </tp>
      <tp t="e">
        <v>#N/A</v>
        <stp/>
        <stp>BDH|14076168540089935921</stp>
        <tr r="J24" s="4"/>
        <tr r="J24" s="4"/>
      </tp>
      <tp t="e">
        <v>#N/A</v>
        <stp/>
        <stp>BDH|15613559479331518726</stp>
        <tr r="S14" s="4"/>
        <tr r="S14" s="4"/>
      </tp>
      <tp t="e">
        <v>#N/A</v>
        <stp/>
        <stp>BDH|17300180467153534247</stp>
        <tr r="G53" s="4"/>
        <tr r="G53" s="4"/>
      </tp>
      <tp t="e">
        <v>#N/A</v>
        <stp/>
        <stp>BDH|12182696437926806089</stp>
        <tr r="U31" s="4"/>
        <tr r="U31" s="4"/>
      </tp>
      <tp t="e">
        <v>#N/A</v>
        <stp/>
        <stp>BDH|10126605558172621006</stp>
        <tr r="F39" s="4"/>
        <tr r="F39" s="4"/>
      </tp>
      <tp t="e">
        <v>#N/A</v>
        <stp/>
        <stp>BDH|11114231534816007783</stp>
        <tr r="R33" s="4"/>
        <tr r="R33" s="4"/>
      </tp>
      <tp t="e">
        <v>#N/A</v>
        <stp/>
        <stp>BDH|17564635270983135499</stp>
        <tr r="R11" s="4"/>
        <tr r="R11" s="4"/>
      </tp>
      <tp t="s">
        <v>#N/A Requesting Data...4033317278</v>
        <stp/>
        <stp>BDP|12645318348041161278</stp>
        <tr r="M55" s="2"/>
        <tr r="M55" s="2"/>
      </tp>
      <tp t="s">
        <v>#N/A Requesting Data...3900545393</v>
        <stp/>
        <stp>BDP|13578175249643038327</stp>
        <tr r="U35" s="2"/>
        <tr r="U35" s="2"/>
      </tp>
      <tp t="s">
        <v>#N/A Requesting Data...4030863474</v>
        <stp/>
        <stp>BDP|18057943659936209469</stp>
        <tr r="L15" s="2"/>
        <tr r="L15" s="2"/>
      </tp>
      <tp t="s">
        <v>#N/A Requesting Data...3948224967</v>
        <stp/>
        <stp>BDP|10129861998582590522</stp>
        <tr r="T19" s="2"/>
        <tr r="T19" s="2"/>
      </tp>
      <tp t="s">
        <v>#N/A Requesting Data...3840836173</v>
        <stp/>
        <stp>BDP|11054417646210970763</stp>
        <tr r="J54" s="2"/>
        <tr r="J54" s="2"/>
      </tp>
      <tp t="s">
        <v>#N/A Requesting Data...4255921912</v>
        <stp/>
        <stp>BDP|15565974613418849328</stp>
        <tr r="F55" s="2"/>
        <tr r="F55" s="2"/>
      </tp>
      <tp t="s">
        <v>#N/A Requesting Data...4153787408</v>
        <stp/>
        <stp>BDP|17467092554341552578</stp>
        <tr r="S31" s="2"/>
        <tr r="S31" s="2"/>
      </tp>
      <tp t="s">
        <v>#N/A Requesting Data...4044410225</v>
        <stp/>
        <stp>BDP|10082781462093268438</stp>
        <tr r="S52" s="2"/>
        <tr r="S52" s="2"/>
      </tp>
      <tp t="s">
        <v>#N/A Requesting Data...3747041339</v>
        <stp/>
        <stp>BDP|11375638081448233196</stp>
        <tr r="K48" s="2"/>
        <tr r="K48" s="2"/>
      </tp>
      <tp t="s">
        <v>#N/A Requesting Data...4132910842</v>
        <stp/>
        <stp>BDP|17052498468643809037</stp>
        <tr r="I15" s="2"/>
        <tr r="I15" s="2"/>
      </tp>
      <tp t="s">
        <v>#N/A Requesting Data...3694170126</v>
        <stp/>
        <stp>BDP|17159186634701470232</stp>
        <tr r="M19" s="2"/>
        <tr r="M19" s="2"/>
      </tp>
      <tp t="s">
        <v>#N/A Requesting Data...3913318026</v>
        <stp/>
        <stp>BDP|17920531721734926286</stp>
        <tr r="Q2" s="2"/>
        <tr r="Q2" s="2"/>
      </tp>
      <tp t="s">
        <v>#N/A Requesting Data...3807721174</v>
        <stp/>
        <stp>BDP|10765100268070040157</stp>
        <tr r="G9" s="2"/>
        <tr r="G9" s="2"/>
      </tp>
      <tp t="s">
        <v>#N/A Requesting Data...3918210657</v>
        <stp/>
        <stp>BDP|17023168284391059988</stp>
        <tr r="E34" s="2"/>
        <tr r="E34" s="2"/>
      </tp>
      <tp t="s">
        <v>#N/A Requesting Data...3860620674</v>
        <stp/>
        <stp>BDP|17710790473357346639</stp>
        <tr r="O24" s="2"/>
        <tr r="O24" s="2"/>
      </tp>
      <tp t="s">
        <v>#N/A Requesting Data...4203824038</v>
        <stp/>
        <stp>BDP|14661643478305329647</stp>
        <tr r="R54" s="2"/>
        <tr r="R54" s="2"/>
      </tp>
      <tp t="s">
        <v>#N/A Requesting Data...3776827871</v>
        <stp/>
        <stp>BDP|15978854384841464207</stp>
        <tr r="X36" s="2"/>
        <tr r="X36" s="2"/>
      </tp>
      <tp t="s">
        <v>#N/A Requesting Data...4107303826</v>
        <stp/>
        <stp>BDP|13867536001871784119</stp>
        <tr r="R27" s="2"/>
        <tr r="R27" s="2"/>
      </tp>
      <tp t="s">
        <v>#N/A Requesting Data...3703380621</v>
        <stp/>
        <stp>BDP|10069095017873283438</stp>
        <tr r="H12" s="2"/>
        <tr r="H12" s="2"/>
      </tp>
      <tp t="s">
        <v>#N/A Requesting Data...3721217687</v>
        <stp/>
        <stp>BDP|10107391812003568702</stp>
        <tr r="S4" s="2"/>
        <tr r="S4" s="2"/>
      </tp>
      <tp t="s">
        <v>#N/A Requesting Data...4195865030</v>
        <stp/>
        <stp>BDP|11428056519414106289</stp>
        <tr r="W53" s="2"/>
        <tr r="W53" s="2"/>
      </tp>
      <tp t="s">
        <v>#N/A Requesting Data...3884305718</v>
        <stp/>
        <stp>BDP|17482766826666372261</stp>
        <tr r="M27" s="2"/>
        <tr r="M27" s="2"/>
      </tp>
      <tp t="s">
        <v>#N/A Requesting Data...3724596899</v>
        <stp/>
        <stp>BDP|18440849843345242704</stp>
        <tr r="O13" s="2"/>
        <tr r="O13" s="2"/>
      </tp>
      <tp t="s">
        <v>#N/A Requesting Data...3798004289</v>
        <stp/>
        <stp>BDP|13976188847855777503</stp>
        <tr r="L13" s="2"/>
        <tr r="L13" s="2"/>
      </tp>
      <tp t="s">
        <v>#N/A Requesting Data...3748936686</v>
        <stp/>
        <stp>BDP|17874335459184791369</stp>
        <tr r="J37" s="2"/>
        <tr r="J37" s="2"/>
      </tp>
      <tp t="s">
        <v>#N/A Requesting Data...4283223496</v>
        <stp/>
        <stp>BDP|13139509122835266720</stp>
        <tr r="U55" s="2"/>
        <tr r="U55" s="2"/>
      </tp>
      <tp t="s">
        <v>#N/A Requesting Data...3870222067</v>
        <stp/>
        <stp>BDP|11474555931760093157</stp>
        <tr r="F17" s="2"/>
        <tr r="F17" s="2"/>
      </tp>
      <tp t="s">
        <v>#N/A Requesting Data...4155578233</v>
        <stp/>
        <stp>BDP|17159072933261465348</stp>
        <tr r="V54" s="2"/>
        <tr r="V54" s="2"/>
      </tp>
      <tp t="s">
        <v>#N/A Requesting Data...3732868677</v>
        <stp/>
        <stp>BDP|10555602716859648811</stp>
        <tr r="Q34" s="2"/>
        <tr r="Q34" s="2"/>
      </tp>
      <tp t="s">
        <v>#N/A Requesting Data...4175730858</v>
        <stp/>
        <stp>BDP|11772711336836083544</stp>
        <tr r="I36" s="2"/>
        <tr r="I36" s="2"/>
      </tp>
      <tp t="s">
        <v>#N/A Requesting Data...4096064877</v>
        <stp/>
        <stp>BDP|15306647330140769678</stp>
        <tr r="V33" s="2"/>
        <tr r="V33" s="2"/>
      </tp>
      <tp t="s">
        <v>#N/A Requesting Data...4077600316</v>
        <stp/>
        <stp>BDP|10520692020203232192</stp>
        <tr r="R45" s="2"/>
        <tr r="R45" s="2"/>
      </tp>
      <tp t="s">
        <v>#N/A Requesting Data...3965623588</v>
        <stp/>
        <stp>BDP|13745360423095057151</stp>
        <tr r="I45" s="2"/>
        <tr r="I45" s="2"/>
      </tp>
      <tp t="s">
        <v>#N/A Requesting Data...4114775911</v>
        <stp/>
        <stp>BDP|11480877495256747069</stp>
        <tr r="O43" s="2"/>
        <tr r="O43" s="2"/>
      </tp>
      <tp t="s">
        <v>#N/A Requesting Data...4283462637</v>
        <stp/>
        <stp>BDP|13668135433765777265</stp>
        <tr r="X29" s="2"/>
        <tr r="X29" s="2"/>
      </tp>
      <tp t="s">
        <v>#N/A Requesting Data...4212322851</v>
        <stp/>
        <stp>BDP|11740061943555468606</stp>
        <tr r="W55" s="2"/>
        <tr r="W55" s="2"/>
      </tp>
      <tp t="e">
        <v>#N/A</v>
        <stp/>
        <stp>BDH|12780670334385660434</stp>
        <tr r="O45" s="4"/>
        <tr r="O45" s="4"/>
      </tp>
      <tp t="e">
        <v>#N/A</v>
        <stp/>
        <stp>BDH|14942299110561719064</stp>
        <tr r="F24" s="4"/>
        <tr r="F24" s="4"/>
      </tp>
      <tp t="e">
        <v>#N/A</v>
        <stp/>
        <stp>BDH|11643563118560149384</stp>
        <tr r="U27" s="4"/>
        <tr r="U27" s="4"/>
      </tp>
      <tp t="e">
        <v>#N/A</v>
        <stp/>
        <stp>BDH|15971823386637885460</stp>
        <tr r="Q25" s="4"/>
        <tr r="Q25" s="4"/>
      </tp>
      <tp t="e">
        <v>#N/A</v>
        <stp/>
        <stp>BDH|12037328417464158279</stp>
        <tr r="H31" s="4"/>
        <tr r="H31" s="4"/>
      </tp>
      <tp t="e">
        <v>#N/A</v>
        <stp/>
        <stp>BDH|17430224006260624350</stp>
        <tr r="K32" s="4"/>
        <tr r="K32" s="4"/>
      </tp>
      <tp t="e">
        <v>#N/A</v>
        <stp/>
        <stp>BDH|12622522912989331979</stp>
        <tr r="G3" s="4"/>
        <tr r="G3" s="4"/>
      </tp>
      <tp t="e">
        <v>#N/A</v>
        <stp/>
        <stp>BDH|13077572432007051471</stp>
        <tr r="Q8" s="4"/>
        <tr r="Q8" s="4"/>
      </tp>
      <tp t="e">
        <v>#N/A</v>
        <stp/>
        <stp>BDH|12705504371660553617</stp>
        <tr r="O41" s="4"/>
        <tr r="O41" s="4"/>
      </tp>
      <tp t="s">
        <v>#N/A Requesting Data...4211473360</v>
        <stp/>
        <stp>BADDPERIODS|12900846924879267346</stp>
        <tr r="C18" s="4"/>
        <tr r="D17" s="4"/>
        <tr r="C18" s="2"/>
        <tr r="D17" s="2"/>
      </tp>
      <tp t="e">
        <v>#N/A</v>
        <stp/>
        <stp>BDH|16649076832852359158</stp>
        <tr r="K53" s="4"/>
        <tr r="K53" s="4"/>
      </tp>
      <tp t="e">
        <v>#N/A</v>
        <stp/>
        <stp>BDH|12939209629377053346</stp>
        <tr r="W30" s="4"/>
        <tr r="W30" s="4"/>
      </tp>
      <tp t="e">
        <v>#N/A</v>
        <stp/>
        <stp>BDH|16005717465502789345</stp>
        <tr r="R41" s="4"/>
        <tr r="R41" s="4"/>
      </tp>
      <tp t="e">
        <v>#N/A</v>
        <stp/>
        <stp>BDH|16159219717237916491</stp>
        <tr r="F25" s="4"/>
        <tr r="F25" s="4"/>
      </tp>
      <tp t="e">
        <v>#N/A</v>
        <stp/>
        <stp>BDH|16935496914616199324</stp>
        <tr r="I4" s="3"/>
      </tp>
      <tp t="e">
        <v>#N/A</v>
        <stp/>
        <stp>BDH|18362890509754341278</stp>
        <tr r="P43" s="4"/>
        <tr r="P43" s="4"/>
      </tp>
      <tp t="e">
        <v>#N/A</v>
        <stp/>
        <stp>BDH|15584071621950201167</stp>
        <tr r="V49" s="4"/>
        <tr r="V49" s="4"/>
      </tp>
      <tp t="e">
        <v>#N/A</v>
        <stp/>
        <stp>BDH|16991219938048199972</stp>
        <tr r="L51" s="4"/>
        <tr r="L51" s="4"/>
      </tp>
      <tp t="e">
        <v>#N/A</v>
        <stp/>
        <stp>BDH|16470409764905924709</stp>
        <tr r="N35" s="4"/>
        <tr r="N35" s="4"/>
      </tp>
      <tp t="e">
        <v>#N/A</v>
        <stp/>
        <stp>BDH|12868714711266903481</stp>
        <tr r="H41" s="4"/>
        <tr r="H41" s="4"/>
      </tp>
      <tp t="e">
        <v>#N/A</v>
        <stp/>
        <stp>BDH|11507872751578362288</stp>
        <tr r="W41" s="4"/>
        <tr r="W41" s="4"/>
      </tp>
      <tp t="e">
        <v>#N/A</v>
        <stp/>
        <stp>BDH|17998082978812790463</stp>
        <tr r="P5" s="4"/>
        <tr r="P5" s="4"/>
      </tp>
      <tp t="e">
        <v>#N/A</v>
        <stp/>
        <stp>BDH|12994631671810379509</stp>
        <tr r="X37" s="4"/>
        <tr r="X37" s="4"/>
      </tp>
      <tp t="e">
        <v>#N/A</v>
        <stp/>
        <stp>BDH|14934238444195014166</stp>
        <tr r="T9" s="4"/>
        <tr r="T9" s="4"/>
      </tp>
      <tp t="e">
        <v>#N/A</v>
        <stp/>
        <stp>BDH|12568474588719603178</stp>
        <tr r="N40" s="4"/>
        <tr r="N40" s="4"/>
      </tp>
      <tp t="e">
        <v>#N/A</v>
        <stp/>
        <stp>BDH|10142271137560222787</stp>
        <tr r="N29" s="4"/>
        <tr r="N29" s="4"/>
      </tp>
      <tp t="e">
        <v>#N/A</v>
        <stp/>
        <stp>BDH|14788321039314657605</stp>
        <tr r="U9" s="4"/>
        <tr r="U9" s="4"/>
      </tp>
      <tp t="e">
        <v>#N/A</v>
        <stp/>
        <stp>BDH|10357299577150779305</stp>
        <tr r="U5" s="3"/>
      </tp>
      <tp t="e">
        <v>#N/A</v>
        <stp/>
        <stp>BDH|13407222491187403995</stp>
        <tr r="T13" s="4"/>
        <tr r="T13" s="4"/>
      </tp>
      <tp t="e">
        <v>#N/A</v>
        <stp/>
        <stp>BDH|13437113652809920835</stp>
        <tr r="I33" s="4"/>
        <tr r="I33" s="4"/>
      </tp>
      <tp t="e">
        <v>#N/A</v>
        <stp/>
        <stp>BDH|13966315915092600564</stp>
        <tr r="F53" s="4"/>
        <tr r="F53" s="4"/>
      </tp>
      <tp t="e">
        <v>#N/A</v>
        <stp/>
        <stp>BDH|13258077588455651876</stp>
        <tr r="P25" s="4"/>
        <tr r="P25" s="4"/>
      </tp>
      <tp t="e">
        <v>#N/A</v>
        <stp/>
        <stp>BDH|10182406506482803003</stp>
        <tr r="H24" s="4"/>
        <tr r="H24" s="4"/>
      </tp>
      <tp t="e">
        <v>#N/A</v>
        <stp/>
        <stp>BDH|17492423543123872225</stp>
        <tr r="Q33" s="4"/>
        <tr r="Q33" s="4"/>
      </tp>
      <tp t="e">
        <v>#N/A</v>
        <stp/>
        <stp>BDH|10815247735272507530</stp>
        <tr r="H28" s="4"/>
        <tr r="H28" s="4"/>
      </tp>
      <tp t="e">
        <v>#N/A</v>
        <stp/>
        <stp>BDH|15824303839021661294</stp>
        <tr r="Q48" s="4"/>
        <tr r="Q48" s="4"/>
      </tp>
      <tp t="e">
        <v>#N/A</v>
        <stp/>
        <stp>BDH|16153461057007950672</stp>
        <tr r="J9" s="4"/>
        <tr r="J9" s="4"/>
      </tp>
      <tp t="e">
        <v>#N/A</v>
        <stp/>
        <stp>BDH|17795238511045312782</stp>
        <tr r="P24" s="4"/>
        <tr r="P24" s="4"/>
      </tp>
      <tp t="e">
        <v>#N/A</v>
        <stp/>
        <stp>BDH|13742596636287032464</stp>
        <tr r="W23" s="4"/>
        <tr r="W23" s="4"/>
      </tp>
      <tp t="s">
        <v>#N/A Requesting Data...3991139189</v>
        <stp/>
        <stp>BADDPERIODS|11016491077502903247</stp>
        <tr r="D8" s="2"/>
        <tr r="C9" s="2"/>
        <tr r="D8" s="4"/>
        <tr r="C9" s="4"/>
      </tp>
      <tp t="s">
        <v>#N/A Requesting Data...4287839907</v>
        <stp/>
        <stp>BDP|10090706451016971311</stp>
        <tr r="J10" s="2"/>
        <tr r="J10" s="2"/>
      </tp>
      <tp t="s">
        <v>#N/A Requesting Data...4174388290</v>
        <stp/>
        <stp>BDP|11620725211031821175</stp>
        <tr r="M50" s="2"/>
        <tr r="M50" s="2"/>
      </tp>
      <tp t="s">
        <v>#N/A Requesting Data...4015804631</v>
        <stp/>
        <stp>BDP|10643391675005386643</stp>
        <tr r="N44" s="2"/>
        <tr r="N44" s="2"/>
      </tp>
      <tp t="s">
        <v>#N/A Requesting Data...3940428243</v>
        <stp/>
        <stp>BDP|15497592562032780354</stp>
        <tr r="W26" s="2"/>
        <tr r="W26" s="2"/>
      </tp>
      <tp t="s">
        <v>#N/A Requesting Data...4054733874</v>
        <stp/>
        <stp>BDP|12380083992805050963</stp>
        <tr r="S26" s="2"/>
        <tr r="S26" s="2"/>
      </tp>
      <tp t="s">
        <v>#N/A Requesting Data...3903685833</v>
        <stp/>
        <stp>BDP|16449684909464881329</stp>
        <tr r="L52" s="2"/>
        <tr r="L52" s="2"/>
      </tp>
      <tp t="s">
        <v>#N/A Requesting Data...4198581485</v>
        <stp/>
        <stp>BDP|17414517618662053620</stp>
        <tr r="K22" s="2"/>
        <tr r="K22" s="2"/>
      </tp>
      <tp t="s">
        <v>#N/A Requesting Data...3977610448</v>
        <stp/>
        <stp>BDP|10504159265368368898</stp>
        <tr r="G52" s="2"/>
        <tr r="G52" s="2"/>
      </tp>
      <tp t="s">
        <v>#N/A Requesting Data...3907144416</v>
        <stp/>
        <stp>BDP|13869366520414754172</stp>
        <tr r="P5" s="2"/>
        <tr r="P5" s="2"/>
      </tp>
      <tp t="s">
        <v>#N/A Requesting Data...4072279890</v>
        <stp/>
        <stp>BDP|13786305752065440702</stp>
        <tr r="U31" s="2"/>
        <tr r="U31" s="2"/>
      </tp>
      <tp t="s">
        <v>#N/A Requesting Data...3991732246</v>
        <stp/>
        <stp>BDP|14654496118021683702</stp>
        <tr r="P6" s="2"/>
        <tr r="P6" s="2"/>
      </tp>
      <tp t="s">
        <v>#N/A Requesting Data...4006930256</v>
        <stp/>
        <stp>BDP|16188699268766588767</stp>
        <tr r="L3" s="2"/>
        <tr r="L3" s="2"/>
      </tp>
      <tp t="s">
        <v>#N/A Requesting Data...3915762614</v>
        <stp/>
        <stp>BDP|14512946286161360373</stp>
        <tr r="O11" s="2"/>
        <tr r="O11" s="2"/>
      </tp>
      <tp t="s">
        <v>#N/A Requesting Data...3949408280</v>
        <stp/>
        <stp>BDP|18230440588027549485</stp>
        <tr r="G45" s="2"/>
        <tr r="G45" s="2"/>
      </tp>
      <tp t="s">
        <v>#N/A Requesting Data...4171582670</v>
        <stp/>
        <stp>BDP|12469341248513991146</stp>
        <tr r="W5" s="2"/>
        <tr r="W5" s="2"/>
      </tp>
      <tp t="s">
        <v>#N/A Requesting Data...4154805247</v>
        <stp/>
        <stp>BDP|10862510188148167253</stp>
        <tr r="E18" s="2"/>
        <tr r="E18" s="2"/>
      </tp>
      <tp t="s">
        <v>#N/A Requesting Data...4228354766</v>
        <stp/>
        <stp>BDP|17058460381388100433</stp>
        <tr r="I25" s="2"/>
        <tr r="I25" s="2"/>
      </tp>
      <tp t="s">
        <v>#N/A Requesting Data...4027990677</v>
        <stp/>
        <stp>BDP|10755709247162558617</stp>
        <tr r="U4" s="2"/>
        <tr r="U4" s="2"/>
      </tp>
      <tp t="s">
        <v>#N/A Requesting Data...4084974517</v>
        <stp/>
        <stp>BDP|18257148973450213934</stp>
        <tr r="G39" s="2"/>
        <tr r="G39" s="2"/>
      </tp>
      <tp t="s">
        <v>#N/A Requesting Data...3956373506</v>
        <stp/>
        <stp>BDP|10526374958251744091</stp>
        <tr r="F7" s="2"/>
        <tr r="F7" s="2"/>
      </tp>
      <tp t="s">
        <v>#N/A Requesting Data...3998509776</v>
        <stp/>
        <stp>BDP|17069527105342361703</stp>
        <tr r="K45" s="2"/>
        <tr r="K45" s="2"/>
      </tp>
      <tp t="s">
        <v>#N/A Requesting Data...4212817990</v>
        <stp/>
        <stp>BDP|14471952667475556971</stp>
        <tr r="R50" s="2"/>
        <tr r="R50" s="2"/>
      </tp>
      <tp t="s">
        <v>#N/A Requesting Data...4096722930</v>
        <stp/>
        <stp>BDP|14076979386042098067</stp>
        <tr r="F35" s="2"/>
        <tr r="F35" s="2"/>
      </tp>
      <tp t="s">
        <v>#N/A Requesting Data...4150940797</v>
        <stp/>
        <stp>BDP|10271302499969868450</stp>
        <tr r="R22" s="2"/>
        <tr r="R22" s="2"/>
      </tp>
      <tp t="s">
        <v>#N/A Requesting Data...4061931732</v>
        <stp/>
        <stp>BDP|13136391485256934922</stp>
        <tr r="K30" s="2"/>
        <tr r="K30" s="2"/>
      </tp>
      <tp t="e">
        <v>#N/A</v>
        <stp/>
        <stp>BDH|16163627968098986936</stp>
        <tr r="U24" s="4"/>
        <tr r="U24" s="4"/>
      </tp>
      <tp t="e">
        <v>#N/A</v>
        <stp/>
        <stp>BDH|10417159939521076497</stp>
        <tr r="O14" s="4"/>
        <tr r="O14" s="4"/>
      </tp>
      <tp t="e">
        <v>#N/A</v>
        <stp/>
        <stp>BDH|15205773005842050713</stp>
        <tr r="U34" s="4"/>
        <tr r="U34" s="4"/>
      </tp>
      <tp t="e">
        <v>#N/A</v>
        <stp/>
        <stp>BDH|12164091209373141610</stp>
        <tr r="V30" s="4"/>
        <tr r="V30" s="4"/>
      </tp>
      <tp t="e">
        <v>#N/A</v>
        <stp/>
        <stp>BDH|10616062092736103835</stp>
        <tr r="U51" s="4"/>
        <tr r="U51" s="4"/>
      </tp>
      <tp t="e">
        <v>#N/A</v>
        <stp/>
        <stp>BDH|10967642527836392593</stp>
        <tr r="G7" s="4"/>
        <tr r="G7" s="4"/>
      </tp>
      <tp t="e">
        <v>#N/A</v>
        <stp/>
        <stp>BDH|14328528141011419372</stp>
        <tr r="J6" s="4"/>
        <tr r="J6" s="4"/>
      </tp>
      <tp t="e">
        <v>#N/A</v>
        <stp/>
        <stp>BDH|15986319757371959559</stp>
        <tr r="T45" s="4"/>
        <tr r="T45" s="4"/>
      </tp>
      <tp t="e">
        <v>#N/A</v>
        <stp/>
        <stp>BDH|13478723133949312959</stp>
        <tr r="W40" s="4"/>
        <tr r="W40" s="4"/>
      </tp>
      <tp t="e">
        <v>#N/A</v>
        <stp/>
        <stp>BDH|17262097203762903235</stp>
        <tr r="N4" s="3"/>
      </tp>
      <tp t="e">
        <v>#N/A</v>
        <stp/>
        <stp>BDH|13498519947192462746</stp>
        <tr r="G8" s="4"/>
        <tr r="G8" s="4"/>
      </tp>
      <tp t="e">
        <v>#N/A</v>
        <stp/>
        <stp>BDH|12623653452605774341</stp>
        <tr r="S53" s="4"/>
        <tr r="S53" s="4"/>
      </tp>
      <tp t="e">
        <v>#N/A</v>
        <stp/>
        <stp>BDH|18268949055801825295</stp>
        <tr r="J2" s="3"/>
      </tp>
      <tp t="e">
        <v>#N/A</v>
        <stp/>
        <stp>BDH|12356514407781380131</stp>
        <tr r="H36" s="4"/>
        <tr r="H36" s="4"/>
      </tp>
      <tp t="e">
        <v>#N/A</v>
        <stp/>
        <stp>BDH|17626389019044296603</stp>
        <tr r="V5" s="3"/>
      </tp>
      <tp t="e">
        <v>#N/A</v>
        <stp/>
        <stp>BDH|10599575142964734220</stp>
        <tr r="U2" s="4"/>
        <tr r="U2" s="4"/>
      </tp>
      <tp t="e">
        <v>#N/A</v>
        <stp/>
        <stp>BDH|13548708360615476052</stp>
        <tr r="V51" s="4"/>
        <tr r="V51" s="4"/>
      </tp>
      <tp t="e">
        <v>#N/A</v>
        <stp/>
        <stp>BDH|17796077100017595716</stp>
        <tr r="L6" s="4"/>
        <tr r="L6" s="4"/>
      </tp>
      <tp t="e">
        <v>#N/A</v>
        <stp/>
        <stp>BDH|13281111865650297300</stp>
        <tr r="Q9" s="4"/>
        <tr r="Q9" s="4"/>
      </tp>
      <tp t="e">
        <v>#N/A</v>
        <stp/>
        <stp>BDH|12400068637025702355</stp>
        <tr r="S23" s="4"/>
        <tr r="S23" s="4"/>
      </tp>
      <tp t="e">
        <v>#N/A</v>
        <stp/>
        <stp>BDH|10059233106327653243</stp>
        <tr r="K50" s="4"/>
        <tr r="K50" s="4"/>
      </tp>
      <tp t="e">
        <v>#N/A</v>
        <stp/>
        <stp>BDH|11994149215642930460</stp>
        <tr r="E22" s="4"/>
        <tr r="E22" s="4"/>
      </tp>
      <tp t="e">
        <v>#N/A</v>
        <stp/>
        <stp>BDH|15218783148028765934</stp>
        <tr r="O5" s="4"/>
        <tr r="O5" s="4"/>
      </tp>
      <tp t="e">
        <v>#N/A</v>
        <stp/>
        <stp>BDH|10485310293524029908</stp>
        <tr r="X8" s="4"/>
        <tr r="X8" s="4"/>
      </tp>
      <tp t="e">
        <v>#N/A</v>
        <stp/>
        <stp>BDH|10486066869703010223</stp>
        <tr r="J42" s="4"/>
        <tr r="J42" s="4"/>
      </tp>
      <tp t="e">
        <v>#N/A</v>
        <stp/>
        <stp>BDH|16550812946919963427</stp>
        <tr r="W8" s="4"/>
        <tr r="W8" s="4"/>
      </tp>
      <tp t="e">
        <v>#N/A</v>
        <stp/>
        <stp>BDH|14816309772392658552</stp>
        <tr r="K8" s="4"/>
        <tr r="K8" s="4"/>
      </tp>
      <tp t="e">
        <v>#N/A</v>
        <stp/>
        <stp>BDH|16749647339480584476</stp>
        <tr r="V9" s="4"/>
        <tr r="V9" s="4"/>
      </tp>
      <tp t="e">
        <v>#N/A</v>
        <stp/>
        <stp>BDH|15999533867973128242</stp>
        <tr r="V42" s="4"/>
        <tr r="V42" s="4"/>
      </tp>
      <tp t="e">
        <v>#N/A</v>
        <stp/>
        <stp>BDH|14293565579233529208</stp>
        <tr r="R53" s="4"/>
        <tr r="R53" s="4"/>
      </tp>
      <tp t="e">
        <v>#N/A</v>
        <stp/>
        <stp>BDH|12724218482736967963</stp>
        <tr r="G36" s="4"/>
        <tr r="G36" s="4"/>
      </tp>
      <tp t="e">
        <v>#N/A</v>
        <stp/>
        <stp>BDH|16149034211875966511</stp>
        <tr r="L16" s="4"/>
        <tr r="L16" s="4"/>
      </tp>
      <tp t="e">
        <v>#N/A</v>
        <stp/>
        <stp>BDH|10950581817940583388</stp>
        <tr r="K34" s="4"/>
        <tr r="K34" s="4"/>
      </tp>
      <tp t="e">
        <v>#N/A</v>
        <stp/>
        <stp>BDH|17116941890714780499</stp>
        <tr r="S54" s="4"/>
        <tr r="S54" s="4"/>
      </tp>
      <tp t="e">
        <v>#N/A</v>
        <stp/>
        <stp>BDH|11943475114052601168</stp>
        <tr r="M9" s="4"/>
        <tr r="M9" s="4"/>
      </tp>
      <tp t="e">
        <v>#N/A</v>
        <stp/>
        <stp>BDH|11275317589245217825</stp>
        <tr r="P33" s="4"/>
        <tr r="P33" s="4"/>
      </tp>
      <tp t="e">
        <v>#N/A</v>
        <stp/>
        <stp>BDH|16041203042316876106</stp>
        <tr r="O15" s="4"/>
        <tr r="O15" s="4"/>
      </tp>
      <tp t="s">
        <v>#N/A Requesting Data...4235653718</v>
        <stp/>
        <stp>BADDPERIODS|16885419010649882960</stp>
        <tr r="C55" s="4"/>
        <tr r="C55" s="2"/>
        <tr r="D54" s="2"/>
        <tr r="D54" s="4"/>
      </tp>
      <tp t="e">
        <v>#N/A</v>
        <stp/>
        <stp>BDH|16498273829448714906</stp>
        <tr r="H8" s="4"/>
        <tr r="H8" s="4"/>
      </tp>
      <tp t="e">
        <v>#N/A</v>
        <stp/>
        <stp>BDH|13050774429866320707</stp>
        <tr r="F4" s="3"/>
      </tp>
      <tp t="e">
        <v>#N/A</v>
        <stp/>
        <stp>BDH|17781620044243882159</stp>
        <tr r="F17" s="4"/>
        <tr r="F17" s="4"/>
      </tp>
      <tp t="e">
        <v>#N/A</v>
        <stp/>
        <stp>BDH|11388044237967948258</stp>
        <tr r="S30" s="4"/>
        <tr r="S30" s="4"/>
      </tp>
      <tp t="e">
        <v>#N/A</v>
        <stp/>
        <stp>BDH|11456188430571558551</stp>
        <tr r="U54" s="4"/>
        <tr r="U54" s="4"/>
      </tp>
      <tp t="e">
        <v>#N/A</v>
        <stp/>
        <stp>BDH|11535023561652993233</stp>
        <tr r="G52" s="4"/>
        <tr r="G52" s="4"/>
      </tp>
      <tp t="e">
        <v>#N/A</v>
        <stp/>
        <stp>BDH|15179273501869304989</stp>
        <tr r="S46" s="4"/>
        <tr r="S46" s="4"/>
      </tp>
      <tp t="e">
        <v>#N/A</v>
        <stp/>
        <stp>BDH|13370379954337678593</stp>
        <tr r="F5" s="4"/>
        <tr r="F5" s="4"/>
      </tp>
      <tp t="e">
        <v>#N/A</v>
        <stp/>
        <stp>BDH|15800688930713680491</stp>
        <tr r="E47" s="4"/>
      </tp>
      <tp t="e">
        <v>#N/A</v>
        <stp/>
        <stp>BDH|10905510267727858386</stp>
        <tr r="R55" s="4"/>
        <tr r="R55" s="4"/>
      </tp>
      <tp t="e">
        <v>#N/A</v>
        <stp/>
        <stp>BDH|16245320230141763091</stp>
        <tr r="I27" s="4"/>
        <tr r="I27" s="4"/>
      </tp>
      <tp t="e">
        <v>#N/A</v>
        <stp/>
        <stp>BDH|11802315261865200649</stp>
        <tr r="M32" s="4"/>
        <tr r="M32" s="4"/>
      </tp>
      <tp t="s">
        <v>#N/A Requesting Data...4291181203</v>
        <stp/>
        <stp>BDP|12281733878545298329</stp>
        <tr r="I4" s="2"/>
        <tr r="I4" s="2"/>
      </tp>
      <tp t="s">
        <v>#N/A Requesting Data...4269033870</v>
        <stp/>
        <stp>BDP|11800515460481270727</stp>
        <tr r="G10" s="2"/>
        <tr r="G10" s="2"/>
      </tp>
      <tp t="s">
        <v>#N/A Requesting Data...4264467328</v>
        <stp/>
        <stp>BDP|13512104439696627336</stp>
        <tr r="H14" s="2"/>
        <tr r="H14" s="2"/>
      </tp>
      <tp t="s">
        <v>#N/A Requesting Data...4256099402</v>
        <stp/>
        <stp>BDP|18165723911622872828</stp>
        <tr r="K26" s="2"/>
        <tr r="K26" s="2"/>
      </tp>
      <tp t="s">
        <v>#N/A Requesting Data...4284174036</v>
        <stp/>
        <stp>BDP|10247335686436780989</stp>
        <tr r="E14" s="2"/>
        <tr r="E14" s="2"/>
      </tp>
      <tp t="s">
        <v>#N/A Requesting Data...4266005527</v>
        <stp/>
        <stp>BDP|12566001611921897679</stp>
        <tr r="G18" s="2"/>
        <tr r="G18" s="2"/>
      </tp>
      <tp t="s">
        <v>#N/A Requesting Data...4286108625</v>
        <stp/>
        <stp>BDP|17540088172605108158</stp>
        <tr r="I24" s="2"/>
        <tr r="I24" s="2"/>
      </tp>
      <tp t="s">
        <v>#N/A Requesting Data...4272092404</v>
        <stp/>
        <stp>BDP|13000883625655468825</stp>
        <tr r="V29" s="2"/>
        <tr r="V29" s="2"/>
      </tp>
      <tp t="s">
        <v>#N/A Requesting Data...4280809251</v>
        <stp/>
        <stp>BDP|13177925463858876025</stp>
        <tr r="W28" s="2"/>
        <tr r="W28" s="2"/>
      </tp>
      <tp t="s">
        <v>#N/A Requesting Data...4282489285</v>
        <stp/>
        <stp>BDP|17583089211915406725</stp>
        <tr r="E50" s="2"/>
        <tr r="E50" s="2"/>
      </tp>
      <tp t="s">
        <v>#N/A Requesting Data...4290243232</v>
        <stp/>
        <stp>BDP|17264684730770272621</stp>
        <tr r="E28" s="2"/>
        <tr r="E28" s="2"/>
      </tp>
      <tp t="s">
        <v>#N/A Requesting Data...4284085563</v>
        <stp/>
        <stp>BDP|11701590030227720449</stp>
        <tr r="T54" s="2"/>
        <tr r="T54" s="2"/>
      </tp>
      <tp t="s">
        <v>#N/A Requesting Data...4283331736</v>
        <stp/>
        <stp>BDP|16497361677160019685</stp>
        <tr r="V22" s="2"/>
        <tr r="V22" s="2"/>
      </tp>
      <tp t="s">
        <v>#N/A Requesting Data...4287355928</v>
        <stp/>
        <stp>BDP|14671694115650559721</stp>
        <tr r="O29" s="2"/>
        <tr r="O29" s="2"/>
      </tp>
      <tp t="s">
        <v>#N/A Requesting Data...4288786034</v>
        <stp/>
        <stp>BDP|16255719130962683489</stp>
        <tr r="M42" s="2"/>
        <tr r="M42" s="2"/>
      </tp>
      <tp t="s">
        <v>#N/A Requesting Data...4294040102</v>
        <stp/>
        <stp>BDP|12932335746329879884</stp>
        <tr r="F38" s="2"/>
        <tr r="F38" s="2"/>
      </tp>
      <tp t="s">
        <v>#N/A Requesting Data...4293801419</v>
        <stp/>
        <stp>BDP|15947184849165590123</stp>
        <tr r="O16" s="2"/>
        <tr r="O16" s="2"/>
      </tp>
      <tp t="s">
        <v>#N/A Requesting Data...1502814304</v>
        <stp/>
        <stp>BDP|11397962091045297089</stp>
        <tr r="S51" s="2"/>
        <tr r="S51" s="2"/>
      </tp>
      <tp t="s">
        <v>#N/A Requesting Data...1792060746</v>
        <stp/>
        <stp>BDP|11880412176557052110</stp>
        <tr r="J12" s="2"/>
        <tr r="J12" s="2"/>
      </tp>
      <tp t="s">
        <v>#N/A Requesting Data...3739334100</v>
        <stp/>
        <stp>BDP|15086847698376561670</stp>
        <tr r="N55" s="2"/>
        <tr r="N55" s="2"/>
      </tp>
      <tp t="s">
        <v>#N/A Requesting Data...2742721424</v>
        <stp/>
        <stp>BDP|11109086856078043811</stp>
        <tr r="J44" s="2"/>
        <tr r="J44" s="2"/>
      </tp>
      <tp t="s">
        <v>#N/A Requesting Data...2926538035</v>
        <stp/>
        <stp>BDP|18266435723492839845</stp>
        <tr r="I50" s="2"/>
        <tr r="I50" s="2"/>
      </tp>
      <tp t="s">
        <v>#N/A Requesting Data...3059501505</v>
        <stp/>
        <stp>BDP|16723382172113220513</stp>
        <tr r="Q47" s="2"/>
        <tr r="Q47" s="2"/>
      </tp>
      <tp t="s">
        <v>#N/A Requesting Data...380916760</v>
        <stp/>
        <stp>BDP|14364233320062951274</stp>
        <tr r="Q22" s="2"/>
        <tr r="Q22" s="2"/>
      </tp>
      <tp t="s">
        <v>#N/A Requesting Data...1287704127</v>
        <stp/>
        <stp>BDP|13796264738713928511</stp>
        <tr r="U32" s="2"/>
        <tr r="U32" s="2"/>
      </tp>
      <tp t="s">
        <v>#N/A Requesting Data...602166142</v>
        <stp/>
        <stp>BDP|15781628335705002109</stp>
        <tr r="T13" s="2"/>
        <tr r="T13" s="2"/>
      </tp>
      <tp t="s">
        <v>#N/A Requesting Data...2162334298</v>
        <stp/>
        <stp>BDP|13040321461471394334</stp>
        <tr r="L2" s="2"/>
        <tr r="L2" s="2"/>
      </tp>
      <tp t="s">
        <v>#N/A Requesting Data...3145971523</v>
        <stp/>
        <stp>BDP|12184659893499435000</stp>
        <tr r="V16" s="2"/>
        <tr r="V16" s="2"/>
      </tp>
      <tp t="s">
        <v>#N/A Requesting Data...2965243579</v>
        <stp/>
        <stp>BDP|12438856120485197923</stp>
        <tr r="F39" s="2"/>
        <tr r="F39" s="2"/>
      </tp>
      <tp t="s">
        <v>#N/A Requesting Data...3788868310</v>
        <stp/>
        <stp>BDP|11962176852947617684</stp>
        <tr r="R4" s="2"/>
        <tr r="R4" s="2"/>
      </tp>
      <tp t="s">
        <v>#N/A Requesting Data...1730859820</v>
        <stp/>
        <stp>BDP|15991648539235905181</stp>
        <tr r="E44" s="2"/>
        <tr r="E44" s="2"/>
      </tp>
      <tp t="s">
        <v>#N/A Requesting Data...3772565938</v>
        <stp/>
        <stp>BDP|14887179037780502287</stp>
        <tr r="J11" s="2"/>
        <tr r="J11" s="2"/>
      </tp>
      <tp t="s">
        <v>#N/A Requesting Data...103262881</v>
        <stp/>
        <stp>BDP|10485247825571921599</stp>
        <tr r="S15" s="2"/>
        <tr r="S15" s="2"/>
      </tp>
      <tp t="s">
        <v>#N/A Requesting Data...3584873301</v>
        <stp/>
        <stp>BDP|14425306689938286391</stp>
        <tr r="M23" s="2"/>
        <tr r="M23" s="2"/>
      </tp>
      <tp t="e">
        <v>#N/A</v>
        <stp/>
        <stp>BDH|12739000523874787028</stp>
        <tr r="O12" s="4"/>
        <tr r="O12" s="4"/>
      </tp>
      <tp t="e">
        <v>#N/A</v>
        <stp/>
        <stp>BDH|14239378985569279239</stp>
        <tr r="Q2" s="3"/>
      </tp>
      <tp t="s">
        <v>#N/A Requesting Data...355645810</v>
        <stp/>
        <stp>BADDPERIODS|12267288274946516170</stp>
        <tr r="C42" s="4"/>
        <tr r="D41" s="4"/>
        <tr r="C42" s="2"/>
        <tr r="D41" s="2"/>
      </tp>
      <tp t="s">
        <v>#N/A Requesting Data...2330992280</v>
        <stp/>
        <stp>BADDPERIODS|14168807499003770630</stp>
        <tr r="C17" s="4"/>
        <tr r="D16" s="4"/>
        <tr r="C17" s="2"/>
        <tr r="D16" s="2"/>
      </tp>
      <tp t="e">
        <v>#N/A</v>
        <stp/>
        <stp>BDH|16844604743735901521</stp>
        <tr r="P15" s="4"/>
        <tr r="P15" s="4"/>
      </tp>
      <tp t="e">
        <v>#N/A</v>
        <stp/>
        <stp>BDH|13344656806391717076</stp>
        <tr r="L39" s="4"/>
        <tr r="L39" s="4"/>
      </tp>
      <tp t="e">
        <v>#N/A</v>
        <stp/>
        <stp>BDH|11298407596668794034</stp>
        <tr r="K6" s="3"/>
      </tp>
      <tp t="e">
        <v>#N/A</v>
        <stp/>
        <stp>BDH|10103823263853152924</stp>
        <tr r="U36" s="4"/>
        <tr r="U36" s="4"/>
      </tp>
      <tp t="e">
        <v>#N/A</v>
        <stp/>
        <stp>BDH|14293151808255488482</stp>
        <tr r="T52" s="4"/>
        <tr r="T52" s="4"/>
      </tp>
      <tp t="s">
        <v>#N/A Requesting Data...1225271874</v>
        <stp/>
        <stp>BADDPERIODS|14071898363749679323</stp>
        <tr r="C30" s="4"/>
        <tr r="D29" s="4"/>
        <tr r="C30" s="2"/>
        <tr r="D29" s="2"/>
      </tp>
      <tp t="e">
        <v>#N/A</v>
        <stp/>
        <stp>BDH|14900226712261345289</stp>
        <tr r="K52" s="4"/>
        <tr r="K52" s="4"/>
      </tp>
      <tp t="e">
        <v>#N/A</v>
        <stp/>
        <stp>BDH|11707935068548874269</stp>
        <tr r="E13" s="4"/>
        <tr r="E13" s="4"/>
      </tp>
      <tp t="e">
        <v>#N/A</v>
        <stp/>
        <stp>BDH|10221381992146877826</stp>
        <tr r="V3" s="3"/>
      </tp>
      <tp t="e">
        <v>#N/A</v>
        <stp/>
        <stp>BDH|10243137653418599824</stp>
        <tr r="P42" s="4"/>
        <tr r="P42" s="4"/>
      </tp>
      <tp t="e">
        <v>#N/A</v>
        <stp/>
        <stp>BDH|14093662072338029912</stp>
        <tr r="Q40" s="4"/>
        <tr r="Q40" s="4"/>
      </tp>
      <tp t="e">
        <v>#N/A</v>
        <stp/>
        <stp>BDH|11930031659018355850</stp>
        <tr r="J17" s="4"/>
        <tr r="J17" s="4"/>
      </tp>
      <tp t="e">
        <v>#N/A</v>
        <stp/>
        <stp>BDH|13048325769025811778</stp>
        <tr r="I48" s="4"/>
        <tr r="I48" s="4"/>
      </tp>
      <tp t="e">
        <v>#N/A</v>
        <stp/>
        <stp>BDH|14370359822233607262</stp>
        <tr r="Q46" s="4"/>
        <tr r="Q46" s="4"/>
      </tp>
      <tp t="e">
        <v>#N/A</v>
        <stp/>
        <stp>BDH|12909898992121421629</stp>
        <tr r="R22" s="4"/>
        <tr r="R22" s="4"/>
      </tp>
      <tp t="e">
        <v>#N/A</v>
        <stp/>
        <stp>BDH|15075666010175125337</stp>
        <tr r="F10" s="4"/>
        <tr r="F10" s="4"/>
      </tp>
      <tp t="e">
        <v>#N/A</v>
        <stp/>
        <stp>BDH|13155337554993212235</stp>
        <tr r="K27" s="4"/>
        <tr r="K27" s="4"/>
      </tp>
      <tp t="e">
        <v>#N/A</v>
        <stp/>
        <stp>BDH|13881146950366287596</stp>
        <tr r="L22" s="4"/>
        <tr r="L22" s="4"/>
      </tp>
      <tp t="e">
        <v>#N/A</v>
        <stp/>
        <stp>BDH|15607193769441526745</stp>
        <tr r="J7" s="4"/>
        <tr r="J7" s="4"/>
      </tp>
      <tp t="e">
        <v>#N/A</v>
        <stp/>
        <stp>BDH|17628755815865398021</stp>
        <tr r="O33" s="4"/>
        <tr r="O33" s="4"/>
      </tp>
      <tp t="e">
        <v>#N/A</v>
        <stp/>
        <stp>BDH|14549107444424105171</stp>
        <tr r="X31" s="4"/>
        <tr r="X31" s="4"/>
      </tp>
      <tp t="e">
        <v>#N/A</v>
        <stp/>
        <stp>BDH|10491086739775642257</stp>
        <tr r="U26" s="4"/>
        <tr r="U26" s="4"/>
      </tp>
      <tp t="e">
        <v>#N/A</v>
        <stp/>
        <stp>BDH|13483487034198728892</stp>
        <tr r="V50" s="4"/>
        <tr r="V50" s="4"/>
      </tp>
      <tp t="e">
        <v>#N/A</v>
        <stp/>
        <stp>BDH|14255604321674268074</stp>
        <tr r="T5" s="4"/>
        <tr r="T5" s="4"/>
      </tp>
      <tp t="e">
        <v>#N/A</v>
        <stp/>
        <stp>BDH|13945479615282035027</stp>
        <tr r="I31" s="4"/>
        <tr r="I31" s="4"/>
      </tp>
      <tp t="e">
        <v>#N/A</v>
        <stp/>
        <stp>BDH|17620203748242585722</stp>
        <tr r="F4" s="4"/>
        <tr r="F4" s="4"/>
      </tp>
      <tp t="e">
        <v>#N/A</v>
        <stp/>
        <stp>BDH|16269690259801997029</stp>
        <tr r="U22" s="4"/>
        <tr r="U22" s="4"/>
      </tp>
      <tp t="e">
        <v>#N/A</v>
        <stp/>
        <stp>BDH|10832428980921383910</stp>
        <tr r="Q19" s="4"/>
        <tr r="Q19" s="4"/>
      </tp>
      <tp t="e">
        <v>#N/A</v>
        <stp/>
        <stp>BDH|15770387783042189850</stp>
        <tr r="P21" s="4"/>
        <tr r="P21" s="4"/>
      </tp>
      <tp t="e">
        <v>#N/A</v>
        <stp/>
        <stp>BDH|10250135548164291539</stp>
        <tr r="S43" s="4"/>
        <tr r="S43" s="4"/>
      </tp>
      <tp t="e">
        <v>#N/A</v>
        <stp/>
        <stp>BDH|11478066702463846605</stp>
        <tr r="E55" s="4"/>
        <tr r="E55" s="4"/>
      </tp>
      <tp t="s">
        <v>#N/A Requesting Data...1679636470</v>
        <stp/>
        <stp>BADDPERIODS|10870295610816220564</stp>
        <tr r="C22" s="4"/>
        <tr r="D21" s="4"/>
        <tr r="C22" s="2"/>
        <tr r="D21" s="2"/>
      </tp>
      <tp t="e">
        <v>#N/A</v>
        <stp/>
        <stp>BDH|16714759151140115092</stp>
        <tr r="H29" s="4"/>
        <tr r="H29" s="4"/>
      </tp>
      <tp t="e">
        <v>#N/A</v>
        <stp/>
        <stp>BDH|16434203198788322156</stp>
        <tr r="O2" s="3"/>
      </tp>
      <tp t="e">
        <v>#N/A</v>
        <stp/>
        <stp>BDH|14258684427305123160</stp>
        <tr r="R19" s="4"/>
        <tr r="R19" s="4"/>
      </tp>
      <tp t="e">
        <v>#N/A</v>
        <stp/>
        <stp>BDH|14882836010769687005</stp>
        <tr r="X52" s="4"/>
        <tr r="X52" s="4"/>
      </tp>
      <tp t="e">
        <v>#N/A</v>
        <stp/>
        <stp>BDH|13928143470841813090</stp>
        <tr r="N42" s="4"/>
        <tr r="N42" s="4"/>
      </tp>
      <tp t="e">
        <v>#N/A</v>
        <stp/>
        <stp>BDH|15540323929605515571</stp>
        <tr r="U42" s="4"/>
        <tr r="U42" s="4"/>
      </tp>
      <tp t="e">
        <v>#N/A</v>
        <stp/>
        <stp>BDH|10936455174617075072</stp>
        <tr r="R49" s="4"/>
        <tr r="R49" s="4"/>
      </tp>
      <tp t="e">
        <v>#N/A</v>
        <stp/>
        <stp>BDH|15741080042333137624</stp>
        <tr r="L2" s="4"/>
        <tr r="L2" s="4"/>
      </tp>
      <tp t="s">
        <v>#N/A Requesting Data...3492479581</v>
        <stp/>
        <stp>BDP|12101464754817348192</stp>
        <tr r="N34" s="2"/>
        <tr r="N34" s="2"/>
      </tp>
      <tp t="s">
        <v>#N/A Requesting Data...2655629627</v>
        <stp/>
        <stp>BDP|10001235742575937611</stp>
        <tr r="E19" s="2"/>
        <tr r="E19" s="2"/>
      </tp>
      <tp t="s">
        <v>#N/A Requesting Data...1449136313</v>
        <stp/>
        <stp>BDP|13615266448069322938</stp>
        <tr r="R31" s="2"/>
        <tr r="R31" s="2"/>
      </tp>
      <tp t="s">
        <v>#N/A Requesting Data...288145480</v>
        <stp/>
        <stp>BDP|12637372979956691567</stp>
        <tr r="T33" s="2"/>
        <tr r="T33" s="2"/>
      </tp>
      <tp t="s">
        <v>#N/A Requesting Data...3276750058</v>
        <stp/>
        <stp>BDP|13846013635812725706</stp>
        <tr r="E2" s="2"/>
        <tr r="E2" s="2"/>
      </tp>
      <tp t="s">
        <v>#N/A Requesting Data...3005193820</v>
        <stp/>
        <stp>BDP|12640789766237684154</stp>
        <tr r="L49" s="2"/>
        <tr r="L49" s="2"/>
      </tp>
      <tp t="s">
        <v>#N/A Requesting Data...3741729879</v>
        <stp/>
        <stp>BDP|11144114084164740982</stp>
        <tr r="M45" s="2"/>
        <tr r="M45" s="2"/>
      </tp>
      <tp t="s">
        <v>#N/A Requesting Data...3772724912</v>
        <stp/>
        <stp>BDP|11448195147119183811</stp>
        <tr r="I46" s="2"/>
        <tr r="I46" s="2"/>
      </tp>
      <tp t="s">
        <v>#N/A Requesting Data...1496729315</v>
        <stp/>
        <stp>BDP|12833248807481115400</stp>
        <tr r="X15" s="2"/>
        <tr r="X15" s="2"/>
      </tp>
      <tp t="s">
        <v>#N/A Requesting Data...266699441</v>
        <stp/>
        <stp>BDP|13786398953741781102</stp>
        <tr r="E43" s="2"/>
        <tr r="E43" s="2"/>
      </tp>
      <tp t="s">
        <v>#N/A Requesting Data...3743688291</v>
        <stp/>
        <stp>BDP|12713815940598941353</stp>
        <tr r="J23" s="2"/>
        <tr r="J23" s="2"/>
      </tp>
      <tp t="s">
        <v>#N/A Requesting Data...420302257</v>
        <stp/>
        <stp>BDP|14460007458893867797</stp>
        <tr r="E10" s="2"/>
        <tr r="E10" s="2"/>
      </tp>
      <tp t="s">
        <v>#N/A Requesting Data...2501844168</v>
        <stp/>
        <stp>BDP|18368348846823927956</stp>
        <tr r="L19" s="2"/>
        <tr r="L19" s="2"/>
      </tp>
      <tp t="s">
        <v>#N/A Requesting Data...3384174470</v>
        <stp/>
        <stp>BDP|13602593676453378771</stp>
        <tr r="P18" s="2"/>
        <tr r="P18" s="2"/>
      </tp>
      <tp t="s">
        <v>#N/A Requesting Data...845993829</v>
        <stp/>
        <stp>BDP|15816155455616011252</stp>
        <tr r="U28" s="2"/>
        <tr r="U28" s="2"/>
      </tp>
      <tp t="s">
        <v>#N/A Requesting Data...2458027608</v>
        <stp/>
        <stp>BDP|17172670474383625093</stp>
        <tr r="P33" s="2"/>
        <tr r="P33" s="2"/>
      </tp>
      <tp t="s">
        <v>#N/A Requesting Data...663088796</v>
        <stp/>
        <stp>BDP|14842872687985140455</stp>
        <tr r="V3" s="2"/>
        <tr r="V3" s="2"/>
      </tp>
      <tp t="s">
        <v>#N/A Requesting Data...467119856</v>
        <stp/>
        <stp>BDP|13689011255381687283</stp>
        <tr r="P29" s="2"/>
        <tr r="P29" s="2"/>
      </tp>
      <tp t="s">
        <v>#N/A Requesting Data...3813323198</v>
        <stp/>
        <stp>BDP|15729416415516777386</stp>
        <tr r="K44" s="2"/>
        <tr r="K44" s="2"/>
      </tp>
      <tp t="s">
        <v>#N/A Requesting Data...3810839547</v>
        <stp/>
        <stp>BDP|14145225630722878247</stp>
        <tr r="N35" s="2"/>
        <tr r="N35" s="2"/>
      </tp>
      <tp t="s">
        <v>#N/A Requesting Data...1076986607</v>
        <stp/>
        <stp>BDP|14978541666597717527</stp>
        <tr r="R25" s="2"/>
        <tr r="R25" s="2"/>
      </tp>
      <tp t="s">
        <v>#N/A Requesting Data...2700569011</v>
        <stp/>
        <stp>BDP|15080745141145176650</stp>
        <tr r="N50" s="2"/>
        <tr r="N50" s="2"/>
      </tp>
      <tp t="s">
        <v>#N/A Requesting Data...1420691550</v>
        <stp/>
        <stp>BDP|13457409298863585885</stp>
        <tr r="I38" s="2"/>
        <tr r="I38" s="2"/>
      </tp>
      <tp t="s">
        <v>#N/A Requesting Data...4249432684</v>
        <stp/>
        <stp>BDP|13466938492285514310</stp>
        <tr r="K29" s="2"/>
        <tr r="K29" s="2"/>
      </tp>
      <tp t="s">
        <v>#N/A Requesting Data...2452768362</v>
        <stp/>
        <stp>BDP|17590378437236339475</stp>
        <tr r="X44" s="2"/>
        <tr r="X44" s="2"/>
      </tp>
      <tp t="s">
        <v>#N/A Requesting Data...856714732</v>
        <stp/>
        <stp>BDP|12680498949887276041</stp>
        <tr r="E13" s="2"/>
        <tr r="E13" s="2"/>
      </tp>
      <tp t="s">
        <v>#N/A Requesting Data...880947947</v>
        <stp/>
        <stp>BDP|13980855207877095986</stp>
        <tr r="S44" s="2"/>
        <tr r="S44" s="2"/>
      </tp>
      <tp t="s">
        <v>#N/A Requesting Data...1252938576</v>
        <stp/>
        <stp>BDP|10560690541465701298</stp>
        <tr r="E48" s="2"/>
        <tr r="E48" s="2"/>
      </tp>
      <tp t="s">
        <v>#N/A Requesting Data...834782833</v>
        <stp/>
        <stp>BDP|17627950620098366127</stp>
        <tr r="X4" s="2"/>
        <tr r="X4" s="2"/>
      </tp>
      <tp t="s">
        <v>#N/A Requesting Data...696577265</v>
        <stp/>
        <stp>BDP|13825384612494808080</stp>
        <tr r="U13" s="2"/>
        <tr r="U13" s="2"/>
      </tp>
      <tp t="s">
        <v>#N/A Requesting Data...3916566076</v>
        <stp/>
        <stp>BDP|15876776023641984478</stp>
        <tr r="H4" s="2"/>
        <tr r="H4" s="2"/>
      </tp>
      <tp t="s">
        <v>#N/A Requesting Data...1903699038</v>
        <stp/>
        <stp>BDP|16870788706812504674</stp>
        <tr r="U12" s="2"/>
        <tr r="U12" s="2"/>
      </tp>
      <tp t="s">
        <v>#N/A Requesting Data...1628150601</v>
        <stp/>
        <stp>BDP|12935165630772917726</stp>
        <tr r="J33" s="2"/>
        <tr r="J33" s="2"/>
      </tp>
      <tp t="s">
        <v>#N/A Requesting Data...1512113079</v>
        <stp/>
        <stp>BDP|11427292916142658592</stp>
        <tr r="K37" s="2"/>
        <tr r="K37" s="2"/>
      </tp>
      <tp t="s">
        <v>#N/A Requesting Data...361187752</v>
        <stp/>
        <stp>BDP|14058297779097001361</stp>
        <tr r="N43" s="2"/>
        <tr r="N43" s="2"/>
      </tp>
      <tp t="s">
        <v>#N/A Requesting Data...2554348179</v>
        <stp/>
        <stp>BDP|10926120270273579085</stp>
        <tr r="N54" s="2"/>
        <tr r="N54" s="2"/>
      </tp>
      <tp t="s">
        <v>#N/A Requesting Data...2094656870</v>
        <stp/>
        <stp>BDP|12255869127058186541</stp>
        <tr r="E6" s="2"/>
        <tr r="E6" s="2"/>
      </tp>
      <tp t="e">
        <v>#N/A</v>
        <stp/>
        <stp>BDH|10030318907354351247</stp>
        <tr r="R23" s="4"/>
        <tr r="R23" s="4"/>
      </tp>
      <tp t="e">
        <v>#N/A</v>
        <stp/>
        <stp>BDH|15331331175616236263</stp>
        <tr r="V5" s="4"/>
        <tr r="V5" s="4"/>
      </tp>
      <tp t="e">
        <v>#N/A</v>
        <stp/>
        <stp>BDH|17337700043365338438</stp>
        <tr r="T6" s="3"/>
      </tp>
      <tp t="e">
        <v>#N/A</v>
        <stp/>
        <stp>BDH|16099700910571010406</stp>
        <tr r="I8" s="4"/>
        <tr r="I8" s="4"/>
      </tp>
      <tp t="e">
        <v>#N/A</v>
        <stp/>
        <stp>BDH|17573811231671219873</stp>
        <tr r="L28" s="4"/>
        <tr r="L28" s="4"/>
      </tp>
      <tp t="e">
        <v>#N/A</v>
        <stp/>
        <stp>BDH|16641472084928295774</stp>
        <tr r="W24" s="4"/>
        <tr r="W24" s="4"/>
      </tp>
      <tp t="e">
        <v>#N/A</v>
        <stp/>
        <stp>BDH|13975224266773439191</stp>
        <tr r="X21" s="4"/>
        <tr r="X21" s="4"/>
      </tp>
      <tp t="e">
        <v>#N/A</v>
        <stp/>
        <stp>BDH|14770306193963483804</stp>
        <tr r="G22" s="4"/>
        <tr r="G22" s="4"/>
      </tp>
      <tp t="e">
        <v>#N/A</v>
        <stp/>
        <stp>BDH|13760880160288414089</stp>
        <tr r="T41" s="4"/>
        <tr r="T41" s="4"/>
      </tp>
      <tp t="e">
        <v>#N/A</v>
        <stp/>
        <stp>BDH|10806787101586544474</stp>
        <tr r="P16" s="4"/>
        <tr r="P16" s="4"/>
      </tp>
      <tp t="e">
        <v>#N/A</v>
        <stp/>
        <stp>BDH|15395022209961342180</stp>
        <tr r="J18" s="4"/>
        <tr r="J18" s="4"/>
      </tp>
      <tp t="e">
        <v>#N/A</v>
        <stp/>
        <stp>BDH|13001459745623579571</stp>
        <tr r="N8" s="4"/>
        <tr r="N8" s="4"/>
      </tp>
      <tp t="e">
        <v>#N/A</v>
        <stp/>
        <stp>BDH|14753254997098679211</stp>
        <tr r="G55" s="4"/>
        <tr r="G55" s="4"/>
      </tp>
      <tp t="e">
        <v>#N/A</v>
        <stp/>
        <stp>BDH|10225050474354397653</stp>
        <tr r="N24" s="4"/>
        <tr r="N24" s="4"/>
      </tp>
      <tp t="e">
        <v>#N/A</v>
        <stp/>
        <stp>BDH|13961949570950995815</stp>
        <tr r="O2" s="4"/>
        <tr r="O2" s="4"/>
      </tp>
      <tp t="e">
        <v>#N/A</v>
        <stp/>
        <stp>BDH|11614600358730301789</stp>
        <tr r="M42" s="4"/>
        <tr r="M42" s="4"/>
      </tp>
      <tp t="e">
        <v>#N/A</v>
        <stp/>
        <stp>BDH|15952480350170679124</stp>
        <tr r="Q50" s="4"/>
        <tr r="Q50" s="4"/>
      </tp>
      <tp t="e">
        <v>#N/A</v>
        <stp/>
        <stp>BDH|13686769616265744540</stp>
        <tr r="K23" s="4"/>
        <tr r="K23" s="4"/>
      </tp>
      <tp t="e">
        <v>#N/A</v>
        <stp/>
        <stp>BDH|12096221216007052302</stp>
        <tr r="M2" s="3"/>
      </tp>
      <tp t="e">
        <v>#N/A</v>
        <stp/>
        <stp>BDH|12224816599467646181</stp>
        <tr r="I44" s="4"/>
        <tr r="I44" s="4"/>
      </tp>
      <tp t="e">
        <v>#N/A</v>
        <stp/>
        <stp>BDH|12130722302020355059</stp>
        <tr r="L4" s="3"/>
      </tp>
      <tp t="e">
        <v>#N/A</v>
        <stp/>
        <stp>BDH|12066560976147219240</stp>
        <tr r="V32" s="4"/>
        <tr r="V32" s="4"/>
      </tp>
      <tp t="s">
        <v>#N/A Requesting Data...2526164708</v>
        <stp/>
        <stp>BADDPERIODS|15663140317602878663</stp>
        <tr r="D34" s="4"/>
        <tr r="C35" s="2"/>
        <tr r="D34" s="2"/>
        <tr r="C35" s="4"/>
      </tp>
      <tp t="e">
        <v>#N/A</v>
        <stp/>
        <stp>BDH|17561665863800871211</stp>
        <tr r="E52" s="4"/>
        <tr r="E52" s="4"/>
      </tp>
      <tp t="e">
        <v>#N/A</v>
        <stp/>
        <stp>BDH|18186099931478518642</stp>
        <tr r="I47" s="4"/>
      </tp>
      <tp t="e">
        <v>#N/A</v>
        <stp/>
        <stp>BDH|16150394836796520531</stp>
        <tr r="N12" s="4"/>
        <tr r="N12" s="4"/>
      </tp>
      <tp t="e">
        <v>#N/A</v>
        <stp/>
        <stp>BDH|11951839340618603073</stp>
        <tr r="N51" s="4"/>
        <tr r="N51" s="4"/>
      </tp>
      <tp t="e">
        <v>#N/A</v>
        <stp/>
        <stp>BDH|14240799692939533678</stp>
        <tr r="J3" s="4"/>
        <tr r="J3" s="4"/>
      </tp>
      <tp t="e">
        <v>#N/A</v>
        <stp/>
        <stp>BDH|10344282884416411900</stp>
        <tr r="S51" s="4"/>
        <tr r="S51" s="4"/>
      </tp>
      <tp t="e">
        <v>#N/A</v>
        <stp/>
        <stp>BDH|14654424047381908012</stp>
        <tr r="W37" s="4"/>
        <tr r="W37" s="4"/>
      </tp>
      <tp t="e">
        <v>#N/A</v>
        <stp/>
        <stp>BDH|17942326169412820509</stp>
        <tr r="F49" s="4"/>
        <tr r="F49" s="4"/>
      </tp>
      <tp t="e">
        <v>#N/A</v>
        <stp/>
        <stp>BDH|11076175754589841978</stp>
        <tr r="M13" s="4"/>
        <tr r="M13" s="4"/>
      </tp>
      <tp t="e">
        <v>#N/A</v>
        <stp/>
        <stp>BDH|12661872659243053948</stp>
        <tr r="X49" s="4"/>
        <tr r="X49" s="4"/>
      </tp>
      <tp t="e">
        <v>#N/A</v>
        <stp/>
        <stp>BDH|10332476526981784298</stp>
        <tr r="R34" s="4"/>
        <tr r="R34" s="4"/>
      </tp>
      <tp t="e">
        <v>#N/A</v>
        <stp/>
        <stp>BDH|14057318916414889730</stp>
        <tr r="N15" s="4"/>
        <tr r="N15" s="4"/>
      </tp>
      <tp t="e">
        <v>#N/A</v>
        <stp/>
        <stp>BDH|12701624509666671750</stp>
        <tr r="F23" s="4"/>
        <tr r="F23" s="4"/>
      </tp>
      <tp t="e">
        <v>#N/A</v>
        <stp/>
        <stp>BDH|14957165063064306219</stp>
        <tr r="G3" s="3"/>
      </tp>
    </main>
    <main first="bofaddin.rtdserver">
      <tp t="e">
        <v>#N/A</v>
        <stp/>
        <stp>BDH|8930679812832065</stp>
        <tr r="O6" s="3"/>
      </tp>
      <tp t="s">
        <v>#N/A Requesting Data...634422058</v>
        <stp/>
        <stp>BDP|9628773073015109093</stp>
        <tr r="E15" s="2"/>
        <tr r="E15" s="2"/>
      </tp>
      <tp t="s">
        <v>#N/A Requesting Data...4137502827</v>
        <stp/>
        <stp>BDP|9210465453480534487</stp>
        <tr r="G15" s="2"/>
        <tr r="G15" s="2"/>
      </tp>
      <tp t="e">
        <v>#N/A</v>
        <stp/>
        <stp>BDH|5196774688624214263</stp>
        <tr r="T4" s="3"/>
      </tp>
      <tp t="e">
        <v>#N/A</v>
        <stp/>
        <stp>BDH|8986321329146112389</stp>
        <tr r="U32" s="4"/>
        <tr r="U32" s="4"/>
      </tp>
      <tp t="e">
        <v>#N/A</v>
        <stp/>
        <stp>BDH|9634265469482550377</stp>
        <tr r="T8" s="4"/>
        <tr r="T8" s="4"/>
      </tp>
      <tp t="s">
        <v>#N/A Requesting Data...2287755507</v>
        <stp/>
        <stp>BDP|2197742586288834933</stp>
        <tr r="N23" s="2"/>
        <tr r="N23" s="2"/>
      </tp>
      <tp t="s">
        <v>#N/A Requesting Data...1731695399</v>
        <stp/>
        <stp>BDP|3935900173841551072</stp>
        <tr r="O6" s="2"/>
        <tr r="O6" s="2"/>
      </tp>
      <tp t="s">
        <v>#N/A Requesting Data...1386576864</v>
        <stp/>
        <stp>BDP|6904920149187350091</stp>
        <tr r="T18" s="2"/>
        <tr r="T18" s="2"/>
      </tp>
      <tp t="e">
        <v>#N/A</v>
        <stp/>
        <stp>BDH|6525289273376153978</stp>
        <tr r="M29" s="4"/>
        <tr r="M29" s="4"/>
      </tp>
      <tp t="e">
        <v>#N/A</v>
        <stp/>
        <stp>BDH|4547892062607763110</stp>
        <tr r="E4" s="4"/>
        <tr r="E4" s="4"/>
      </tp>
      <tp t="s">
        <v>#N/A Requesting Data...1525099956</v>
        <stp/>
        <stp>BDP|8402829331378858767</stp>
        <tr r="N42" s="2"/>
        <tr r="N42" s="2"/>
      </tp>
      <tp t="s">
        <v>#N/A Requesting Data...2201135915</v>
        <stp/>
        <stp>BDP|6362504057389432396</stp>
        <tr r="L45" s="2"/>
        <tr r="L45" s="2"/>
      </tp>
      <tp t="s">
        <v>#N/A Requesting Data...1117349949</v>
        <stp/>
        <stp>BDP|8559025119783486647</stp>
        <tr r="R44" s="2"/>
        <tr r="R44" s="2"/>
      </tp>
      <tp t="s">
        <v>#N/A Requesting Data...3280436587</v>
        <stp/>
        <stp>BDP|5448476670612815855</stp>
        <tr r="T12" s="2"/>
        <tr r="T12" s="2"/>
      </tp>
      <tp t="s">
        <v>#N/A Requesting Data...3981736155</v>
        <stp/>
        <stp>BDP|8834411750521215452</stp>
        <tr r="K46" s="2"/>
        <tr r="K46" s="2"/>
      </tp>
      <tp t="s">
        <v>#N/A Requesting Data...3247302355</v>
        <stp/>
        <stp>BDP|6614277282846980641</stp>
        <tr r="E16" s="2"/>
        <tr r="E16" s="2"/>
      </tp>
      <tp t="e">
        <v>#N/A</v>
        <stp/>
        <stp>BDH|3030893003534557311</stp>
        <tr r="M25" s="4"/>
        <tr r="M25" s="4"/>
      </tp>
      <tp t="s">
        <v>#N/A Requesting Data...2025133827</v>
        <stp/>
        <stp>BDP|4050860036175847670</stp>
        <tr r="W51" s="2"/>
        <tr r="W51" s="2"/>
      </tp>
      <tp t="s">
        <v>#N/A Requesting Data...1230058048</v>
        <stp/>
        <stp>BDP|8897837117119216419</stp>
        <tr r="P28" s="2"/>
        <tr r="P28" s="2"/>
      </tp>
      <tp t="e">
        <v>#N/A</v>
        <stp/>
        <stp>BDH|4733228940527365993</stp>
        <tr r="L27" s="4"/>
        <tr r="L27" s="4"/>
      </tp>
      <tp t="e">
        <v>#N/A</v>
        <stp/>
        <stp>BDH|5147596878019659299</stp>
        <tr r="V28" s="4"/>
        <tr r="V28" s="4"/>
      </tp>
      <tp t="s">
        <v>#N/A Requesting Data...2245385353</v>
        <stp/>
        <stp>BDP|9308475875936499094</stp>
        <tr r="G46" s="2"/>
        <tr r="G46" s="2"/>
      </tp>
      <tp t="e">
        <v>#N/A</v>
        <stp/>
        <stp>BDH|8259674489092547857</stp>
        <tr r="G4" s="3"/>
      </tp>
      <tp t="s">
        <v>#N/A Requesting Data...2800314842</v>
        <stp/>
        <stp>BDP|4569852609433289361</stp>
        <tr r="I27" s="2"/>
        <tr r="I27" s="2"/>
      </tp>
      <tp t="s">
        <v>#N/A Requesting Data...2524079417</v>
        <stp/>
        <stp>BDP|1544718780352136082</stp>
        <tr r="V25" s="2"/>
        <tr r="V25" s="2"/>
      </tp>
      <tp t="e">
        <v>#N/A</v>
        <stp/>
        <stp>BDH|3568177851198656382</stp>
        <tr r="L40" s="4"/>
        <tr r="L40" s="4"/>
      </tp>
      <tp t="e">
        <v>#N/A</v>
        <stp/>
        <stp>BDH|3592075385245803227</stp>
        <tr r="S29" s="4"/>
        <tr r="S29" s="4"/>
      </tp>
      <tp t="e">
        <v>#N/A</v>
        <stp/>
        <stp>BDH|9310332183346798893</stp>
        <tr r="L6" s="3"/>
      </tp>
      <tp t="s">
        <v>#N/A Requesting Data...1401216507</v>
        <stp/>
        <stp>BDP|1922140718954760907</stp>
        <tr r="X13" s="2"/>
        <tr r="X13" s="2"/>
      </tp>
      <tp t="s">
        <v>#N/A Requesting Data...807492544</v>
        <stp/>
        <stp>BDP|2112564338241871957</stp>
        <tr r="W39" s="2"/>
        <tr r="W39" s="2"/>
      </tp>
      <tp t="e">
        <v>#N/A</v>
        <stp/>
        <stp>BDH|4946615139229602453</stp>
        <tr r="W53" s="4"/>
        <tr r="W53" s="4"/>
      </tp>
      <tp t="e">
        <v>#N/A</v>
        <stp/>
        <stp>BDH|8981672699708186345</stp>
        <tr r="S8" s="4"/>
        <tr r="S8" s="4"/>
      </tp>
      <tp t="s">
        <v>#N/A Requesting Data...1445037193</v>
        <stp/>
        <stp>BDP|8579167661590198300</stp>
        <tr r="H13" s="2"/>
        <tr r="H13" s="2"/>
      </tp>
      <tp t="s">
        <v>#N/A Requesting Data...3113361235</v>
        <stp/>
        <stp>BDP|5909180598971394090</stp>
        <tr r="E32" s="2"/>
        <tr r="E32" s="2"/>
      </tp>
      <tp t="s">
        <v>#N/A Requesting Data...3940703243</v>
        <stp/>
        <stp>BDP|5387059984440768167</stp>
        <tr r="F14" s="2"/>
        <tr r="F14" s="2"/>
      </tp>
      <tp t="e">
        <v>#N/A</v>
        <stp/>
        <stp>BDH|9979208948873016026</stp>
        <tr r="T7" s="4"/>
        <tr r="T7" s="4"/>
      </tp>
      <tp t="e">
        <v>#N/A</v>
        <stp/>
        <stp>BDH|7055824921829291828</stp>
        <tr r="U14" s="4"/>
        <tr r="U14" s="4"/>
      </tp>
      <tp t="e">
        <v>#N/A</v>
        <stp/>
        <stp>BDH|5776920471524194360</stp>
        <tr r="N2" s="3"/>
      </tp>
      <tp t="e">
        <v>#N/A</v>
        <stp/>
        <stp>BDH|9268154777286650559</stp>
        <tr r="N54" s="4"/>
        <tr r="N54" s="4"/>
      </tp>
      <tp t="s">
        <v>#N/A Requesting Data...1416512550</v>
        <stp/>
        <stp>BDP|1688682480005922670</stp>
        <tr r="S12" s="2"/>
        <tr r="S12" s="2"/>
      </tp>
      <tp t="s">
        <v>#N/A Requesting Data...651875169</v>
        <stp/>
        <stp>BDP|3362931694576198950</stp>
        <tr r="W3" s="2"/>
        <tr r="W3" s="2"/>
      </tp>
      <tp t="s">
        <v>#N/A Requesting Data...2479565607</v>
        <stp/>
        <stp>BDP|6558874763326256237</stp>
        <tr r="T49" s="2"/>
        <tr r="T49" s="2"/>
      </tp>
      <tp t="s">
        <v>#N/A Requesting Data...801423855</v>
        <stp/>
        <stp>BDP|3824178823828556492</stp>
        <tr r="K21" s="2"/>
        <tr r="K21" s="2"/>
      </tp>
      <tp t="e">
        <v>#N/A</v>
        <stp/>
        <stp>BDH|2006281044591821946</stp>
        <tr r="W21" s="4"/>
        <tr r="W21" s="4"/>
      </tp>
      <tp t="e">
        <v>#N/A</v>
        <stp/>
        <stp>BDH|7124063254018528663</stp>
        <tr r="U41" s="4"/>
        <tr r="U41" s="4"/>
      </tp>
      <tp t="e">
        <v>#N/A</v>
        <stp/>
        <stp>BDH|4445512326119039632</stp>
        <tr r="J19" s="4"/>
        <tr r="J19" s="4"/>
      </tp>
      <tp t="s">
        <v>#N/A Requesting Data...1804511239</v>
        <stp/>
        <stp>BDP|2151003276749217041</stp>
        <tr r="K11" s="2"/>
        <tr r="K11" s="2"/>
      </tp>
      <tp t="s">
        <v>#N/A Requesting Data...2425756581</v>
        <stp/>
        <stp>BDP|7733808435874134423</stp>
        <tr r="I14" s="2"/>
        <tr r="I14" s="2"/>
      </tp>
      <tp t="s">
        <v>#N/A Requesting Data...2631567541</v>
        <stp/>
        <stp>BDP|9078035912610037404</stp>
        <tr r="W19" s="2"/>
        <tr r="W19" s="2"/>
      </tp>
      <tp t="e">
        <v>#N/A</v>
        <stp/>
        <stp>BDH|1640682722529943040</stp>
        <tr r="O3" s="3"/>
      </tp>
      <tp t="e">
        <v>#N/A</v>
        <stp/>
        <stp>BDH|1477158121416207832</stp>
        <tr r="X23" s="4"/>
        <tr r="X23" s="4"/>
      </tp>
      <tp t="e">
        <v>#N/A</v>
        <stp/>
        <stp>BDH|1262921231276087106</stp>
        <tr r="X35" s="4"/>
        <tr r="X35" s="4"/>
      </tp>
      <tp t="e">
        <v>#N/A</v>
        <stp/>
        <stp>BDH|9626949535887602808</stp>
        <tr r="E35" s="4"/>
        <tr r="E35" s="4"/>
      </tp>
      <tp t="e">
        <v>#N/A</v>
        <stp/>
        <stp>BDH|2621879450362121115</stp>
        <tr r="P41" s="4"/>
        <tr r="P41" s="4"/>
      </tp>
      <tp t="e">
        <v>#N/A</v>
        <stp/>
        <stp>BDH|9103632361450301518</stp>
        <tr r="W29" s="4"/>
        <tr r="W29" s="4"/>
      </tp>
      <tp t="e">
        <v>#N/A</v>
        <stp/>
        <stp>BDH|1919923378640324318</stp>
        <tr r="U48" s="4"/>
        <tr r="U48" s="4"/>
      </tp>
      <tp t="s">
        <v>#N/A Requesting Data...3569511463</v>
        <stp/>
        <stp>BDP|7407089747738443794</stp>
        <tr r="U44" s="2"/>
        <tr r="U44" s="2"/>
      </tp>
      <tp t="s">
        <v>#N/A Requesting Data...3303062523</v>
        <stp/>
        <stp>BDP|2921157849192718946</stp>
        <tr r="K34" s="2"/>
        <tr r="K34" s="2"/>
      </tp>
      <tp t="s">
        <v>#N/A Requesting Data...3894806972</v>
        <stp/>
        <stp>BDP|9038795654513968421</stp>
        <tr r="T7" s="2"/>
        <tr r="T7" s="2"/>
      </tp>
      <tp t="s">
        <v>#N/A Requesting Data...872443587</v>
        <stp/>
        <stp>BDP|7230828324321080024</stp>
        <tr r="N6" s="2"/>
        <tr r="N6" s="2"/>
      </tp>
      <tp t="e">
        <v>#N/A</v>
        <stp/>
        <stp>BDH|3300808374832210231</stp>
        <tr r="F3" s="3"/>
      </tp>
      <tp t="e">
        <v>#N/A</v>
        <stp/>
        <stp>BDH|2205937831012561638</stp>
        <tr r="N52" s="4"/>
        <tr r="N52" s="4"/>
      </tp>
      <tp t="s">
        <v>#N/A Requesting Data...3254368320</v>
        <stp/>
        <stp>BDP|1348912845797869786</stp>
        <tr r="K20" s="2"/>
        <tr r="K20" s="2"/>
      </tp>
      <tp t="s">
        <v>#N/A Requesting Data...3577392543</v>
        <stp/>
        <stp>BDP|3584949345011744341</stp>
        <tr r="P12" s="2"/>
        <tr r="P12" s="2"/>
      </tp>
      <tp t="e">
        <v>#N/A</v>
        <stp/>
        <stp>BDH|8045595341977901263</stp>
        <tr r="F52" s="4"/>
        <tr r="F52" s="4"/>
      </tp>
      <tp t="e">
        <v>#N/A</v>
        <stp/>
        <stp>BDH|7776918731318066906</stp>
        <tr r="S5" s="4"/>
        <tr r="S5" s="4"/>
      </tp>
      <tp t="s">
        <v>#N/A Requesting Data...3272828334</v>
        <stp/>
        <stp>BDP|1803885364706894582</stp>
        <tr r="W27" s="2"/>
        <tr r="W27" s="2"/>
      </tp>
      <tp t="s">
        <v>#N/A Requesting Data...1322162633</v>
        <stp/>
        <stp>BDP|5233842817733490314</stp>
        <tr r="H54" s="2"/>
        <tr r="H54" s="2"/>
      </tp>
      <tp t="s">
        <v>#N/A Requesting Data...812016433</v>
        <stp/>
        <stp>BDP|5256073719288829003</stp>
        <tr r="O28" s="2"/>
        <tr r="O28" s="2"/>
      </tp>
      <tp t="s">
        <v>#N/A Requesting Data...1893860713</v>
        <stp/>
        <stp>BDP|3058278180676760349</stp>
        <tr r="T40" s="2"/>
        <tr r="T40" s="2"/>
      </tp>
      <tp t="e">
        <v>#N/A</v>
        <stp/>
        <stp>BDH|2657206152530263924</stp>
        <tr r="X17" s="4"/>
        <tr r="X17" s="4"/>
      </tp>
      <tp t="e">
        <v>#N/A</v>
        <stp/>
        <stp>BDH|8177660311513791052</stp>
        <tr r="T17" s="4"/>
        <tr r="T17" s="4"/>
      </tp>
      <tp t="s">
        <v>#N/A Requesting Data...3116713378</v>
        <stp/>
        <stp>BDP|9329659044347051075</stp>
        <tr r="N25" s="2"/>
        <tr r="N25" s="2"/>
      </tp>
      <tp t="s">
        <v>#N/A Requesting Data...1262819519</v>
        <stp/>
        <stp>BDP|8139602263625545129</stp>
        <tr r="G48" s="2"/>
        <tr r="G48" s="2"/>
      </tp>
      <tp t="s">
        <v>#N/A Requesting Data...1710078158</v>
        <stp/>
        <stp>BDP|8136413721033345175</stp>
        <tr r="F31" s="2"/>
        <tr r="F31" s="2"/>
      </tp>
      <tp t="e">
        <v>#N/A</v>
        <stp/>
        <stp>BDH|2285824526917327302</stp>
        <tr r="I2" s="3"/>
      </tp>
      <tp t="e">
        <v>#N/A</v>
        <stp/>
        <stp>BDH|2863167382576181189</stp>
        <tr r="I45" s="4"/>
        <tr r="I45" s="4"/>
      </tp>
      <tp t="e">
        <v>#N/A</v>
        <stp/>
        <stp>BDH|7591844566191029428</stp>
        <tr r="F36" s="4"/>
        <tr r="F36" s="4"/>
      </tp>
      <tp t="e">
        <v>#N/A</v>
        <stp/>
        <stp>BDH|4233964281230368935</stp>
        <tr r="E33" s="4"/>
        <tr r="E33" s="4"/>
      </tp>
      <tp t="e">
        <v>#N/A</v>
        <stp/>
        <stp>BDH|7814808827096277783</stp>
        <tr r="F13" s="4"/>
        <tr r="F13" s="4"/>
      </tp>
      <tp t="s">
        <v>#N/A Requesting Data...3423280910</v>
        <stp/>
        <stp>BDP|7305409686843838579</stp>
        <tr r="T38" s="2"/>
        <tr r="T38" s="2"/>
      </tp>
      <tp t="s">
        <v>#N/A Requesting Data...3409480453</v>
        <stp/>
        <stp>BDP|6954328487474387452</stp>
        <tr r="S39" s="2"/>
        <tr r="S39" s="2"/>
      </tp>
      <tp t="e">
        <v>#N/A</v>
        <stp/>
        <stp>BDH|6664818320794895552</stp>
        <tr r="T19" s="4"/>
        <tr r="T19" s="4"/>
      </tp>
      <tp t="e">
        <v>#N/A</v>
        <stp/>
        <stp>BDH|3029473569129005547</stp>
        <tr r="F37" s="4"/>
        <tr r="F37" s="4"/>
      </tp>
      <tp t="s">
        <v>#N/A Requesting Data...3226333371</v>
        <stp/>
        <stp>BDP|2794490535450739873</stp>
        <tr r="R3" s="2"/>
        <tr r="R3" s="2"/>
      </tp>
      <tp t="s">
        <v>#N/A Requesting Data...1907621667</v>
        <stp/>
        <stp>BDP|7564892551272679502</stp>
        <tr r="P51" s="2"/>
        <tr r="P51" s="2"/>
      </tp>
      <tp t="e">
        <v>#N/A</v>
        <stp/>
        <stp>BDH|4764456580327069294</stp>
        <tr r="R51" s="4"/>
        <tr r="R51" s="4"/>
      </tp>
      <tp t="e">
        <v>#N/A</v>
        <stp/>
        <stp>BDH|4757667890531879724</stp>
        <tr r="G27" s="4"/>
        <tr r="G27" s="4"/>
      </tp>
      <tp t="e">
        <v>#N/A</v>
        <stp/>
        <stp>BDH|1451942019483039726</stp>
        <tr r="R8" s="4"/>
        <tr r="R8" s="4"/>
      </tp>
      <tp t="e">
        <v>#N/A</v>
        <stp/>
        <stp>BDH|3966256940331263958</stp>
        <tr r="N21" s="4"/>
        <tr r="N21" s="4"/>
      </tp>
      <tp t="s">
        <v>#N/A Requesting Data...3527758804</v>
        <stp/>
        <stp>BDP|8935774765470706448</stp>
        <tr r="H41" s="2"/>
        <tr r="H41" s="2"/>
      </tp>
      <tp t="e">
        <v>#N/A</v>
        <stp/>
        <stp>BDH|9464785306274199731</stp>
        <tr r="P51" s="4"/>
        <tr r="P51" s="4"/>
      </tp>
      <tp t="e">
        <v>#N/A</v>
        <stp/>
        <stp>BDH|9186358848073566019</stp>
        <tr r="G38" s="4"/>
        <tr r="G38" s="4"/>
      </tp>
      <tp t="e">
        <v>#N/A</v>
        <stp/>
        <stp>BDH|4649997015037424673</stp>
        <tr r="N46" s="4"/>
        <tr r="N46" s="4"/>
      </tp>
      <tp t="e">
        <v>#N/A</v>
        <stp/>
        <stp>BDH|5500769660360904945</stp>
        <tr r="M4" s="4"/>
        <tr r="M4" s="4"/>
      </tp>
      <tp t="e">
        <v>#N/A</v>
        <stp/>
        <stp>BDH|7653230330358921337</stp>
        <tr r="O19" s="4"/>
        <tr r="O19" s="4"/>
      </tp>
      <tp t="e">
        <v>#N/A</v>
        <stp/>
        <stp>BDH|1328615929299765136</stp>
        <tr r="S21" s="4"/>
        <tr r="S21" s="4"/>
      </tp>
      <tp t="e">
        <v>#N/A</v>
        <stp/>
        <stp>BDH|8001064964277815452</stp>
        <tr r="J35" s="4"/>
        <tr r="J35" s="4"/>
      </tp>
      <tp t="e">
        <v>#N/A</v>
        <stp/>
        <stp>BDH|9721197114742180647</stp>
        <tr r="N7" s="4"/>
        <tr r="N7" s="4"/>
      </tp>
      <tp t="e">
        <v>#N/A</v>
        <stp/>
        <stp>BDH|3340786056299271508</stp>
        <tr r="P13" s="4"/>
        <tr r="P13" s="4"/>
      </tp>
      <tp t="s">
        <v>#N/A Requesting Data...3585071252</v>
        <stp/>
        <stp>BDP|6892927171812539725</stp>
        <tr r="T48" s="2"/>
        <tr r="T48" s="2"/>
      </tp>
      <tp t="e">
        <v>#N/A</v>
        <stp/>
        <stp>BDH|6760392983248138805</stp>
        <tr r="K2" s="4"/>
        <tr r="K2" s="4"/>
      </tp>
      <tp t="s">
        <v>#N/A Requesting Data...3633082217</v>
        <stp/>
        <stp>BDP|6854946064271394562</stp>
        <tr r="F53" s="2"/>
        <tr r="F53" s="2"/>
      </tp>
      <tp t="s">
        <v>#N/A Requesting Data...914828607</v>
        <stp/>
        <stp>BDP|8160833480401940462</stp>
        <tr r="S50" s="2"/>
        <tr r="S50" s="2"/>
      </tp>
      <tp t="e">
        <v>#N/A</v>
        <stp/>
        <stp>BDH|6604559968970217840</stp>
        <tr r="S37" s="4"/>
        <tr r="S37" s="4"/>
      </tp>
      <tp t="e">
        <v>#N/A</v>
        <stp/>
        <stp>BDH|7570681494987618228</stp>
        <tr r="I10" s="4"/>
        <tr r="I10" s="4"/>
      </tp>
      <tp t="e">
        <v>#N/A</v>
        <stp/>
        <stp>BDH|3125085946363289905</stp>
        <tr r="P6" s="4"/>
        <tr r="P6" s="4"/>
      </tp>
      <tp t="e">
        <v>#N/A</v>
        <stp/>
        <stp>BDH|7340812226775993504</stp>
        <tr r="N18" s="4"/>
        <tr r="N18" s="4"/>
      </tp>
      <tp t="s">
        <v>#N/A Requesting Data...1742850378</v>
        <stp/>
        <stp>BDP|9613198357070940036</stp>
        <tr r="N41" s="2"/>
        <tr r="N41" s="2"/>
      </tp>
      <tp t="s">
        <v>#N/A Requesting Data...2654328662</v>
        <stp/>
        <stp>BDP|1108917666514022747</stp>
        <tr r="W7" s="2"/>
        <tr r="W7" s="2"/>
      </tp>
      <tp t="e">
        <v>#N/A</v>
        <stp/>
        <stp>BDH|5180650651019066271</stp>
        <tr r="I14" s="4"/>
        <tr r="I14" s="4"/>
      </tp>
      <tp t="e">
        <v>#N/A</v>
        <stp/>
        <stp>BDH|4327654992935399358</stp>
        <tr r="Q44" s="4"/>
        <tr r="Q44" s="4"/>
      </tp>
      <tp t="s">
        <v>#N/A Requesting Data...3683753953</v>
        <stp/>
        <stp>BDP|1842401182629186984</stp>
        <tr r="M51" s="2"/>
        <tr r="M51" s="2"/>
      </tp>
      <tp t="e">
        <v>#N/A</v>
        <stp/>
        <stp>BDH|4768376157606419903</stp>
        <tr r="T33" s="4"/>
        <tr r="T33" s="4"/>
      </tp>
      <tp t="e">
        <v>#N/A</v>
        <stp/>
        <stp>BDH|4293106646788505427</stp>
        <tr r="H4" s="4"/>
        <tr r="H4" s="4"/>
      </tp>
      <tp t="e">
        <v>#N/A</v>
        <stp/>
        <stp>BDH|5140745092704584210</stp>
        <tr r="H51" s="4"/>
        <tr r="H51" s="4"/>
      </tp>
      <tp t="s">
        <v>#N/A Requesting Data...3388291053</v>
        <stp/>
        <stp>BDP|3677572946549067675</stp>
        <tr r="G35" s="2"/>
        <tr r="G35" s="2"/>
      </tp>
      <tp t="s">
        <v>#N/A Requesting Data...2907400545</v>
        <stp/>
        <stp>BDP|7146044096800522368</stp>
        <tr r="P26" s="2"/>
        <tr r="P26" s="2"/>
      </tp>
      <tp t="s">
        <v>#N/A Requesting Data...2311946319</v>
        <stp/>
        <stp>BDP|7924300887262765390</stp>
        <tr r="O55" s="2"/>
        <tr r="O55" s="2"/>
      </tp>
      <tp t="e">
        <v>#N/A</v>
        <stp/>
        <stp>BDH|8291276160735249475</stp>
        <tr r="L41" s="4"/>
        <tr r="L41" s="4"/>
      </tp>
      <tp t="e">
        <v>#N/A</v>
        <stp/>
        <stp>BDH|6174934500392551065</stp>
        <tr r="V20" s="4"/>
        <tr r="V20" s="4"/>
      </tp>
      <tp t="e">
        <v>#N/A</v>
        <stp/>
        <stp>BDH|4791868733501124323</stp>
        <tr r="G13" s="4"/>
        <tr r="G13" s="4"/>
      </tp>
      <tp t="e">
        <v>#N/A</v>
        <stp/>
        <stp>BDH|5685839394190374932</stp>
        <tr r="J45" s="4"/>
        <tr r="J45" s="4"/>
      </tp>
      <tp t="e">
        <v>#N/A</v>
        <stp/>
        <stp>BDH|1110490749678055475</stp>
        <tr r="R12" s="4"/>
        <tr r="R12" s="4"/>
      </tp>
      <tp t="e">
        <v>#N/A</v>
        <stp/>
        <stp>BDH|9494217857927580417</stp>
        <tr r="O55" s="4"/>
        <tr r="O55" s="4"/>
      </tp>
      <tp t="s">
        <v>#N/A Requesting Data...820174707</v>
        <stp/>
        <stp>BDP|1950307288203309454</stp>
        <tr r="E39" s="2"/>
        <tr r="E39" s="2"/>
      </tp>
      <tp t="e">
        <v>#N/A</v>
        <stp/>
        <stp>BDH|9257387654562841011</stp>
        <tr r="S13" s="4"/>
        <tr r="S13" s="4"/>
      </tp>
      <tp t="e">
        <v>#N/A</v>
        <stp/>
        <stp>BDH|5596489761883395984</stp>
        <tr r="X2" s="4"/>
        <tr r="X2" s="4"/>
      </tp>
      <tp t="e">
        <v>#N/A</v>
        <stp/>
        <stp>BDH|2035336626026267805</stp>
        <tr r="S38" s="4"/>
        <tr r="S38" s="4"/>
      </tp>
      <tp t="e">
        <v>#N/A</v>
        <stp/>
        <stp>BDH|5244463258310967929</stp>
        <tr r="H25" s="4"/>
        <tr r="H25" s="4"/>
      </tp>
      <tp t="s">
        <v>#N/A Requesting Data...1978132698</v>
        <stp/>
        <stp>BDP|3385500680624718702</stp>
        <tr r="K4" s="2"/>
        <tr r="K4" s="2"/>
      </tp>
      <tp t="s">
        <v>#N/A Requesting Data...3918395785</v>
        <stp/>
        <stp>BDP|1496155523189554634</stp>
        <tr r="E36" s="2"/>
        <tr r="E36" s="2"/>
      </tp>
      <tp t="s">
        <v>#N/A Requesting Data...1207553387</v>
        <stp/>
        <stp>BDP|1284408780124461427</stp>
        <tr r="O5" s="2"/>
        <tr r="O5" s="2"/>
      </tp>
      <tp t="s">
        <v>#N/A Requesting Data...2207965796</v>
        <stp/>
        <stp>BDP|7834789256248390013</stp>
        <tr r="R9" s="2"/>
        <tr r="R9" s="2"/>
      </tp>
      <tp t="s">
        <v>#N/A Requesting Data...2564008824</v>
        <stp/>
        <stp>BDP|4743122335678478305</stp>
        <tr r="H5" s="2"/>
        <tr r="H5" s="2"/>
      </tp>
      <tp t="e">
        <v>#N/A</v>
        <stp/>
        <stp>BDH|3318164123295213817</stp>
        <tr r="E29" s="4"/>
        <tr r="E29" s="4"/>
      </tp>
      <tp t="s">
        <v>#N/A Requesting Data...3186570896</v>
        <stp/>
        <stp>BDP|9586245736553518586</stp>
        <tr r="E54" s="2"/>
        <tr r="E54" s="2"/>
      </tp>
      <tp t="s">
        <v>#N/A Requesting Data...3708253799</v>
        <stp/>
        <stp>BDP|2628888590589281464</stp>
        <tr r="Q32" s="2"/>
        <tr r="Q32" s="2"/>
      </tp>
      <tp t="s">
        <v>#N/A Requesting Data...1751586928</v>
        <stp/>
        <stp>BDP|9188422338123535355</stp>
        <tr r="P41" s="2"/>
        <tr r="P41" s="2"/>
      </tp>
      <tp t="s">
        <v>#N/A Requesting Data...826052732</v>
        <stp/>
        <stp>BDP|9597083964236426766</stp>
        <tr r="K33" s="2"/>
        <tr r="K33" s="2"/>
      </tp>
      <tp t="s">
        <v>#N/A Requesting Data...3553671905</v>
        <stp/>
        <stp>BDP|8572372948881234030</stp>
        <tr r="L27" s="2"/>
        <tr r="L27" s="2"/>
      </tp>
      <tp t="e">
        <v>#N/A</v>
        <stp/>
        <stp>BDH|3714057988627941289</stp>
        <tr r="X32" s="4"/>
        <tr r="X32" s="4"/>
      </tp>
      <tp t="s">
        <v>#N/A Requesting Data...3159799644</v>
        <stp/>
        <stp>BDP|8941261023993244562</stp>
        <tr r="F15" s="2"/>
        <tr r="F15" s="2"/>
      </tp>
      <tp t="s">
        <v>#N/A Requesting Data...868245366</v>
        <stp/>
        <stp>BDP|1060092313956103833</stp>
        <tr r="T55" s="2"/>
        <tr r="T55" s="2"/>
      </tp>
      <tp t="s">
        <v>#N/A Requesting Data...3420314037</v>
        <stp/>
        <stp>BDP|9480856144802872953</stp>
        <tr r="I11" s="2"/>
        <tr r="I11" s="2"/>
      </tp>
      <tp t="e">
        <v>#N/A</v>
        <stp/>
        <stp>BDH|4203710771419278389</stp>
        <tr r="N36" s="4"/>
        <tr r="N36" s="4"/>
      </tp>
      <tp t="e">
        <v>#N/A</v>
        <stp/>
        <stp>BDH|6785961530234098698</stp>
        <tr r="M14" s="4"/>
        <tr r="M14" s="4"/>
      </tp>
      <tp t="e">
        <v>#N/A</v>
        <stp/>
        <stp>BDH|2559319452398603281</stp>
        <tr r="W36" s="4"/>
        <tr r="W36" s="4"/>
      </tp>
      <tp t="s">
        <v>#N/A Requesting Data...1635499380</v>
        <stp/>
        <stp>BDP|5191572121045692980</stp>
        <tr r="S54" s="2"/>
        <tr r="S54" s="2"/>
      </tp>
      <tp t="s">
        <v>#N/A Requesting Data...1352923870</v>
        <stp/>
        <stp>BDP|8909069173732246378</stp>
        <tr r="E42" s="2"/>
        <tr r="E42" s="2"/>
      </tp>
      <tp t="e">
        <v>#N/A</v>
        <stp/>
        <stp>BDH|3986112084975108140</stp>
        <tr r="X47" s="4"/>
      </tp>
      <tp t="e">
        <v>#N/A</v>
        <stp/>
        <stp>BDH|8870124579800359096</stp>
        <tr r="X40" s="4"/>
        <tr r="X40" s="4"/>
      </tp>
      <tp t="e">
        <v>#N/A</v>
        <stp/>
        <stp>BDH|8827754322316686506</stp>
        <tr r="G34" s="4"/>
        <tr r="G34" s="4"/>
      </tp>
      <tp t="e">
        <v>#N/A</v>
        <stp/>
        <stp>BDH|2437478270286220980</stp>
        <tr r="S19" s="4"/>
        <tr r="S19" s="4"/>
      </tp>
      <tp t="e">
        <v>#N/A</v>
        <stp/>
        <stp>BDH|2378886615136293353</stp>
        <tr r="R30" s="4"/>
        <tr r="R30" s="4"/>
      </tp>
      <tp t="s">
        <v>#N/A Requesting Data...2726822110</v>
        <stp/>
        <stp>BDP|8728140671164569490</stp>
        <tr r="M25" s="2"/>
        <tr r="M25" s="2"/>
      </tp>
      <tp t="s">
        <v>#N/A Requesting Data...3002473857</v>
        <stp/>
        <stp>BDP|6116185381589458820</stp>
        <tr r="K23" s="2"/>
        <tr r="K23" s="2"/>
      </tp>
      <tp t="e">
        <v>#N/A</v>
        <stp/>
        <stp>BDH|5387812779705516109</stp>
        <tr r="K33" s="4"/>
        <tr r="K33" s="4"/>
      </tp>
      <tp t="e">
        <v>#N/A</v>
        <stp/>
        <stp>BDH|9498825031954876818</stp>
        <tr r="K9" s="4"/>
        <tr r="K9" s="4"/>
      </tp>
      <tp t="e">
        <v>#N/A</v>
        <stp/>
        <stp>BDH|7902172705640771838</stp>
        <tr r="X51" s="4"/>
        <tr r="X51" s="4"/>
      </tp>
      <tp t="e">
        <v>#N/A</v>
        <stp/>
        <stp>BDH|6445199184913203249</stp>
        <tr r="M46" s="4"/>
        <tr r="M46" s="4"/>
      </tp>
      <tp t="s">
        <v>#N/A Requesting Data...2957034987</v>
        <stp/>
        <stp>BDP|1738894990066735850</stp>
        <tr r="L12" s="2"/>
        <tr r="L12" s="2"/>
      </tp>
      <tp t="e">
        <v>#N/A</v>
        <stp/>
        <stp>BDH|2103042609988039408</stp>
        <tr r="J11" s="4"/>
        <tr r="J11" s="4"/>
      </tp>
      <tp t="e">
        <v>#N/A</v>
        <stp/>
        <stp>BDH|2014744747239975660</stp>
        <tr r="T20" s="4"/>
        <tr r="T20" s="4"/>
      </tp>
      <tp t="e">
        <v>#N/A</v>
        <stp/>
        <stp>BDH|3307764718059481257</stp>
        <tr r="W26" s="4"/>
        <tr r="W26" s="4"/>
      </tp>
      <tp t="s">
        <v>#N/A Requesting Data...1324630704</v>
        <stp/>
        <stp>BDP|3857042014798082453</stp>
        <tr r="J52" s="2"/>
        <tr r="J52" s="2"/>
      </tp>
      <tp t="s">
        <v>#N/A Requesting Data...1707495275</v>
        <stp/>
        <stp>BDP|3701236716349861779</stp>
        <tr r="G37" s="2"/>
        <tr r="G37" s="2"/>
      </tp>
      <tp t="s">
        <v>#N/A Requesting Data...2246458406</v>
        <stp/>
        <stp>BDP|4327932169396137353</stp>
        <tr r="J45" s="2"/>
        <tr r="J45" s="2"/>
      </tp>
      <tp t="s">
        <v>#N/A Requesting Data...1417314175</v>
        <stp/>
        <stp>BDP|8530319704454688145</stp>
        <tr r="V34" s="2"/>
        <tr r="V34" s="2"/>
      </tp>
      <tp t="e">
        <v>#N/A</v>
        <stp/>
        <stp>BDH|7847883463746451151</stp>
        <tr r="E18" s="4"/>
        <tr r="E18" s="4"/>
      </tp>
      <tp t="e">
        <v>#N/A</v>
        <stp/>
        <stp>BDH|5693320065156760849</stp>
        <tr r="X27" s="4"/>
        <tr r="X27" s="4"/>
      </tp>
      <tp t="s">
        <v>#N/A Requesting Data...3788474041</v>
        <stp/>
        <stp>BDP|5277462105486680941</stp>
        <tr r="M34" s="2"/>
        <tr r="M34" s="2"/>
      </tp>
      <tp t="s">
        <v>#N/A Requesting Data...1765957436</v>
        <stp/>
        <stp>BDP|2540844752969122811</stp>
        <tr r="I40" s="2"/>
        <tr r="I40" s="2"/>
      </tp>
      <tp t="s">
        <v>#N/A Requesting Data...2530330448</v>
        <stp/>
        <stp>BDP|2173714022771765863</stp>
        <tr r="M44" s="2"/>
        <tr r="M44" s="2"/>
      </tp>
      <tp t="s">
        <v>#N/A Requesting Data...1165819456</v>
        <stp/>
        <stp>BDP|8518677503307654742</stp>
        <tr r="V30" s="2"/>
        <tr r="V30" s="2"/>
      </tp>
      <tp t="s">
        <v>#N/A Requesting Data...1540725136</v>
        <stp/>
        <stp>BDP|6680647225295405909</stp>
        <tr r="W34" s="2"/>
        <tr r="W34" s="2"/>
      </tp>
      <tp t="s">
        <v>#N/A Requesting Data...1292655242</v>
        <stp/>
        <stp>BDP|3827432048838291527</stp>
        <tr r="H39" s="2"/>
        <tr r="H39" s="2"/>
      </tp>
      <tp t="e">
        <v>#N/A</v>
        <stp/>
        <stp>BDH|5117566946538616240</stp>
        <tr r="F35" s="4"/>
        <tr r="F35" s="4"/>
      </tp>
      <tp t="e">
        <v>#N/A</v>
        <stp/>
        <stp>BDH|1315290696313622795</stp>
        <tr r="M38" s="4"/>
        <tr r="M38" s="4"/>
      </tp>
      <tp t="e">
        <v>#N/A</v>
        <stp/>
        <stp>BDH|9691178248944845629</stp>
        <tr r="T47" s="4"/>
      </tp>
      <tp t="e">
        <v>#N/A</v>
        <stp/>
        <stp>BDH|5275945521994599416</stp>
        <tr r="K39" s="4"/>
        <tr r="K39" s="4"/>
      </tp>
      <tp t="e">
        <v>#N/A</v>
        <stp/>
        <stp>BDH|9299461750674675210</stp>
        <tr r="T29" s="4"/>
        <tr r="T29" s="4"/>
      </tp>
      <tp t="e">
        <v>#N/A</v>
        <stp/>
        <stp>BDH|9199353531487355054</stp>
        <tr r="U50" s="4"/>
        <tr r="U50" s="4"/>
      </tp>
      <tp t="s">
        <v>#N/A Requesting Data...1631343156</v>
        <stp/>
        <stp>BDP|4970912604364537796</stp>
        <tr r="T24" s="2"/>
        <tr r="T24" s="2"/>
      </tp>
      <tp t="e">
        <v>#N/A</v>
        <stp/>
        <stp>BDH|9650526706876687440</stp>
        <tr r="V44" s="4"/>
        <tr r="V44" s="4"/>
      </tp>
      <tp t="e">
        <v>#N/A</v>
        <stp/>
        <stp>BDH|8319264071016676527</stp>
        <tr r="V23" s="4"/>
        <tr r="V23" s="4"/>
      </tp>
      <tp t="e">
        <v>#N/A</v>
        <stp/>
        <stp>BDH|2133230861790173827</stp>
        <tr r="T46" s="4"/>
        <tr r="T46" s="4"/>
      </tp>
      <tp t="e">
        <v>#N/A</v>
        <stp/>
        <stp>BDH|5237230440104651970</stp>
        <tr r="M5" s="4"/>
        <tr r="M5" s="4"/>
      </tp>
      <tp t="e">
        <v>#N/A</v>
        <stp/>
        <stp>BDH|4149169294954135620</stp>
        <tr r="G29" s="4"/>
        <tr r="G29" s="4"/>
      </tp>
      <tp t="e">
        <v>#N/A</v>
        <stp/>
        <stp>BDH|5134108922780568867</stp>
        <tr r="H34" s="4"/>
        <tr r="H34" s="4"/>
      </tp>
      <tp t="e">
        <v>#N/A</v>
        <stp/>
        <stp>BDH|1759123663378312059</stp>
        <tr r="O54" s="4"/>
        <tr r="O54" s="4"/>
      </tp>
      <tp t="s">
        <v>#N/A Requesting Data...4086777427</v>
        <stp/>
        <stp>BDP|1763798536449170281</stp>
        <tr r="E41" s="2"/>
        <tr r="E41" s="2"/>
      </tp>
      <tp t="e">
        <v>#N/A</v>
        <stp/>
        <stp>BDH|2816908379195782771</stp>
        <tr r="Q39" s="4"/>
        <tr r="Q39" s="4"/>
      </tp>
      <tp t="e">
        <v>#N/A</v>
        <stp/>
        <stp>BDH|4680559268061937834</stp>
        <tr r="G16" s="4"/>
        <tr r="G16" s="4"/>
      </tp>
      <tp t="s">
        <v>#N/A Requesting Data...1991556673</v>
        <stp/>
        <stp>BDP|6531068642294761805</stp>
        <tr r="J24" s="2"/>
        <tr r="J24" s="2"/>
      </tp>
      <tp t="s">
        <v>#N/A Requesting Data...2144352351</v>
        <stp/>
        <stp>BDP|8995317618621056560</stp>
        <tr r="I23" s="2"/>
        <tr r="I23" s="2"/>
      </tp>
      <tp t="s">
        <v>#N/A Requesting Data...3350390440</v>
        <stp/>
        <stp>BDP|7951386004033335900</stp>
        <tr r="I39" s="2"/>
        <tr r="I39" s="2"/>
      </tp>
      <tp t="s">
        <v>#N/A Requesting Data...2433761642</v>
        <stp/>
        <stp>BDP|9412585629770058035</stp>
        <tr r="F19" s="2"/>
        <tr r="F19" s="2"/>
      </tp>
      <tp t="s">
        <v>#N/A Requesting Data...1594381497</v>
        <stp/>
        <stp>BDP|1229963357542341167</stp>
        <tr r="M7" s="2"/>
        <tr r="M7" s="2"/>
      </tp>
      <tp t="e">
        <v>#N/A</v>
        <stp/>
        <stp>BDH|2702420729683259987</stp>
        <tr r="K12" s="4"/>
        <tr r="K12" s="4"/>
      </tp>
      <tp t="e">
        <v>#N/A</v>
        <stp/>
        <stp>BDH|3506441208539710082</stp>
        <tr r="S33" s="4"/>
        <tr r="S33" s="4"/>
      </tp>
      <tp t="e">
        <v>#N/A</v>
        <stp/>
        <stp>BDH|3669519398994133582</stp>
        <tr r="K44" s="4"/>
        <tr r="K44" s="4"/>
      </tp>
      <tp t="e">
        <v>#N/A</v>
        <stp/>
        <stp>BDH|1481982519972409574</stp>
        <tr r="T28" s="4"/>
        <tr r="T28" s="4"/>
      </tp>
      <tp t="e">
        <v>#N/A</v>
        <stp/>
        <stp>BDH|2119552981676690754</stp>
        <tr r="L43" s="4"/>
        <tr r="L43" s="4"/>
      </tp>
      <tp t="e">
        <v>#N/A</v>
        <stp/>
        <stp>BDH|5884732615165110891</stp>
        <tr r="W2" s="3"/>
      </tp>
      <tp t="e">
        <v>#N/A</v>
        <stp/>
        <stp>BDH|5207937414310585362</stp>
        <tr r="M7" s="4"/>
        <tr r="M7" s="4"/>
      </tp>
      <tp t="s">
        <v>#N/A Requesting Data...2057306483</v>
        <stp/>
        <stp>BDP|7912962903862312286</stp>
        <tr r="L42" s="2"/>
        <tr r="L42" s="2"/>
      </tp>
      <tp t="s">
        <v>#N/A Requesting Data...2088466451</v>
        <stp/>
        <stp>BDP|6095700405629567676</stp>
        <tr r="W10" s="2"/>
        <tr r="W10" s="2"/>
      </tp>
      <tp t="s">
        <v>#N/A Requesting Data...2541902348</v>
        <stp/>
        <stp>BDP|2404020484855648138</stp>
        <tr r="M36" s="2"/>
        <tr r="M36" s="2"/>
      </tp>
      <tp t="e">
        <v>#N/A</v>
        <stp/>
        <stp>BDH|8257070365550208055</stp>
        <tr r="W19" s="4"/>
        <tr r="W19" s="4"/>
      </tp>
      <tp t="e">
        <v>#N/A</v>
        <stp/>
        <stp>BDH|3774038298280281499</stp>
        <tr r="V10" s="4"/>
        <tr r="V10" s="4"/>
      </tp>
      <tp t="e">
        <v>#N/A</v>
        <stp/>
        <stp>BDH|2440359238085963974</stp>
        <tr r="G18" s="4"/>
        <tr r="G18" s="4"/>
      </tp>
      <tp t="s">
        <v>#N/A Requesting Data...3119042792</v>
        <stp/>
        <stp>BDP|5021312666748167629</stp>
        <tr r="M26" s="2"/>
        <tr r="M26" s="2"/>
      </tp>
      <tp t="s">
        <v>#N/A Requesting Data...3773916934</v>
        <stp/>
        <stp>BDP|2414031703448096402</stp>
        <tr r="M4" s="2"/>
        <tr r="M4" s="2"/>
      </tp>
      <tp t="e">
        <v>#N/A</v>
        <stp/>
        <stp>BDH|9072934959373617887</stp>
        <tr r="R27" s="4"/>
        <tr r="R27" s="4"/>
      </tp>
      <tp t="s">
        <v>#N/A Requesting Data...2779054013</v>
        <stp/>
        <stp>BDP|8465882085165580395</stp>
        <tr r="H38" s="2"/>
        <tr r="H38" s="2"/>
      </tp>
      <tp t="s">
        <v>#N/A Requesting Data...1071446711</v>
        <stp/>
        <stp>BDP|2395710945227488865</stp>
        <tr r="X9" s="2"/>
        <tr r="X9" s="2"/>
      </tp>
      <tp t="e">
        <v>#N/A</v>
        <stp/>
        <stp>BDH|1605515368814285882</stp>
        <tr r="F45" s="4"/>
        <tr r="F45" s="4"/>
      </tp>
      <tp t="e">
        <v>#N/A</v>
        <stp/>
        <stp>BDH|19236511803691305</stp>
        <tr r="W25" s="4"/>
        <tr r="W25" s="4"/>
      </tp>
      <tp t="e">
        <v>#N/A</v>
        <stp/>
        <stp>BDH|40280294741152937</stp>
        <tr r="J31" s="4"/>
        <tr r="J31" s="4"/>
      </tp>
      <tp t="s">
        <v>#N/A Requesting Data...3329056935</v>
        <stp/>
        <stp>BDP|1051977859144520611</stp>
        <tr r="J39" s="2"/>
        <tr r="J39" s="2"/>
      </tp>
      <tp t="s">
        <v>#N/A Requesting Data...1921596361</v>
        <stp/>
        <stp>BDP|2478253630388935423</stp>
        <tr r="L50" s="2"/>
        <tr r="L50" s="2"/>
      </tp>
      <tp t="e">
        <v>#N/A</v>
        <stp/>
        <stp>BDH|4691277839738568277</stp>
        <tr r="L31" s="4"/>
        <tr r="L31" s="4"/>
      </tp>
      <tp t="s">
        <v>#N/A Requesting Data...3696963345</v>
        <stp/>
        <stp>BDP|7144845705757956722</stp>
        <tr r="F5" s="2"/>
        <tr r="F5" s="2"/>
      </tp>
      <tp t="e">
        <v>#N/A</v>
        <stp/>
        <stp>BDH|6904674196190731649</stp>
        <tr r="K11" s="4"/>
        <tr r="K11" s="4"/>
      </tp>
      <tp t="s">
        <v>#N/A Requesting Data...1829463684</v>
        <stp/>
        <stp>BDP|1966827225001024560</stp>
        <tr r="J53" s="2"/>
        <tr r="J53" s="2"/>
      </tp>
      <tp t="e">
        <v>#N/A</v>
        <stp/>
        <stp>BDH|4877254233448424226</stp>
        <tr r="R6" s="4"/>
        <tr r="R6" s="4"/>
      </tp>
      <tp t="e">
        <v>#N/A</v>
        <stp/>
        <stp>BDH|4838300596054623504</stp>
        <tr r="K37" s="4"/>
        <tr r="K37" s="4"/>
      </tp>
      <tp t="e">
        <v>#N/A</v>
        <stp/>
        <stp>BDH|2365517773879981606</stp>
        <tr r="P50" s="4"/>
        <tr r="P50" s="4"/>
      </tp>
      <tp t="s">
        <v>#N/A Requesting Data...3523461794</v>
        <stp/>
        <stp>BDP|6135987277857717001</stp>
        <tr r="Q20" s="2"/>
        <tr r="Q20" s="2"/>
      </tp>
      <tp t="s">
        <v>#N/A Requesting Data...2031780342</v>
        <stp/>
        <stp>BDP|1034994507991334641</stp>
        <tr r="U45" s="2"/>
        <tr r="U45" s="2"/>
      </tp>
      <tp t="s">
        <v>#N/A Requesting Data...2378195032</v>
        <stp/>
        <stp>BDP|8104980266160038861</stp>
        <tr r="N24" s="2"/>
        <tr r="N24" s="2"/>
      </tp>
      <tp t="e">
        <v>#N/A</v>
        <stp/>
        <stp>BDH|6509598623319399750</stp>
        <tr r="E8" s="4"/>
        <tr r="E8" s="4"/>
      </tp>
      <tp t="e">
        <v>#N/A</v>
        <stp/>
        <stp>BDH|6007439289970067538</stp>
        <tr r="T5" s="3"/>
      </tp>
      <tp t="s">
        <v>#N/A Requesting Data...2657661967</v>
        <stp/>
        <stp>BDP|8154185324421193528</stp>
        <tr r="X27" s="2"/>
        <tr r="X27" s="2"/>
      </tp>
      <tp t="e">
        <v>#N/A</v>
        <stp/>
        <stp>BDH|3855656393292909190</stp>
        <tr r="I4" s="4"/>
        <tr r="I4" s="4"/>
      </tp>
      <tp t="e">
        <v>#N/A</v>
        <stp/>
        <stp>BDH|6529744534045893831</stp>
        <tr r="P47" s="4"/>
      </tp>
      <tp t="s">
        <v>#N/A Requesting Data...2744572688</v>
        <stp/>
        <stp>BDP|5019186179238918475</stp>
        <tr r="I54" s="2"/>
        <tr r="I54" s="2"/>
      </tp>
      <tp t="e">
        <v>#N/A</v>
        <stp/>
        <stp>BDH|9953423335244645570</stp>
        <tr r="H22" s="4"/>
        <tr r="H22" s="4"/>
      </tp>
      <tp t="e">
        <v>#N/A</v>
        <stp/>
        <stp>BDH|6074943136704917742</stp>
        <tr r="W51" s="4"/>
        <tr r="W51" s="4"/>
      </tp>
      <tp t="e">
        <v>#N/A</v>
        <stp/>
        <stp>BDH|9095222251024938553</stp>
        <tr r="K40" s="4"/>
        <tr r="K40" s="4"/>
      </tp>
      <tp t="s">
        <v>#N/A Requesting Data...3454347120</v>
        <stp/>
        <stp>BDP|4369845603745198693</stp>
        <tr r="R20" s="2"/>
        <tr r="R20" s="2"/>
      </tp>
      <tp t="e">
        <v>#N/A</v>
        <stp/>
        <stp>BDH|7560410685781809558</stp>
        <tr r="G35" s="4"/>
        <tr r="G35" s="4"/>
      </tp>
      <tp t="s">
        <v>#N/A Requesting Data...3290613371</v>
        <stp/>
        <stp>BDP|5791733748549327020</stp>
        <tr r="X22" s="2"/>
        <tr r="X22" s="2"/>
      </tp>
      <tp t="e">
        <v>#N/A</v>
        <stp/>
        <stp>BDH|9571986357773292958</stp>
        <tr r="L5" s="4"/>
        <tr r="L5" s="4"/>
      </tp>
      <tp t="s">
        <v>#N/A Requesting Data...1250444829</v>
        <stp/>
        <stp>BDP|3775862161337552578</stp>
        <tr r="P21" s="2"/>
        <tr r="P21" s="2"/>
      </tp>
      <tp t="s">
        <v>#N/A Requesting Data...3457492212</v>
        <stp/>
        <stp>BDP|2157156536987473848</stp>
        <tr r="U18" s="2"/>
        <tr r="U18" s="2"/>
      </tp>
      <tp t="e">
        <v>#N/A</v>
        <stp/>
        <stp>BDH|7137395253076851810</stp>
        <tr r="I12" s="4"/>
        <tr r="I12" s="4"/>
      </tp>
      <tp t="e">
        <v>#N/A</v>
        <stp/>
        <stp>BDH|8414279538960821617</stp>
        <tr r="P48" s="4"/>
        <tr r="P48" s="4"/>
      </tp>
      <tp t="s">
        <v>#N/A Requesting Data...3772672204</v>
        <stp/>
        <stp>BDP|8392310397064318955</stp>
        <tr r="O20" s="2"/>
        <tr r="O20" s="2"/>
      </tp>
      <tp t="s">
        <v>#N/A Requesting Data...3112662547</v>
        <stp/>
        <stp>BDP|8588162375757438612</stp>
        <tr r="M21" s="2"/>
        <tr r="M21" s="2"/>
      </tp>
      <tp t="s">
        <v>#N/A Requesting Data...2661196039</v>
        <stp/>
        <stp>BDP|1962672560747928941</stp>
        <tr r="R51" s="2"/>
        <tr r="R51" s="2"/>
      </tp>
      <tp t="e">
        <v>#N/A</v>
        <stp/>
        <stp>BDH|9313368181734612910</stp>
        <tr r="R40" s="4"/>
        <tr r="R40" s="4"/>
      </tp>
      <tp t="s">
        <v>#N/A Requesting Data...4171526774</v>
        <stp/>
        <stp>BDP|3871093628036168884</stp>
        <tr r="Q53" s="2"/>
        <tr r="Q53" s="2"/>
      </tp>
      <tp t="e">
        <v>#N/A</v>
        <stp/>
        <stp>BDH|5485730495563312710</stp>
        <tr r="U19" s="4"/>
        <tr r="U19" s="4"/>
      </tp>
      <tp t="s">
        <v>#N/A Requesting Data...3738413374</v>
        <stp/>
        <stp>BDP|2427696194857024585</stp>
        <tr r="S8" s="2"/>
        <tr r="S8" s="2"/>
      </tp>
      <tp t="s">
        <v>#N/A Requesting Data...1502325699</v>
        <stp/>
        <stp>BDP|9225077837487040239</stp>
        <tr r="L11" s="2"/>
        <tr r="L11" s="2"/>
      </tp>
      <tp t="s">
        <v>#N/A Requesting Data...3398143101</v>
        <stp/>
        <stp>BDP|8214464104154062717</stp>
        <tr r="F40" s="2"/>
        <tr r="F40" s="2"/>
      </tp>
      <tp t="e">
        <v>#N/A</v>
        <stp/>
        <stp>BDH|9786145614487752113</stp>
        <tr r="L52" s="4"/>
        <tr r="L52" s="4"/>
      </tp>
      <tp t="e">
        <v>#N/A</v>
        <stp/>
        <stp>BDH|6786800126607305446</stp>
        <tr r="Q2" s="4"/>
        <tr r="Q2" s="4"/>
      </tp>
      <tp t="s">
        <v>#N/A Requesting Data...3294043804</v>
        <stp/>
        <stp>BDP|8242435838683802366</stp>
        <tr r="O27" s="2"/>
        <tr r="O27" s="2"/>
      </tp>
      <tp t="s">
        <v>#N/A Requesting Data...3239084950</v>
        <stp/>
        <stp>BDP|2233573786914057449</stp>
        <tr r="I21" s="2"/>
        <tr r="I21" s="2"/>
      </tp>
      <tp t="e">
        <v>#N/A</v>
        <stp/>
        <stp>BDH|6787368805603675951</stp>
        <tr r="F28" s="4"/>
        <tr r="F28" s="4"/>
      </tp>
      <tp t="e">
        <v>#N/A</v>
        <stp/>
        <stp>BDH|5858081146707211934</stp>
        <tr r="R3" s="4"/>
        <tr r="R3" s="4"/>
      </tp>
      <tp t="e">
        <v>#N/A</v>
        <stp/>
        <stp>BDH|1707026090254258309</stp>
        <tr r="G25" s="4"/>
        <tr r="G25" s="4"/>
      </tp>
      <tp t="s">
        <v>#N/A Requesting Data...4061259645</v>
        <stp/>
        <stp>BDP|5138187636688917024</stp>
        <tr r="G2" s="2"/>
        <tr r="G2" s="2"/>
      </tp>
      <tp t="e">
        <v>#N/A</v>
        <stp/>
        <stp>BDH|5132416345639065315</stp>
        <tr r="V16" s="4"/>
        <tr r="V16" s="4"/>
      </tp>
      <tp t="e">
        <v>#N/A</v>
        <stp/>
        <stp>BDH|5385041545549674709</stp>
        <tr r="I3" s="3"/>
      </tp>
      <tp t="s">
        <v>#N/A Requesting Data...3549489340</v>
        <stp/>
        <stp>BDP|6833898888289409080</stp>
        <tr r="F43" s="2"/>
        <tr r="F43" s="2"/>
      </tp>
      <tp t="s">
        <v>#N/A Requesting Data...3139749847</v>
        <stp/>
        <stp>BDP|4133350656258581526</stp>
        <tr r="L23" s="2"/>
        <tr r="L23" s="2"/>
      </tp>
      <tp t="s">
        <v>#N/A Requesting Data...3578438134</v>
        <stp/>
        <stp>BDP|4381186669778133464</stp>
        <tr r="O12" s="2"/>
        <tr r="O12" s="2"/>
      </tp>
      <tp t="s">
        <v>#N/A Requesting Data...2675640961</v>
        <stp/>
        <stp>BDP|5187230995219490867</stp>
        <tr r="L20" s="2"/>
        <tr r="L20" s="2"/>
      </tp>
      <tp t="e">
        <v>#N/A</v>
        <stp/>
        <stp>BDH|8314308356840571150</stp>
        <tr r="H33" s="4"/>
        <tr r="H33" s="4"/>
      </tp>
      <tp t="e">
        <v>#N/A</v>
        <stp/>
        <stp>BDH|1688457285812460079</stp>
        <tr r="H30" s="4"/>
        <tr r="H30" s="4"/>
      </tp>
      <tp t="s">
        <v>#N/A Requesting Data...2184166105</v>
        <stp/>
        <stp>BDP|8254497009754932019</stp>
        <tr r="O3" s="2"/>
        <tr r="O3" s="2"/>
      </tp>
      <tp t="s">
        <v>#N/A Requesting Data...3138852128</v>
        <stp/>
        <stp>BDP|5911793392083816003</stp>
        <tr r="O10" s="2"/>
        <tr r="O10" s="2"/>
      </tp>
      <tp t="s">
        <v>#N/A Requesting Data...1238677238</v>
        <stp/>
        <stp>BDP|6119972774006825605</stp>
        <tr r="Q13" s="2"/>
        <tr r="Q13" s="2"/>
      </tp>
      <tp t="e">
        <v>#N/A</v>
        <stp/>
        <stp>BDH|6854766476048576677</stp>
        <tr r="F20" s="4"/>
        <tr r="F20" s="4"/>
      </tp>
      <tp t="e">
        <v>#N/A</v>
        <stp/>
        <stp>BDH|3944156463984697834</stp>
        <tr r="V41" s="4"/>
        <tr r="V41" s="4"/>
      </tp>
      <tp t="s">
        <v>#N/A Requesting Data...3086016745</v>
        <stp/>
        <stp>BDP|1431282767088036503</stp>
        <tr r="V47" s="2"/>
        <tr r="V47" s="2"/>
      </tp>
      <tp t="e">
        <v>#N/A</v>
        <stp/>
        <stp>BDH|9988336441612269429</stp>
        <tr r="J6" s="3"/>
      </tp>
      <tp t="e">
        <v>#N/A</v>
        <stp/>
        <stp>BDH|3329660720928757794</stp>
        <tr r="T2" s="4"/>
        <tr r="T2" s="4"/>
      </tp>
      <tp t="e">
        <v>#N/A</v>
        <stp/>
        <stp>BDH|3878605823308259716</stp>
        <tr r="S39" s="4"/>
        <tr r="S39" s="4"/>
      </tp>
      <tp t="e">
        <v>#N/A</v>
        <stp/>
        <stp>BDH|1992026313618990095</stp>
        <tr r="F14" s="4"/>
        <tr r="F14" s="4"/>
      </tp>
      <tp t="s">
        <v>#N/A Requesting Data...3033170258</v>
        <stp/>
        <stp>BDP|3615569565600542896</stp>
        <tr r="O33" s="2"/>
        <tr r="O33" s="2"/>
      </tp>
      <tp t="e">
        <v>#N/A</v>
        <stp/>
        <stp>BDH|9265137176326876165</stp>
        <tr r="V27" s="4"/>
        <tr r="V27" s="4"/>
      </tp>
      <tp t="e">
        <v>#N/A</v>
        <stp/>
        <stp>BDH|2017694824949072749</stp>
        <tr r="K21" s="4"/>
        <tr r="K21" s="4"/>
      </tp>
      <tp t="e">
        <v>#N/A</v>
        <stp/>
        <stp>BDH|1874274280973436026</stp>
        <tr r="J40" s="4"/>
        <tr r="J40" s="4"/>
      </tp>
      <tp t="e">
        <v>#N/A</v>
        <stp/>
        <stp>BDH|6501082585001404720</stp>
        <tr r="M23" s="4"/>
        <tr r="M23" s="4"/>
      </tp>
      <tp t="e">
        <v>#N/A</v>
        <stp/>
        <stp>BDH|8253675352251046290</stp>
        <tr r="O13" s="4"/>
        <tr r="O13" s="4"/>
      </tp>
      <tp t="e">
        <v>#N/A</v>
        <stp/>
        <stp>BDH|1449025669968305726</stp>
        <tr r="T18" s="4"/>
        <tr r="T18" s="4"/>
      </tp>
      <tp t="s">
        <v>#N/A Requesting Data...3192067774</v>
        <stp/>
        <stp>BDP|5986278386950370741</stp>
        <tr r="P9" s="2"/>
        <tr r="P9" s="2"/>
      </tp>
      <tp t="s">
        <v>#N/A Requesting Data...2571619329</v>
        <stp/>
        <stp>BDP|5299355688577490145</stp>
        <tr r="U50" s="2"/>
        <tr r="U50" s="2"/>
      </tp>
      <tp t="e">
        <v>#N/A</v>
        <stp/>
        <stp>BDH|8076610429143031774</stp>
        <tr r="J21" s="4"/>
        <tr r="J21" s="4"/>
      </tp>
      <tp t="e">
        <v>#N/A</v>
        <stp/>
        <stp>BDH|6778300860449053286</stp>
        <tr r="K4" s="3"/>
      </tp>
      <tp t="e">
        <v>#N/A</v>
        <stp/>
        <stp>BDH|1058844531966919430</stp>
        <tr r="S6" s="3"/>
      </tp>
      <tp t="s">
        <v>#N/A Requesting Data...2710158114</v>
        <stp/>
        <stp>BDP|2421396491526075607</stp>
        <tr r="Q44" s="2"/>
        <tr r="Q44" s="2"/>
      </tp>
      <tp t="s">
        <v>#N/A Requesting Data...2889719424</v>
        <stp/>
        <stp>BDP|9982244415056199453</stp>
        <tr r="G53" s="2"/>
        <tr r="G53" s="2"/>
      </tp>
      <tp t="s">
        <v>#N/A Requesting Data...3679873296</v>
        <stp/>
        <stp>BDP|2935325581793515228</stp>
        <tr r="Q49" s="2"/>
        <tr r="Q49" s="2"/>
      </tp>
      <tp t="s">
        <v>#N/A Requesting Data...3496941098</v>
        <stp/>
        <stp>BDP|9070505812802813775</stp>
        <tr r="E47" s="2"/>
        <tr r="E47" s="2"/>
      </tp>
      <tp t="e">
        <v>#N/A</v>
        <stp/>
        <stp>BDH|6864037673641355864</stp>
        <tr r="W43" s="4"/>
        <tr r="W43" s="4"/>
      </tp>
      <tp t="e">
        <v>#N/A</v>
        <stp/>
        <stp>BDH|3891897960605840046</stp>
        <tr r="L49" s="4"/>
        <tr r="L49" s="4"/>
      </tp>
      <tp t="e">
        <v>#N/A</v>
        <stp/>
        <stp>BDH|6183789489140873159</stp>
        <tr r="P27" s="4"/>
        <tr r="P27" s="4"/>
      </tp>
      <tp t="s">
        <v>#N/A Requesting Data...4084664198</v>
        <stp/>
        <stp>BDP|7357905687886667802</stp>
        <tr r="Q18" s="2"/>
        <tr r="Q18" s="2"/>
      </tp>
      <tp t="s">
        <v>#N/A Requesting Data...2889073358</v>
        <stp/>
        <stp>BDP|1365702584410246675</stp>
        <tr r="E55" s="2"/>
        <tr r="E55" s="2"/>
      </tp>
      <tp t="s">
        <v>#N/A Requesting Data...3075135653</v>
        <stp/>
        <stp>BDP|2016298058218156528</stp>
        <tr r="M3" s="2"/>
        <tr r="M3" s="2"/>
      </tp>
      <tp t="e">
        <v>#N/A</v>
        <stp/>
        <stp>BDH|4724976471943490170</stp>
        <tr r="X3" s="4"/>
        <tr r="X3" s="4"/>
      </tp>
      <tp t="e">
        <v>#N/A</v>
        <stp/>
        <stp>BDH|9556847445488301551</stp>
        <tr r="L50" s="4"/>
        <tr r="L50" s="4"/>
      </tp>
      <tp t="s">
        <v>#N/A Requesting Data...2401444330</v>
        <stp/>
        <stp>BDP|6516826234320684553</stp>
        <tr r="I53" s="2"/>
        <tr r="I53" s="2"/>
      </tp>
      <tp t="s">
        <v>#N/A Requesting Data...1297135849</v>
        <stp/>
        <stp>BDP|9506606762580335140</stp>
        <tr r="S22" s="2"/>
        <tr r="S22" s="2"/>
      </tp>
      <tp t="s">
        <v>#N/A Requesting Data...2062996419</v>
        <stp/>
        <stp>BDP|2001211147175327950</stp>
        <tr r="J18" s="2"/>
        <tr r="J18" s="2"/>
      </tp>
      <tp t="s">
        <v>#N/A Requesting Data...1464593859</v>
        <stp/>
        <stp>BDP|5974722088673552163</stp>
        <tr r="Q39" s="2"/>
        <tr r="Q39" s="2"/>
      </tp>
      <tp t="e">
        <v>#N/A</v>
        <stp/>
        <stp>BDH|3567266916780243875</stp>
        <tr r="L44" s="4"/>
        <tr r="L44" s="4"/>
      </tp>
      <tp t="s">
        <v>#N/A Requesting Data...2252573337</v>
        <stp/>
        <stp>BDP|1266804760691125628</stp>
        <tr r="T51" s="2"/>
        <tr r="T51" s="2"/>
      </tp>
      <tp t="s">
        <v>#N/A Requesting Data...2375377420</v>
        <stp/>
        <stp>BDP|4439863750230524163</stp>
        <tr r="X28" s="2"/>
        <tr r="X28" s="2"/>
      </tp>
      <tp t="s">
        <v>#N/A Requesting Data...1995293202</v>
        <stp/>
        <stp>BDP|7906885563166307701</stp>
        <tr r="X53" s="2"/>
        <tr r="X53" s="2"/>
      </tp>
      <tp t="e">
        <v>#N/A</v>
        <stp/>
        <stp>BDH|2661076685394567609</stp>
        <tr r="K54" s="4"/>
        <tr r="K54" s="4"/>
      </tp>
      <tp t="s">
        <v>#N/A Requesting Data...1786351902</v>
        <stp/>
        <stp>BDP|4768324246792521903</stp>
        <tr r="P7" s="2"/>
        <tr r="P7" s="2"/>
      </tp>
      <tp t="e">
        <v>#N/A</v>
        <stp/>
        <stp>BDH|2267715224199609672</stp>
        <tr r="I53" s="4"/>
        <tr r="I53" s="4"/>
      </tp>
      <tp t="e">
        <v>#N/A</v>
        <stp/>
        <stp>BDH|7071401357246207831</stp>
        <tr r="J46" s="4"/>
        <tr r="J46" s="4"/>
      </tp>
      <tp t="s">
        <v>#N/A Requesting Data...1351364839</v>
        <stp/>
        <stp>BDP|1443528079322912917</stp>
        <tr r="V4" s="2"/>
        <tr r="V4" s="2"/>
      </tp>
      <tp t="s">
        <v>#N/A Requesting Data...1566203133</v>
        <stp/>
        <stp>BDP|3102799725986895825</stp>
        <tr r="N36" s="2"/>
        <tr r="N36" s="2"/>
      </tp>
      <tp t="s">
        <v>#N/A Requesting Data...1847540118</v>
        <stp/>
        <stp>BDP|3742991536104770580</stp>
        <tr r="P14" s="2"/>
        <tr r="P14" s="2"/>
      </tp>
      <tp t="s">
        <v>#N/A Requesting Data...2470170402</v>
        <stp/>
        <stp>BDP|4587299104088762682</stp>
        <tr r="W24" s="2"/>
        <tr r="W24" s="2"/>
      </tp>
      <tp t="e">
        <v>#N/A</v>
        <stp/>
        <stp>BDH|7140357745190703814</stp>
        <tr r="G28" s="4"/>
        <tr r="G28" s="4"/>
      </tp>
      <tp t="s">
        <v>#N/A Requesting Data...1501200810</v>
        <stp/>
        <stp>BDP|9592951627888085233</stp>
        <tr r="V41" s="2"/>
        <tr r="V41" s="2"/>
      </tp>
      <tp t="s">
        <v>#N/A Requesting Data...2989544558</v>
        <stp/>
        <stp>BDP|9937126078181188666</stp>
        <tr r="X12" s="2"/>
        <tr r="X12" s="2"/>
      </tp>
      <tp t="s">
        <v>#N/A Requesting Data...3579507344</v>
        <stp/>
        <stp>BDP|4641093859200243900</stp>
        <tr r="J8" s="2"/>
        <tr r="J8" s="2"/>
      </tp>
      <tp t="s">
        <v>#N/A Requesting Data...2108545473</v>
        <stp/>
        <stp>BDP|4729701007303682828</stp>
        <tr r="V27" s="2"/>
        <tr r="V27" s="2"/>
      </tp>
      <tp t="s">
        <v>#N/A Requesting Data...1432812625</v>
        <stp/>
        <stp>BDP|8099716076628136829</stp>
        <tr r="M9" s="2"/>
        <tr r="M9" s="2"/>
      </tp>
      <tp t="s">
        <v>#N/A Requesting Data...1882939414</v>
        <stp/>
        <stp>BDP|8450184572881809735</stp>
        <tr r="N33" s="2"/>
        <tr r="N33" s="2"/>
      </tp>
      <tp t="s">
        <v>#N/A Requesting Data...2825745156</v>
        <stp/>
        <stp>BDP|5568599797799229920</stp>
        <tr r="I5" s="2"/>
        <tr r="I5" s="2"/>
      </tp>
      <tp t="s">
        <v>#N/A Requesting Data...3327486192</v>
        <stp/>
        <stp>BDP|9882548454088796847</stp>
        <tr r="T10" s="2"/>
        <tr r="T10" s="2"/>
      </tp>
      <tp t="s">
        <v>#N/A Requesting Data...2333500271</v>
        <stp/>
        <stp>BDP|5166868429291144749</stp>
        <tr r="T22" s="2"/>
        <tr r="T22" s="2"/>
      </tp>
      <tp t="s">
        <v>#N/A Requesting Data...1895771994</v>
        <stp/>
        <stp>BDP|4913237297356052066</stp>
        <tr r="F49" s="2"/>
        <tr r="F49" s="2"/>
      </tp>
      <tp t="e">
        <v>#N/A</v>
        <stp/>
        <stp>BDH|6973895015773650580</stp>
        <tr r="P2" s="4"/>
        <tr r="P2" s="4"/>
      </tp>
      <tp t="e">
        <v>#N/A</v>
        <stp/>
        <stp>BDH|6463712199457100662</stp>
        <tr r="V38" s="4"/>
        <tr r="V38" s="4"/>
      </tp>
      <tp t="e">
        <v>#N/A</v>
        <stp/>
        <stp>BDH|5928200687295168344</stp>
        <tr r="X48" s="4"/>
        <tr r="X48" s="4"/>
      </tp>
      <tp t="e">
        <v>#N/A</v>
        <stp/>
        <stp>BDH|7953225143511347904</stp>
        <tr r="K25" s="4"/>
        <tr r="K25" s="4"/>
      </tp>
      <tp t="e">
        <v>#N/A</v>
        <stp/>
        <stp>BDH|4889663579219876546</stp>
        <tr r="H39" s="4"/>
        <tr r="H39" s="4"/>
      </tp>
      <tp t="e">
        <v>#N/A</v>
        <stp/>
        <stp>BDH|6157919769884692446</stp>
        <tr r="I24" s="4"/>
        <tr r="I24" s="4"/>
      </tp>
      <tp t="e">
        <v>#N/A</v>
        <stp/>
        <stp>BDH|6272421307332878949</stp>
        <tr r="I15" s="4"/>
        <tr r="I15" s="4"/>
      </tp>
      <tp t="s">
        <v>#N/A Requesting Data...3156650239</v>
        <stp/>
        <stp>BDP|4780052639438626656</stp>
        <tr r="G28" s="2"/>
        <tr r="G28" s="2"/>
      </tp>
      <tp t="e">
        <v>#N/A</v>
        <stp/>
        <stp>BDH|6702543299500482365</stp>
        <tr r="I41" s="4"/>
        <tr r="I41" s="4"/>
      </tp>
      <tp t="s">
        <v>#N/A Requesting Data...2032396439</v>
        <stp/>
        <stp>BDP|2155834707221515293</stp>
        <tr r="F26" s="2"/>
        <tr r="F26" s="2"/>
      </tp>
      <tp t="e">
        <v>#N/A</v>
        <stp/>
        <stp>BDH|1273926731044680699</stp>
        <tr r="Q41" s="4"/>
        <tr r="Q41" s="4"/>
      </tp>
      <tp t="s">
        <v>#N/A Requesting Data...3219332378</v>
        <stp/>
        <stp>BDP|8013306744937960123</stp>
        <tr r="L24" s="2"/>
        <tr r="L24" s="2"/>
      </tp>
      <tp t="s">
        <v>#N/A Requesting Data...4280817050</v>
        <stp/>
        <stp>BDP|1264998969492844554</stp>
        <tr r="Q31" s="2"/>
        <tr r="Q31" s="2"/>
      </tp>
      <tp t="s">
        <v>#N/A Requesting Data...2817566150</v>
        <stp/>
        <stp>BDP|7590353928749455632</stp>
        <tr r="Q25" s="2"/>
        <tr r="Q25" s="2"/>
      </tp>
      <tp t="s">
        <v>#N/A Requesting Data...3538984020</v>
        <stp/>
        <stp>BDP|3429939103407378488</stp>
        <tr r="X33" s="2"/>
        <tr r="X33" s="2"/>
      </tp>
      <tp t="s">
        <v>#N/A Requesting Data...3920430722</v>
        <stp/>
        <stp>BDP|9149524130793934551</stp>
        <tr r="L16" s="2"/>
        <tr r="L16" s="2"/>
      </tp>
      <tp t="e">
        <v>#N/A</v>
        <stp/>
        <stp>BDH|6682013418116985891</stp>
        <tr r="O11" s="4"/>
        <tr r="O11" s="4"/>
      </tp>
      <tp t="e">
        <v>#N/A</v>
        <stp/>
        <stp>BDH|7083937674427018788</stp>
        <tr r="F18" s="4"/>
        <tr r="F18" s="4"/>
      </tp>
      <tp t="e">
        <v>#N/A</v>
        <stp/>
        <stp>BDH|6497500213189929211</stp>
        <tr r="R20" s="4"/>
        <tr r="R20" s="4"/>
      </tp>
      <tp t="e">
        <v>#N/A</v>
        <stp/>
        <stp>BDH|9959301924990024125</stp>
        <tr r="J38" s="4"/>
        <tr r="J38" s="4"/>
      </tp>
      <tp t="s">
        <v>#N/A Requesting Data...1618387942</v>
        <stp/>
        <stp>BDP|2271688224709256605</stp>
        <tr r="K6" s="2"/>
        <tr r="K6" s="2"/>
      </tp>
      <tp t="e">
        <v>#N/A</v>
        <stp/>
        <stp>BDH|8466926895642762381</stp>
        <tr r="R4" s="4"/>
        <tr r="R4" s="4"/>
      </tp>
      <tp t="e">
        <v>#N/A</v>
        <stp/>
        <stp>BDH|4239052273859183392</stp>
        <tr r="P38" s="4"/>
        <tr r="P38" s="4"/>
      </tp>
      <tp t="e">
        <v>#N/A</v>
        <stp/>
        <stp>BDH|1269819719228388953</stp>
        <tr r="E54" s="4"/>
        <tr r="E54" s="4"/>
      </tp>
      <tp t="e">
        <v>#N/A</v>
        <stp/>
        <stp>BDH|4254780952697142851</stp>
        <tr r="Q32" s="4"/>
        <tr r="Q32" s="4"/>
      </tp>
      <tp t="s">
        <v>#N/A Requesting Data...1479512250</v>
        <stp/>
        <stp>BDP|2926472806636290970</stp>
        <tr r="O37" s="2"/>
        <tr r="O37" s="2"/>
      </tp>
      <tp t="s">
        <v>#N/A Requesting Data...3368348418</v>
        <stp/>
        <stp>BDP|3908991750016090026</stp>
        <tr r="N3" s="2"/>
        <tr r="N3" s="2"/>
      </tp>
      <tp t="e">
        <v>#N/A</v>
        <stp/>
        <stp>BDH|7679161886446689129</stp>
        <tr r="Q3" s="3"/>
      </tp>
      <tp t="e">
        <v>#N/A</v>
        <stp/>
        <stp>BDH|6831525998604546757</stp>
        <tr r="I46" s="4"/>
        <tr r="I46" s="4"/>
      </tp>
      <tp t="e">
        <v>#N/A</v>
        <stp/>
        <stp>BDH|4479791993994477782</stp>
        <tr r="T35" s="4"/>
        <tr r="T35" s="4"/>
      </tp>
      <tp t="e">
        <v>#N/A</v>
        <stp/>
        <stp>BDH|4213204136495683903</stp>
        <tr r="G17" s="4"/>
        <tr r="G17" s="4"/>
      </tp>
      <tp t="s">
        <v>#N/A Requesting Data...1985600792</v>
        <stp/>
        <stp>BDP|9067344226911404053</stp>
        <tr r="M13" s="2"/>
        <tr r="M13" s="2"/>
      </tp>
      <tp t="s">
        <v>#N/A Requesting Data...2919293449</v>
        <stp/>
        <stp>BDP|3386315433793303912</stp>
        <tr r="V45" s="2"/>
        <tr r="V45" s="2"/>
      </tp>
      <tp t="e">
        <v>#N/A</v>
        <stp/>
        <stp>BDH|6003957466859830989</stp>
        <tr r="N26" s="4"/>
        <tr r="N26" s="4"/>
      </tp>
      <tp t="e">
        <v>#N/A</v>
        <stp/>
        <stp>BDH|6094915947514607630</stp>
        <tr r="S42" s="4"/>
        <tr r="S42" s="4"/>
      </tp>
      <tp t="e">
        <v>#N/A</v>
        <stp/>
        <stp>BDH|6135721791871116001</stp>
        <tr r="L12" s="4"/>
        <tr r="L12" s="4"/>
      </tp>
      <tp t="e">
        <v>#N/A</v>
        <stp/>
        <stp>BDH|4048961362441673318</stp>
        <tr r="X30" s="4"/>
        <tr r="X30" s="4"/>
      </tp>
      <tp t="s">
        <v>#N/A Requesting Data...2553681499</v>
        <stp/>
        <stp>BDP|3244038995926529516</stp>
        <tr r="X39" s="2"/>
        <tr r="X39" s="2"/>
      </tp>
      <tp t="s">
        <v>#N/A Requesting Data...4004244192</v>
        <stp/>
        <stp>BDP|9558402171105119650</stp>
        <tr r="P34" s="2"/>
        <tr r="P34" s="2"/>
      </tp>
      <tp t="e">
        <v>#N/A</v>
        <stp/>
        <stp>BDH|9858289831614907588</stp>
        <tr r="G32" s="4"/>
        <tr r="G32" s="4"/>
      </tp>
      <tp t="e">
        <v>#N/A</v>
        <stp/>
        <stp>BDH|1517406211905601827</stp>
        <tr r="S49" s="4"/>
        <tr r="S49" s="4"/>
      </tp>
      <tp t="e">
        <v>#N/A</v>
        <stp/>
        <stp>BDH|5308106671908716256</stp>
        <tr r="U35" s="4"/>
        <tr r="U35" s="4"/>
      </tp>
      <tp t="s">
        <v>#N/A Requesting Data...3079953970</v>
        <stp/>
        <stp>BDP|3982882124677472709</stp>
        <tr r="M48" s="2"/>
        <tr r="M48" s="2"/>
      </tp>
      <tp t="e">
        <v>#N/A</v>
        <stp/>
        <stp>BDH|7161775483612506314</stp>
        <tr r="X19" s="4"/>
        <tr r="X19" s="4"/>
      </tp>
      <tp t="e">
        <v>#N/A</v>
        <stp/>
        <stp>BDH|7755828525503271733</stp>
        <tr r="F22" s="4"/>
        <tr r="F22" s="4"/>
      </tp>
      <tp t="e">
        <v>#N/A</v>
        <stp/>
        <stp>BDH|7158365372408681220</stp>
        <tr r="W39" s="4"/>
        <tr r="W39" s="4"/>
      </tp>
      <tp t="e">
        <v>#N/A</v>
        <stp/>
        <stp>BDH|6857608218391181909</stp>
        <tr r="P28" s="4"/>
        <tr r="P28" s="4"/>
      </tp>
      <tp t="s">
        <v>#N/A Requesting Data...2567826392</v>
        <stp/>
        <stp>BDP|2004993736295085490</stp>
        <tr r="R38" s="2"/>
        <tr r="R38" s="2"/>
      </tp>
      <tp t="s">
        <v>#N/A Requesting Data...2368858218</v>
        <stp/>
        <stp>BDP|9279488673577735489</stp>
        <tr r="F36" s="2"/>
        <tr r="F36" s="2"/>
      </tp>
      <tp t="s">
        <v>#N/A Requesting Data...3880384083</v>
        <stp/>
        <stp>BDP|9133833666786365816</stp>
        <tr r="H47" s="2"/>
        <tr r="H47" s="2"/>
      </tp>
      <tp t="e">
        <v>#N/A</v>
        <stp/>
        <stp>BDH|8886547421587966123</stp>
        <tr r="M18" s="4"/>
        <tr r="M18" s="4"/>
      </tp>
      <tp t="e">
        <v>#N/A</v>
        <stp/>
        <stp>BDH|7820927268492487310</stp>
        <tr r="Q36" s="4"/>
        <tr r="Q36" s="4"/>
      </tp>
      <tp t="e">
        <v>#N/A</v>
        <stp/>
        <stp>BDH|6249603585784193511</stp>
        <tr r="Q16" s="4"/>
        <tr r="Q16" s="4"/>
      </tp>
      <tp t="s">
        <v>#N/A Requesting Data...1536625284</v>
        <stp/>
        <stp>BDP|8132463151264165435</stp>
        <tr r="R10" s="2"/>
        <tr r="R10" s="2"/>
      </tp>
      <tp t="e">
        <v>#N/A</v>
        <stp/>
        <stp>BDH|5746304784833339448</stp>
        <tr r="P5" s="3"/>
      </tp>
      <tp t="e">
        <v>#N/A</v>
        <stp/>
        <stp>BDH|9153078896390581919</stp>
        <tr r="L17" s="4"/>
        <tr r="L17" s="4"/>
      </tp>
      <tp t="e">
        <v>#N/A</v>
        <stp/>
        <stp>BDH|9099730047725644664</stp>
        <tr r="I37" s="4"/>
        <tr r="I37" s="4"/>
      </tp>
      <tp t="s">
        <v>#N/A Requesting Data...3705039443</v>
        <stp/>
        <stp>BDP|7771410465564364856</stp>
        <tr r="H55" s="2"/>
        <tr r="H55" s="2"/>
      </tp>
      <tp t="s">
        <v>#N/A Requesting Data...3954585347</v>
        <stp/>
        <stp>BDP|6116544452909616649</stp>
        <tr r="H30" s="2"/>
        <tr r="H30" s="2"/>
      </tp>
      <tp t="e">
        <v>#N/A</v>
        <stp/>
        <stp>BDH|9555212116383009074</stp>
        <tr r="S48" s="4"/>
        <tr r="S48" s="4"/>
      </tp>
      <tp t="e">
        <v>#N/A</v>
        <stp/>
        <stp>BDH|1059970713783664372</stp>
        <tr r="K43" s="4"/>
        <tr r="K43" s="4"/>
      </tp>
      <tp t="e">
        <v>#N/A</v>
        <stp/>
        <stp>BDH|5764243331109861707</stp>
        <tr r="W44" s="4"/>
        <tr r="W44" s="4"/>
      </tp>
      <tp t="s">
        <v>#N/A Requesting Data...2508175107</v>
        <stp/>
        <stp>BDP|6646590601118735128</stp>
        <tr r="Q38" s="2"/>
        <tr r="Q38" s="2"/>
      </tp>
      <tp t="s">
        <v>#N/A Requesting Data...2603425745</v>
        <stp/>
        <stp>BDP|6070861136625831237</stp>
        <tr r="Q15" s="2"/>
        <tr r="Q15" s="2"/>
      </tp>
      <tp t="e">
        <v>#N/A</v>
        <stp/>
        <stp>BDH|5193252443989448084</stp>
        <tr r="G31" s="4"/>
        <tr r="G31" s="4"/>
      </tp>
      <tp t="e">
        <v>#N/A</v>
        <stp/>
        <stp>BDH|3718988762297096164</stp>
        <tr r="R44" s="4"/>
        <tr r="R44" s="4"/>
      </tp>
      <tp t="e">
        <v>#N/A</v>
        <stp/>
        <stp>BDH|1901511414558451739</stp>
        <tr r="G12" s="4"/>
        <tr r="G12" s="4"/>
      </tp>
      <tp t="s">
        <v>#N/A Requesting Data...2366201847</v>
        <stp/>
        <stp>BDP|2955637926165174954</stp>
        <tr r="H23" s="2"/>
        <tr r="H23" s="2"/>
      </tp>
      <tp t="s">
        <v>#N/A Requesting Data...3599109845</v>
        <stp/>
        <stp>BDP|2755644299272553573</stp>
        <tr r="J16" s="2"/>
        <tr r="J16" s="2"/>
      </tp>
      <tp t="e">
        <v>#N/A</v>
        <stp/>
        <stp>BDH|1324362390341576087</stp>
        <tr r="J44" s="4"/>
        <tr r="J44" s="4"/>
      </tp>
      <tp t="e">
        <v>#N/A</v>
        <stp/>
        <stp>BDH|9029304101931953108</stp>
        <tr r="W47" s="4"/>
      </tp>
      <tp t="s">
        <v>#N/A Requesting Data...3462171851</v>
        <stp/>
        <stp>BDP|3252608137705478981</stp>
        <tr r="U16" s="2"/>
        <tr r="U16" s="2"/>
      </tp>
      <tp t="s">
        <v>#N/A Requesting Data...1758350571</v>
        <stp/>
        <stp>BDP|8599685114677196212</stp>
        <tr r="X50" s="2"/>
        <tr r="X50" s="2"/>
      </tp>
      <tp t="s">
        <v>#N/A Requesting Data...2293792513</v>
        <stp/>
        <stp>BDP|9414088211411546364</stp>
        <tr r="N48" s="2"/>
        <tr r="N48" s="2"/>
      </tp>
      <tp t="s">
        <v>#N/A Requesting Data...3223612842</v>
        <stp/>
        <stp>BDP|7789851518223331775</stp>
        <tr r="O7" s="2"/>
        <tr r="O7" s="2"/>
      </tp>
      <tp t="s">
        <v>#N/A Requesting Data...1636848095</v>
        <stp/>
        <stp>BDP|1954568026284578826</stp>
        <tr r="K43" s="2"/>
        <tr r="K43" s="2"/>
      </tp>
      <tp t="e">
        <v>#N/A</v>
        <stp/>
        <stp>BDH|7925434996536573676</stp>
        <tr r="N14" s="4"/>
        <tr r="N14" s="4"/>
      </tp>
      <tp t="e">
        <v>#N/A</v>
        <stp/>
        <stp>BDH|8634227444033811762</stp>
        <tr r="R13" s="4"/>
        <tr r="R13" s="4"/>
      </tp>
      <tp t="e">
        <v>#N/A</v>
        <stp/>
        <stp>BDH|5761200744661996840</stp>
        <tr r="E32" s="4"/>
        <tr r="E32" s="4"/>
      </tp>
      <tp t="s">
        <v>#N/A Requesting Data...3298129114</v>
        <stp/>
        <stp>BDP|8415785426580295774</stp>
        <tr r="X48" s="2"/>
        <tr r="X48" s="2"/>
      </tp>
      <tp t="e">
        <v>#N/A</v>
        <stp/>
        <stp>BDH|7964891920017649092</stp>
        <tr r="W45" s="4"/>
        <tr r="W45" s="4"/>
      </tp>
      <tp t="e">
        <v>#N/A</v>
        <stp/>
        <stp>BDH|3217587643749655103</stp>
        <tr r="Q14" s="4"/>
        <tr r="Q14" s="4"/>
      </tp>
      <tp t="s">
        <v>#N/A Requesting Data...2012973484</v>
        <stp/>
        <stp>BDP|4434995480396295936</stp>
        <tr r="O35" s="2"/>
        <tr r="O35" s="2"/>
      </tp>
      <tp t="s">
        <v>#N/A Requesting Data...3447636441</v>
        <stp/>
        <stp>BDP|1342998087108133201</stp>
        <tr r="S43" s="2"/>
        <tr r="S43" s="2"/>
      </tp>
      <tp t="s">
        <v>#N/A Requesting Data...3465516632</v>
        <stp/>
        <stp>BDP|5218917815742837523</stp>
        <tr r="K36" s="2"/>
        <tr r="K36" s="2"/>
      </tp>
      <tp t="e">
        <v>#N/A</v>
        <stp/>
        <stp>BDH|3361806579714507232</stp>
        <tr r="L4" s="4"/>
        <tr r="L4" s="4"/>
      </tp>
      <tp t="s">
        <v>#N/A Requesting Data...2797975779</v>
        <stp/>
        <stp>BDP|3918372496631338263</stp>
        <tr r="O53" s="2"/>
        <tr r="O53" s="2"/>
      </tp>
      <tp t="e">
        <v>#N/A</v>
        <stp/>
        <stp>BDH|9389307783268950048</stp>
        <tr r="I6" s="4"/>
        <tr r="I6" s="4"/>
      </tp>
      <tp t="e">
        <v>#N/A</v>
        <stp/>
        <stp>BDH|4956105637639431570</stp>
        <tr r="W27" s="4"/>
        <tr r="W27" s="4"/>
      </tp>
      <tp t="e">
        <v>#N/A</v>
        <stp/>
        <stp>BDH|9448689343799326810</stp>
        <tr r="J37" s="4"/>
        <tr r="J37" s="4"/>
      </tp>
      <tp t="e">
        <v>#N/A</v>
        <stp/>
        <stp>BDH|9136409738787354370</stp>
        <tr r="T23" s="4"/>
        <tr r="T23" s="4"/>
      </tp>
      <tp t="e">
        <v>#N/A</v>
        <stp/>
        <stp>BDH|4136512906523037846</stp>
        <tr r="W38" s="4"/>
        <tr r="W38" s="4"/>
      </tp>
      <tp t="e">
        <v>#N/A</v>
        <stp/>
        <stp>BDH|6904425180025865515</stp>
        <tr r="H18" s="4"/>
        <tr r="H18" s="4"/>
      </tp>
      <tp t="e">
        <v>#N/A</v>
        <stp/>
        <stp>BDH|1151705413735371838</stp>
        <tr r="E36" s="4"/>
        <tr r="E36" s="4"/>
      </tp>
      <tp t="s">
        <v>#N/A Requesting Data...3104059286</v>
        <stp/>
        <stp>BDP|7453813950405692506</stp>
        <tr r="S32" s="2"/>
        <tr r="S32" s="2"/>
      </tp>
      <tp t="s">
        <v>#N/A Requesting Data...2138260201</v>
        <stp/>
        <stp>BDP|7225240236229133527</stp>
        <tr r="X26" s="2"/>
        <tr r="X26" s="2"/>
      </tp>
      <tp t="e">
        <v>#N/A</v>
        <stp/>
        <stp>BDH|6133701486523379074</stp>
        <tr r="X14" s="4"/>
        <tr r="X14" s="4"/>
      </tp>
      <tp t="e">
        <v>#N/A</v>
        <stp/>
        <stp>BDH|4659899676713344298</stp>
        <tr r="S5" s="3"/>
      </tp>
      <tp t="s">
        <v>#N/A Requesting Data...2621828970</v>
        <stp/>
        <stp>BDP|3004832187149435009</stp>
        <tr r="H15" s="2"/>
        <tr r="H15" s="2"/>
      </tp>
      <tp t="s">
        <v>#N/A Requesting Data...4145837406</v>
        <stp/>
        <stp>BDP|9090725001216232214</stp>
        <tr r="U25" s="2"/>
        <tr r="U25" s="2"/>
      </tp>
      <tp t="s">
        <v>#N/A Requesting Data...4176972176</v>
        <stp/>
        <stp>BDP|2293862871901462619</stp>
        <tr r="J55" s="2"/>
        <tr r="J55" s="2"/>
      </tp>
      <tp t="s">
        <v>#N/A Requesting Data...2510973232</v>
        <stp/>
        <stp>BDP|4142002789573808503</stp>
        <tr r="P32" s="2"/>
        <tr r="P32" s="2"/>
      </tp>
      <tp t="e">
        <v>#N/A</v>
        <stp/>
        <stp>BDH|7924625003922889903</stp>
        <tr r="S3" s="3"/>
      </tp>
      <tp t="s">
        <v>#N/A Requesting Data...1998843660</v>
        <stp/>
        <stp>BDP|2268211690257145439</stp>
        <tr r="R32" s="2"/>
        <tr r="R32" s="2"/>
      </tp>
      <tp t="e">
        <v>#N/A</v>
        <stp/>
        <stp>BDH|5429834647757568446</stp>
        <tr r="I35" s="4"/>
        <tr r="I35" s="4"/>
      </tp>
      <tp t="e">
        <v>#N/A</v>
        <stp/>
        <stp>BDH|1128371172939173641</stp>
        <tr r="T3" s="4"/>
        <tr r="T3" s="4"/>
      </tp>
      <tp t="e">
        <v>#N/A</v>
        <stp/>
        <stp>BDH|5654726955089714401</stp>
        <tr r="P18" s="4"/>
        <tr r="P18" s="4"/>
      </tp>
      <tp t="s">
        <v>#N/A Requesting Data...3698295214</v>
        <stp/>
        <stp>BDP|1670479896860101615</stp>
        <tr r="J27" s="2"/>
        <tr r="J27" s="2"/>
      </tp>
      <tp t="s">
        <v>#N/A Requesting Data...2553685875</v>
        <stp/>
        <stp>BDP|6779866540526789619</stp>
        <tr r="O21" s="2"/>
        <tr r="O21" s="2"/>
      </tp>
      <tp t="e">
        <v>#N/A</v>
        <stp/>
        <stp>BDH|1606964336600784160</stp>
        <tr r="M51" s="4"/>
        <tr r="M51" s="4"/>
      </tp>
      <tp t="s">
        <v>#N/A Requesting Data...2695071088</v>
        <stp/>
        <stp>BDP|8031110224761963089</stp>
        <tr r="H22" s="2"/>
        <tr r="H22" s="2"/>
      </tp>
      <tp t="s">
        <v>#N/A Requesting Data...2258740096</v>
        <stp/>
        <stp>BDP|5659036171670834888</stp>
        <tr r="V26" s="2"/>
        <tr r="V26" s="2"/>
      </tp>
      <tp t="s">
        <v>#N/A Requesting Data...3118296942</v>
        <stp/>
        <stp>BDP|7049802463095666612</stp>
        <tr r="R49" s="2"/>
        <tr r="R49" s="2"/>
      </tp>
      <tp t="s">
        <v>#N/A Requesting Data...3117651598</v>
        <stp/>
        <stp>BDP|1176925232413458216</stp>
        <tr r="I20" s="2"/>
        <tr r="I20" s="2"/>
      </tp>
      <tp t="s">
        <v>#N/A Requesting Data...3731617262</v>
        <stp/>
        <stp>BDP|3331390917759915201</stp>
        <tr r="V50" s="2"/>
        <tr r="V50" s="2"/>
      </tp>
      <tp t="s">
        <v>#N/A Requesting Data...2443436649</v>
        <stp/>
        <stp>BDP|3426460722758695731</stp>
        <tr r="N13" s="2"/>
        <tr r="N13" s="2"/>
      </tp>
      <tp t="s">
        <v>#N/A Requesting Data...3108928601</v>
        <stp/>
        <stp>BDP|6371335164380207931</stp>
        <tr r="P25" s="2"/>
        <tr r="P25" s="2"/>
      </tp>
      <tp t="s">
        <v>#N/A Requesting Data...4043101904</v>
        <stp/>
        <stp>BDP|6858835005512834631</stp>
        <tr r="J40" s="2"/>
        <tr r="J40" s="2"/>
      </tp>
      <tp t="e">
        <v>#N/A</v>
        <stp/>
        <stp>BDH|8599418239747830208</stp>
        <tr r="J53" s="4"/>
        <tr r="J53" s="4"/>
      </tp>
      <tp t="s">
        <v>#N/A Requesting Data...2071044083</v>
        <stp/>
        <stp>BDP|6381796906359653301</stp>
        <tr r="R29" s="2"/>
        <tr r="R29" s="2"/>
      </tp>
      <tp t="s">
        <v>#N/A Requesting Data...2779255277</v>
        <stp/>
        <stp>BDP|6093533599024583559</stp>
        <tr r="H52" s="2"/>
        <tr r="H52" s="2"/>
      </tp>
      <tp t="e">
        <v>#N/A</v>
        <stp/>
        <stp>BDH|9001423169354448450</stp>
        <tr r="I18" s="4"/>
        <tr r="I18" s="4"/>
      </tp>
      <tp t="e">
        <v>#N/A</v>
        <stp/>
        <stp>BDH|3719494677208296317</stp>
        <tr r="I36" s="4"/>
        <tr r="I36" s="4"/>
      </tp>
      <tp t="s">
        <v>#N/A Requesting Data...3670156254</v>
        <stp/>
        <stp>BDP|9559716600623994657</stp>
        <tr r="O34" s="2"/>
        <tr r="O34" s="2"/>
      </tp>
      <tp t="s">
        <v>#N/A Requesting Data...2732259357</v>
        <stp/>
        <stp>BDP|6089807248495026404</stp>
        <tr r="K42" s="2"/>
        <tr r="K42" s="2"/>
      </tp>
      <tp t="s">
        <v>#N/A Requesting Data...4159958650</v>
        <stp/>
        <stp>BDP|7192822429621296707</stp>
        <tr r="S10" s="2"/>
        <tr r="S10" s="2"/>
      </tp>
      <tp t="e">
        <v>#N/A</v>
        <stp/>
        <stp>BDH|6221577829039472305</stp>
        <tr r="N55" s="4"/>
        <tr r="N55" s="4"/>
      </tp>
      <tp t="e">
        <v>#N/A</v>
        <stp/>
        <stp>BDH|7604728184505958615</stp>
        <tr r="K19" s="4"/>
        <tr r="K19" s="4"/>
      </tp>
      <tp t="e">
        <v>#N/A</v>
        <stp/>
        <stp>BDH|2581713337588907521</stp>
        <tr r="U21" s="4"/>
        <tr r="U21" s="4"/>
      </tp>
      <tp t="s">
        <v>#N/A Requesting Data...2334974344</v>
        <stp/>
        <stp>BDP|6510960069921719344</stp>
        <tr r="M14" s="2"/>
        <tr r="M14" s="2"/>
      </tp>
      <tp t="s">
        <v>#N/A Requesting Data...2246630673</v>
        <stp/>
        <stp>BDP|8997622873582181002</stp>
        <tr r="E22" s="2"/>
        <tr r="E22" s="2"/>
      </tp>
      <tp t="e">
        <v>#N/A</v>
        <stp/>
        <stp>BDH|5921039362678604079</stp>
        <tr r="F19" s="4"/>
        <tr r="F19" s="4"/>
      </tp>
      <tp t="e">
        <v>#N/A</v>
        <stp/>
        <stp>BDH|3059452397746358389</stp>
        <tr r="M41" s="4"/>
        <tr r="M41" s="4"/>
      </tp>
      <tp t="s">
        <v>#N/A Requesting Data...3448668540</v>
        <stp/>
        <stp>BDP|9821215356453791661</stp>
        <tr r="H36" s="2"/>
        <tr r="H36" s="2"/>
      </tp>
      <tp t="s">
        <v>#N/A Requesting Data...4144772757</v>
        <stp/>
        <stp>BDP|2475493337306383873</stp>
        <tr r="W35" s="2"/>
        <tr r="W35" s="2"/>
      </tp>
      <tp t="s">
        <v>#N/A Requesting Data...3574363544</v>
        <stp/>
        <stp>BDP|9684496751486817585</stp>
        <tr r="L30" s="2"/>
        <tr r="L30" s="2"/>
      </tp>
      <tp t="s">
        <v>#N/A Requesting Data...2791589413</v>
        <stp/>
        <stp>BDP|6599591942928772470</stp>
        <tr r="J35" s="2"/>
        <tr r="J35" s="2"/>
      </tp>
      <tp t="e">
        <v>#N/A</v>
        <stp/>
        <stp>BDH|8249847489604852794</stp>
        <tr r="Q17" s="4"/>
        <tr r="Q17" s="4"/>
      </tp>
      <tp t="e">
        <v>#N/A</v>
        <stp/>
        <stp>BDH|4146090050473798914</stp>
        <tr r="K49" s="4"/>
        <tr r="K49" s="4"/>
      </tp>
      <tp t="e">
        <v>#N/A</v>
        <stp/>
        <stp>BDH|2790101388085148500</stp>
        <tr r="V34" s="4"/>
        <tr r="V34" s="4"/>
      </tp>
      <tp t="e">
        <v>#N/A</v>
        <stp/>
        <stp>BDH|7149484146769905589</stp>
        <tr r="T14" s="4"/>
        <tr r="T14" s="4"/>
      </tp>
      <tp t="s">
        <v>#N/A Requesting Data...4229955713</v>
        <stp/>
        <stp>BDP|2358116363619659788</stp>
        <tr r="S41" s="2"/>
        <tr r="S41" s="2"/>
      </tp>
      <tp t="s">
        <v>#N/A Requesting Data...3197552526</v>
        <stp/>
        <stp>BDP|5233832906026158093</stp>
        <tr r="N40" s="2"/>
        <tr r="N40" s="2"/>
      </tp>
      <tp t="e">
        <v>#N/A</v>
        <stp/>
        <stp>BDH|1306110454107103981</stp>
        <tr r="H49" s="4"/>
        <tr r="H49" s="4"/>
      </tp>
      <tp t="s">
        <v>#N/A Requesting Data...3939864915</v>
        <stp/>
        <stp>BDP|2734107589457078726</stp>
        <tr r="J51" s="2"/>
        <tr r="J51" s="2"/>
      </tp>
      <tp t="s">
        <v>#N/A Requesting Data...3860770453</v>
        <stp/>
        <stp>BDP|4111277270592841825</stp>
        <tr r="P27" s="2"/>
        <tr r="P27" s="2"/>
      </tp>
      <tp t="s">
        <v>#N/A Requesting Data...3555644198</v>
        <stp/>
        <stp>BDP|2965449439867030982</stp>
        <tr r="J5" s="2"/>
        <tr r="J5" s="2"/>
      </tp>
      <tp t="e">
        <v>#N/A</v>
        <stp/>
        <stp>BDH|7894650549139966715</stp>
        <tr r="X13" s="4"/>
        <tr r="X13" s="4"/>
      </tp>
      <tp t="e">
        <v>#N/A</v>
        <stp/>
        <stp>BDH|1367999707322308127</stp>
        <tr r="X55" s="4"/>
        <tr r="X55" s="4"/>
      </tp>
      <tp t="e">
        <v>#N/A</v>
        <stp/>
        <stp>BDH|6484985021112689478</stp>
        <tr r="Q47" s="4"/>
      </tp>
      <tp t="s">
        <v>#N/A Requesting Data...3305670928</v>
        <stp/>
        <stp>BDP|2321943124561900374</stp>
        <tr r="Q7" s="2"/>
        <tr r="Q7" s="2"/>
      </tp>
      <tp t="e">
        <v>#N/A</v>
        <stp/>
        <stp>BDH|5807254087747403337</stp>
        <tr r="O9" s="4"/>
        <tr r="O9" s="4"/>
      </tp>
      <tp t="e">
        <v>#N/A</v>
        <stp/>
        <stp>BDH|1887277911089598062</stp>
        <tr r="N39" s="4"/>
        <tr r="N39" s="4"/>
      </tp>
      <tp t="s">
        <v>#N/A Requesting Data...4159654701</v>
        <stp/>
        <stp>BDP|5065045344132016828</stp>
        <tr r="F21" s="2"/>
        <tr r="F21" s="2"/>
      </tp>
      <tp t="e">
        <v>#N/A</v>
        <stp/>
        <stp>BDH|5091988944282741196</stp>
        <tr r="J36" s="4"/>
        <tr r="J36" s="4"/>
      </tp>
      <tp t="e">
        <v>#N/A</v>
        <stp/>
        <stp>BDH|3377401199227168296</stp>
        <tr r="S40" s="4"/>
        <tr r="S40" s="4"/>
      </tp>
      <tp t="s">
        <v>#N/A Requesting Data...2464008080</v>
        <stp/>
        <stp>BDP|9539594392128547689</stp>
        <tr r="T21" s="2"/>
        <tr r="T21" s="2"/>
      </tp>
      <tp t="e">
        <v>#N/A</v>
        <stp/>
        <stp>BDH|3276434839438993726</stp>
        <tr r="H2" s="4"/>
        <tr r="H2" s="4"/>
      </tp>
      <tp t="e">
        <v>#N/A</v>
        <stp/>
        <stp>BDH|2507117894636536768</stp>
        <tr r="K5" s="4"/>
        <tr r="K5" s="4"/>
      </tp>
      <tp t="e">
        <v>#N/A</v>
        <stp/>
        <stp>BDH|9163451452892450116</stp>
        <tr r="X6" s="4"/>
        <tr r="X6" s="4"/>
      </tp>
      <tp t="s">
        <v>#N/A Requesting Data...2491378334</v>
        <stp/>
        <stp>BDP|3475046797060206150</stp>
        <tr r="E20" s="2"/>
        <tr r="E20" s="2"/>
      </tp>
      <tp t="s">
        <v>#N/A Requesting Data...3986116625</v>
        <stp/>
        <stp>BDP|6490269353429477353</stp>
        <tr r="W14" s="2"/>
        <tr r="W14" s="2"/>
      </tp>
      <tp t="s">
        <v>#N/A Requesting Data...2393972722</v>
        <stp/>
        <stp>BDP|2547814558166934257</stp>
        <tr r="W16" s="2"/>
        <tr r="W16" s="2"/>
      </tp>
      <tp t="e">
        <v>#N/A</v>
        <stp/>
        <stp>BDH|4486977585238778618</stp>
        <tr r="W35" s="4"/>
        <tr r="W35" s="4"/>
      </tp>
      <tp t="e">
        <v>#N/A</v>
        <stp/>
        <stp>BDH|5845450069325070946</stp>
        <tr r="U13" s="4"/>
        <tr r="U13" s="4"/>
      </tp>
      <tp t="e">
        <v>#N/A</v>
        <stp/>
        <stp>BDH|3302701037319289562</stp>
        <tr r="G24" s="4"/>
        <tr r="G24" s="4"/>
      </tp>
      <tp t="e">
        <v>#N/A</v>
        <stp/>
        <stp>BDH|8838182895169537216</stp>
        <tr r="T27" s="4"/>
        <tr r="T27" s="4"/>
      </tp>
      <tp t="e">
        <v>#N/A</v>
        <stp/>
        <stp>BDH|9009708960701315228</stp>
        <tr r="H3" s="3"/>
      </tp>
      <tp t="e">
        <v>#N/A</v>
        <stp/>
        <stp>BDH|2427832426122022105</stp>
        <tr r="U16" s="4"/>
        <tr r="U16" s="4"/>
      </tp>
      <tp t="s">
        <v>#N/A Requesting Data...2051140685</v>
        <stp/>
        <stp>BDP|6886990750459097878</stp>
        <tr r="G41" s="2"/>
        <tr r="G41" s="2"/>
      </tp>
      <tp t="s">
        <v>#N/A Requesting Data...2432721683</v>
        <stp/>
        <stp>BDP|1416875540625210376</stp>
        <tr r="R16" s="2"/>
        <tr r="R16" s="2"/>
      </tp>
      <tp t="e">
        <v>#N/A</v>
        <stp/>
        <stp>BDH|4906439483105680696</stp>
        <tr r="S2" s="4"/>
        <tr r="S2" s="4"/>
      </tp>
      <tp t="s">
        <v>#N/A Requesting Data...3353540284</v>
        <stp/>
        <stp>BDP|8151278173467323110</stp>
        <tr r="X51" s="2"/>
        <tr r="X51" s="2"/>
      </tp>
      <tp t="s">
        <v>#N/A Requesting Data...3778476506</v>
        <stp/>
        <stp>BDP|6575523891761782065</stp>
        <tr r="E3" s="2"/>
        <tr r="E3" s="2"/>
      </tp>
      <tp t="s">
        <v>#N/A Requesting Data...2266984721</v>
        <stp/>
        <stp>BDP|5243453053218443770</stp>
        <tr r="S38" s="2"/>
        <tr r="S38" s="2"/>
      </tp>
      <tp t="e">
        <v>#N/A</v>
        <stp/>
        <stp>BDH|8337913110813272875</stp>
        <tr r="O46" s="4"/>
        <tr r="O46" s="4"/>
      </tp>
      <tp t="e">
        <v>#N/A</v>
        <stp/>
        <stp>BDH|4573947511381041678</stp>
        <tr r="N4" s="4"/>
        <tr r="N4" s="4"/>
      </tp>
      <tp t="s">
        <v>#N/A Requesting Data...3367808307</v>
        <stp/>
        <stp>BDP|9489117411477422544</stp>
        <tr r="H20" s="2"/>
        <tr r="H20" s="2"/>
      </tp>
      <tp t="e">
        <v>#N/A</v>
        <stp/>
        <stp>BDH|1405392083697913634</stp>
        <tr r="V46" s="4"/>
        <tr r="V46" s="4"/>
      </tp>
      <tp t="e">
        <v>#N/A</v>
        <stp/>
        <stp>BDH|5819905548250600326</stp>
        <tr r="F55" s="4"/>
        <tr r="F55" s="4"/>
      </tp>
      <tp t="e">
        <v>#N/A</v>
        <stp/>
        <stp>BDH|5351937465309547842</stp>
        <tr r="G6" s="3"/>
      </tp>
      <tp t="e">
        <v>#N/A</v>
        <stp/>
        <stp>BDH|5054626098542987374</stp>
        <tr r="Q45" s="4"/>
        <tr r="Q45" s="4"/>
      </tp>
      <tp t="e">
        <v>#N/A</v>
        <stp/>
        <stp>BDH|6826460191013983327</stp>
        <tr r="R5" s="3"/>
      </tp>
      <tp t="s">
        <v>#N/A Requesting Data...3542280637</v>
        <stp/>
        <stp>BDP|3659720686923050471</stp>
        <tr r="V39" s="2"/>
        <tr r="V39" s="2"/>
      </tp>
      <tp t="s">
        <v>#N/A Requesting Data...2195664491</v>
        <stp/>
        <stp>BDP|1468415356792618907</stp>
        <tr r="V23" s="2"/>
        <tr r="V23" s="2"/>
      </tp>
      <tp t="s">
        <v>#N/A Requesting Data...4017116348</v>
        <stp/>
        <stp>BDP|9872403484026450722</stp>
        <tr r="F42" s="2"/>
        <tr r="F42" s="2"/>
      </tp>
      <tp t="s">
        <v>#N/A Requesting Data...4233518584</v>
        <stp/>
        <stp>BDP|7691230627104137798</stp>
        <tr r="K8" s="2"/>
        <tr r="K8" s="2"/>
      </tp>
      <tp t="e">
        <v>#N/A</v>
        <stp/>
        <stp>BDH|2409627661755918340</stp>
        <tr r="H11" s="4"/>
        <tr r="H11" s="4"/>
      </tp>
      <tp t="e">
        <v>#N/A</v>
        <stp/>
        <stp>BDH|8655192813984191872</stp>
        <tr r="H15" s="4"/>
        <tr r="H15" s="4"/>
      </tp>
      <tp t="e">
        <v>#N/A</v>
        <stp/>
        <stp>BDH|1548226189067238869</stp>
        <tr r="N30" s="4"/>
        <tr r="N30" s="4"/>
      </tp>
      <tp t="e">
        <v>#N/A</v>
        <stp/>
        <stp>BDH|5098772237110966530</stp>
        <tr r="H9" s="4"/>
        <tr r="H9" s="4"/>
      </tp>
      <tp t="e">
        <v>#N/A</v>
        <stp/>
        <stp>BDH|4967219918236857526</stp>
        <tr r="D5" s="3"/>
      </tp>
      <tp t="s">
        <v>#N/A Requesting Data...3176319608</v>
        <stp/>
        <stp>BDP|3317645504858998913</stp>
        <tr r="E40" s="2"/>
        <tr r="E40" s="2"/>
      </tp>
      <tp t="e">
        <v>#N/A</v>
        <stp/>
        <stp>BDH|6160651273115546699</stp>
        <tr r="X38" s="4"/>
        <tr r="X38" s="4"/>
      </tp>
      <tp t="e">
        <v>#N/A</v>
        <stp/>
        <stp>BDH|8796266918239513673</stp>
        <tr r="K18" s="4"/>
        <tr r="K18" s="4"/>
      </tp>
      <tp t="s">
        <v>#N/A Requesting Data...4163584865</v>
        <stp/>
        <stp>BDP|3704384216680139507</stp>
        <tr r="V7" s="2"/>
        <tr r="V7" s="2"/>
      </tp>
      <tp t="s">
        <v>#N/A Requesting Data...3318121326</v>
        <stp/>
        <stp>BDP|2676324029421088659</stp>
        <tr r="P49" s="2"/>
        <tr r="P49" s="2"/>
      </tp>
      <tp t="e">
        <v>#N/A</v>
        <stp/>
        <stp>BDH|9011881540596253727</stp>
        <tr r="R43" s="4"/>
        <tr r="R43" s="4"/>
      </tp>
      <tp t="s">
        <v>#N/A Requesting Data...3802522391</v>
        <stp/>
        <stp>BDP|5717953562148031699</stp>
        <tr r="K32" s="2"/>
        <tr r="K32" s="2"/>
      </tp>
      <tp t="s">
        <v>#N/A Requesting Data...3982020912</v>
        <stp/>
        <stp>BDP|4798580345813180220</stp>
        <tr r="S2" s="2"/>
        <tr r="S2" s="2"/>
      </tp>
      <tp t="s">
        <v>#N/A Requesting Data...3411587256</v>
        <stp/>
        <stp>BDP|4701426429302305469</stp>
        <tr r="O39" s="2"/>
        <tr r="O39" s="2"/>
      </tp>
      <tp t="e">
        <v>#N/A</v>
        <stp/>
        <stp>BDH|1019177528372155471</stp>
        <tr r="W32" s="4"/>
        <tr r="W32" s="4"/>
      </tp>
      <tp t="e">
        <v>#N/A</v>
        <stp/>
        <stp>BDH|1620684644340354706</stp>
        <tr r="G2" s="3"/>
      </tp>
      <tp t="e">
        <v>#N/A</v>
        <stp/>
        <stp>BDH|3509874195131766795</stp>
        <tr r="V22" s="4"/>
        <tr r="V22" s="4"/>
      </tp>
      <tp t="e">
        <v>#N/A</v>
        <stp/>
        <stp>BDH|6297674366264890629</stp>
        <tr r="E12" s="4"/>
        <tr r="E12" s="4"/>
      </tp>
      <tp t="s">
        <v>#N/A Requesting Data...2831227882</v>
        <stp/>
        <stp>BDP|6504088750170768745</stp>
        <tr r="Q19" s="2"/>
        <tr r="Q19" s="2"/>
      </tp>
      <tp t="s">
        <v>#N/A Requesting Data...3046956338</v>
        <stp/>
        <stp>BDP|1446525994789418084</stp>
        <tr r="I52" s="2"/>
        <tr r="I52" s="2"/>
      </tp>
      <tp t="e">
        <v>#N/A</v>
        <stp/>
        <stp>BDH|3492394825615501331</stp>
        <tr r="I13" s="4"/>
        <tr r="I13" s="4"/>
      </tp>
      <tp t="s">
        <v>#N/A Requesting Data...2248483593</v>
        <stp/>
        <stp>BDP|7876537126692474664</stp>
        <tr r="V19" s="2"/>
        <tr r="V19" s="2"/>
      </tp>
      <tp t="s">
        <v>#N/A Requesting Data...3456246861</v>
        <stp/>
        <stp>BDP|2238196926574266100</stp>
        <tr r="Q42" s="2"/>
        <tr r="Q42" s="2"/>
      </tp>
      <tp t="e">
        <v>#N/A</v>
        <stp/>
        <stp>BDH|5329063655661928564</stp>
        <tr r="F33" s="4"/>
        <tr r="F33" s="4"/>
      </tp>
      <tp t="e">
        <v>#N/A</v>
        <stp/>
        <stp>BDH|3708996742429317300</stp>
        <tr r="V31" s="4"/>
        <tr r="V31" s="4"/>
      </tp>
      <tp t="e">
        <v>#N/A</v>
        <stp/>
        <stp>BDH|6805457954924043765</stp>
        <tr r="P32" s="4"/>
        <tr r="P32" s="4"/>
      </tp>
      <tp t="s">
        <v>#N/A Requesting Data...3974310376</v>
        <stp/>
        <stp>BDP|4551726036540966442</stp>
        <tr r="L39" s="2"/>
        <tr r="L39" s="2"/>
      </tp>
      <tp t="e">
        <v>#N/A</v>
        <stp/>
        <stp>BDH|5285695045707484461</stp>
        <tr r="T24" s="4"/>
        <tr r="T24" s="4"/>
      </tp>
      <tp t="e">
        <v>#N/A</v>
        <stp/>
        <stp>BDH|9805083362013797898</stp>
        <tr r="I6" s="3"/>
      </tp>
      <tp t="e">
        <v>#N/A</v>
        <stp/>
        <stp>BDH|2816949877799754105</stp>
        <tr r="J2" s="4"/>
        <tr r="J2" s="4"/>
      </tp>
      <tp t="e">
        <v>#N/A</v>
        <stp/>
        <stp>BDH|2063639909965600509</stp>
        <tr r="V40" s="4"/>
        <tr r="V40" s="4"/>
      </tp>
      <tp t="s">
        <v>#N/A Requesting Data...3907536326</v>
        <stp/>
        <stp>BDP|9055162498202090738</stp>
        <tr r="V14" s="2"/>
        <tr r="V14" s="2"/>
      </tp>
      <tp t="e">
        <v>#N/A</v>
        <stp/>
        <stp>BDH|3589695471556489045</stp>
        <tr r="N41" s="4"/>
        <tr r="N41" s="4"/>
      </tp>
      <tp t="s">
        <v>#N/A Requesting Data...2415411185</v>
        <stp/>
        <stp>BDP|6493205919041842073</stp>
        <tr r="X23" s="2"/>
        <tr r="X23" s="2"/>
      </tp>
      <tp t="s">
        <v>#N/A Requesting Data...2763259601</v>
        <stp/>
        <stp>BDP|4532421802092342645</stp>
        <tr r="W12" s="2"/>
        <tr r="W12" s="2"/>
      </tp>
      <tp t="e">
        <v>#N/A</v>
        <stp/>
        <stp>BDH|2920088655487442422</stp>
        <tr r="Q30" s="4"/>
        <tr r="Q30" s="4"/>
      </tp>
      <tp t="e">
        <v>#N/A</v>
        <stp/>
        <stp>BDH|6597473102672788459</stp>
        <tr r="L25" s="4"/>
        <tr r="L25" s="4"/>
      </tp>
      <tp t="e">
        <v>#N/A</v>
        <stp/>
        <stp>BDH|5721565661042738059</stp>
        <tr r="I19" s="4"/>
        <tr r="I19" s="4"/>
      </tp>
      <tp t="s">
        <v>#N/A Requesting Data...2759442184</v>
        <stp/>
        <stp>BDP|9901056102978502585</stp>
        <tr r="U8" s="2"/>
        <tr r="U8" s="2"/>
      </tp>
      <tp t="s">
        <v>#N/A Requesting Data...3377910707</v>
        <stp/>
        <stp>BDP|1379951986355097136</stp>
        <tr r="P8" s="2"/>
        <tr r="P8" s="2"/>
      </tp>
      <tp t="s">
        <v>#N/A Requesting Data...3057972230</v>
        <stp/>
        <stp>BDP|6285862501178104271</stp>
        <tr r="K28" s="2"/>
        <tr r="K28" s="2"/>
      </tp>
      <tp t="s">
        <v>#N/A Requesting Data...3750469908</v>
        <stp/>
        <stp>BDP|4867153864523235483</stp>
        <tr r="N28" s="2"/>
        <tr r="N28" s="2"/>
      </tp>
      <tp t="s">
        <v>#N/A Requesting Data...2979908350</v>
        <stp/>
        <stp>BDP|4950495424267397149</stp>
        <tr r="X40" s="2"/>
        <tr r="X40" s="2"/>
      </tp>
      <tp t="e">
        <v>#N/A</v>
        <stp/>
        <stp>BDH|1813552677036194185</stp>
        <tr r="I17" s="4"/>
        <tr r="I17" s="4"/>
      </tp>
      <tp t="s">
        <v>#N/A Requesting Data...2907263866</v>
        <stp/>
        <stp>BDP|9790767716388650313</stp>
        <tr r="E26" s="2"/>
        <tr r="E26" s="2"/>
      </tp>
      <tp t="s">
        <v>#N/A Requesting Data...2519398596</v>
        <stp/>
        <stp>BDP|4154499939035038212</stp>
        <tr r="I2" s="2"/>
        <tr r="I2" s="2"/>
      </tp>
      <tp t="s">
        <v>#N/A Requesting Data...2672319371</v>
        <stp/>
        <stp>BDP|1795537625763318126</stp>
        <tr r="O26" s="2"/>
        <tr r="O26" s="2"/>
      </tp>
      <tp t="s">
        <v>#N/A Requesting Data...2417857311</v>
        <stp/>
        <stp>BDP|4677303218190649285</stp>
        <tr r="Q41" s="2"/>
        <tr r="Q41" s="2"/>
      </tp>
      <tp t="s">
        <v>#N/A Requesting Data...3451361785</v>
        <stp/>
        <stp>BDP|5564770302355584359</stp>
        <tr r="F52" s="2"/>
        <tr r="F52" s="2"/>
      </tp>
      <tp t="e">
        <v>#N/A</v>
        <stp/>
        <stp>BDH|5273060230452617021</stp>
        <tr r="J5" s="4"/>
        <tr r="J5" s="4"/>
      </tp>
      <tp t="e">
        <v>#N/A</v>
        <stp/>
        <stp>BDH|7594617980165414807</stp>
        <tr r="U38" s="4"/>
        <tr r="U38" s="4"/>
      </tp>
      <tp t="e">
        <v>#N/A</v>
        <stp/>
        <stp>BDH|3011073507493064409</stp>
        <tr r="Q24" s="4"/>
        <tr r="Q24" s="4"/>
      </tp>
      <tp t="e">
        <v>#N/A</v>
        <stp/>
        <stp>BDH|8587112452200559834</stp>
        <tr r="U30" s="4"/>
        <tr r="U30" s="4"/>
      </tp>
      <tp t="e">
        <v>#N/A</v>
        <stp/>
        <stp>BDH|9901533175376943968</stp>
        <tr r="V35" s="4"/>
        <tr r="V35" s="4"/>
      </tp>
      <tp t="s">
        <v>#N/A Requesting Data...3826786190</v>
        <stp/>
        <stp>BDP|5416736787428217631</stp>
        <tr r="I35" s="2"/>
        <tr r="I35" s="2"/>
      </tp>
      <tp t="s">
        <v>#N/A Requesting Data...4237855797</v>
        <stp/>
        <stp>BDP|4793734581326057948</stp>
        <tr r="K38" s="2"/>
        <tr r="K38" s="2"/>
      </tp>
      <tp t="e">
        <v>#N/A</v>
        <stp/>
        <stp>BDH|8967126172658895208</stp>
        <tr r="G33" s="4"/>
        <tr r="G33" s="4"/>
      </tp>
      <tp t="e">
        <v>#N/A</v>
        <stp/>
        <stp>BDH|8974697795634084744</stp>
        <tr r="G5" s="4"/>
        <tr r="G5" s="4"/>
      </tp>
      <tp t="s">
        <v>#N/A Requesting Data...2386534786</v>
        <stp/>
        <stp>BDP|2521746456044983085</stp>
        <tr r="R47" s="2"/>
        <tr r="R47" s="2"/>
      </tp>
      <tp t="s">
        <v>#N/A Requesting Data...3886712574</v>
        <stp/>
        <stp>BDP|3963576987663759981</stp>
        <tr r="U37" s="2"/>
        <tr r="U37" s="2"/>
      </tp>
      <tp t="s">
        <v>#N/A Requesting Data...3920574369</v>
        <stp/>
        <stp>BDP|7700296062874250389</stp>
        <tr r="E45" s="2"/>
        <tr r="E45" s="2"/>
      </tp>
      <tp t="e">
        <v>#N/A</v>
        <stp/>
        <stp>BDH|2930608020991791389</stp>
        <tr r="K24" s="4"/>
        <tr r="K24" s="4"/>
      </tp>
      <tp t="e">
        <v>#N/A</v>
        <stp/>
        <stp>BDH|3101801539368878463</stp>
        <tr r="T22" s="4"/>
        <tr r="T22" s="4"/>
      </tp>
      <tp t="s">
        <v>#N/A Requesting Data...3838349235</v>
        <stp/>
        <stp>BDP|2628629065652439423</stp>
        <tr r="P35" s="2"/>
        <tr r="P35" s="2"/>
      </tp>
      <tp t="s">
        <v>#N/A Requesting Data...2602402195</v>
        <stp/>
        <stp>BDP|1480842832357799927</stp>
        <tr r="W47" s="2"/>
        <tr r="W47" s="2"/>
      </tp>
      <tp t="s">
        <v>#N/A Requesting Data...3277492579</v>
        <stp/>
        <stp>BDP|8694804281534396836</stp>
        <tr r="R55" s="2"/>
        <tr r="R55" s="2"/>
      </tp>
      <tp t="e">
        <v>#N/A</v>
        <stp/>
        <stp>BDH|4021210093173460815</stp>
        <tr r="H42" s="4"/>
        <tr r="H42" s="4"/>
      </tp>
      <tp t="e">
        <v>#N/A</v>
        <stp/>
        <stp>BDH|2977716422823997044</stp>
        <tr r="K45" s="4"/>
        <tr r="K45" s="4"/>
      </tp>
      <tp t="e">
        <v>#N/A</v>
        <stp/>
        <stp>BDH|6075778770414527651</stp>
        <tr r="O48" s="4"/>
        <tr r="O48" s="4"/>
      </tp>
      <tp t="e">
        <v>#N/A</v>
        <stp/>
        <stp>BDH|9886404964379813634</stp>
        <tr r="P35" s="4"/>
        <tr r="P35" s="4"/>
      </tp>
      <tp t="s">
        <v>#N/A Requesting Data...2619592412</v>
        <stp/>
        <stp>BDP|8210972540414746568</stp>
        <tr r="H6" s="2"/>
        <tr r="H6" s="2"/>
      </tp>
      <tp t="s">
        <v>#N/A Requesting Data...3788595121</v>
        <stp/>
        <stp>BDP|2641765803047403634</stp>
        <tr r="T32" s="2"/>
        <tr r="T32" s="2"/>
      </tp>
      <tp t="e">
        <v>#N/A</v>
        <stp/>
        <stp>BDH|2741603752556955384</stp>
        <tr r="R2" s="3"/>
      </tp>
      <tp t="e">
        <v>#N/A</v>
        <stp/>
        <stp>BDH|3670668584571829881</stp>
        <tr r="J3" s="3"/>
      </tp>
      <tp t="e">
        <v>#N/A</v>
        <stp/>
        <stp>BDH|3896287455725010517</stp>
        <tr r="F12" s="4"/>
        <tr r="F12" s="4"/>
      </tp>
      <tp t="s">
        <v>#N/A Requesting Data...3102226097</v>
        <stp/>
        <stp>BDP|8917014246368886037</stp>
        <tr r="T26" s="2"/>
        <tr r="T26" s="2"/>
      </tp>
      <tp t="s">
        <v>#N/A Requesting Data...2879439588</v>
        <stp/>
        <stp>BDP|8038934914060775453</stp>
        <tr r="L32" s="2"/>
        <tr r="L32" s="2"/>
      </tp>
      <tp t="e">
        <v>#N/A</v>
        <stp/>
        <stp>BDH|3371704171741551624</stp>
        <tr r="O39" s="4"/>
        <tr r="O39" s="4"/>
      </tp>
      <tp t="e">
        <v>#N/A</v>
        <stp/>
        <stp>BDH|7691232407019479838</stp>
        <tr r="U2" s="3"/>
      </tp>
      <tp t="e">
        <v>#N/A</v>
        <stp/>
        <stp>BDH|1774487032890929210</stp>
        <tr r="I40" s="4"/>
        <tr r="I40" s="4"/>
      </tp>
      <tp t="e">
        <v>#N/A</v>
        <stp/>
        <stp>BDH|7508950187107781557</stp>
        <tr r="P8" s="4"/>
        <tr r="P8" s="4"/>
      </tp>
      <tp t="s">
        <v>#N/A Requesting Data...2951235327</v>
        <stp/>
        <stp>BDP|4922421571021559350</stp>
        <tr r="Q5" s="2"/>
        <tr r="Q5" s="2"/>
      </tp>
      <tp t="e">
        <v>#N/A</v>
        <stp/>
        <stp>BDH|5581473149208121809</stp>
        <tr r="N45" s="4"/>
        <tr r="N45" s="4"/>
      </tp>
      <tp t="e">
        <v>#N/A</v>
        <stp/>
        <stp>BDH|9312696661548886493</stp>
        <tr r="J55" s="4"/>
        <tr r="J55" s="4"/>
      </tp>
      <tp t="e">
        <v>#N/A</v>
        <stp/>
        <stp>BDH|3567535957592348491</stp>
        <tr r="X18" s="4"/>
        <tr r="X18" s="4"/>
      </tp>
      <tp t="e">
        <v>#N/A</v>
        <stp/>
        <stp>BDH|3381375548298227959</stp>
        <tr r="M27" s="4"/>
        <tr r="M27" s="4"/>
      </tp>
      <tp t="e">
        <v>#N/A</v>
        <stp/>
        <stp>BDH|8943875297819650542</stp>
        <tr r="O32" s="4"/>
        <tr r="O32" s="4"/>
      </tp>
      <tp t="s">
        <v>#N/A Requesting Data...4217285284</v>
        <stp/>
        <stp>BDP|7986500661322710374</stp>
        <tr r="T15" s="2"/>
        <tr r="T15" s="2"/>
      </tp>
      <tp t="s">
        <v>#N/A Requesting Data...3887186658</v>
        <stp/>
        <stp>BDP|6740785323333150557</stp>
        <tr r="E33" s="2"/>
        <tr r="E33" s="2"/>
      </tp>
      <tp t="s">
        <v>#N/A Requesting Data...3978251272</v>
        <stp/>
        <stp>BDP|2752911884591907733</stp>
        <tr r="F25" s="2"/>
        <tr r="F25" s="2"/>
      </tp>
      <tp t="s">
        <v>#N/A Requesting Data...2845951464</v>
        <stp/>
        <stp>BDP|8234734915002561994</stp>
        <tr r="I13" s="2"/>
        <tr r="I13" s="2"/>
      </tp>
      <tp t="e">
        <v>#N/A</v>
        <stp/>
        <stp>BDH|1054155466247844434</stp>
        <tr r="S50" s="4"/>
        <tr r="S50" s="4"/>
      </tp>
      <tp t="e">
        <v>#N/A</v>
        <stp/>
        <stp>BDH|3336586923901428042</stp>
        <tr r="P30" s="4"/>
        <tr r="P30" s="4"/>
      </tp>
      <tp t="s">
        <v>#N/A Requesting Data...2543109561</v>
        <stp/>
        <stp>BDP|1685360152494842637</stp>
        <tr r="R5" s="2"/>
        <tr r="R5" s="2"/>
      </tp>
      <tp t="s">
        <v>#N/A Requesting Data...4259735210</v>
        <stp/>
        <stp>BDP|5563785116835619344</stp>
        <tr r="W32" s="2"/>
        <tr r="W32" s="2"/>
      </tp>
      <tp t="s">
        <v>#N/A Requesting Data...3025696600</v>
        <stp/>
        <stp>BDP|9436814614032803707</stp>
        <tr r="Q48" s="2"/>
        <tr r="Q48" s="2"/>
      </tp>
      <tp t="s">
        <v>#N/A Requesting Data...4222959328</v>
        <stp/>
        <stp>BDP|9140829153877111687</stp>
        <tr r="L10" s="2"/>
        <tr r="L10" s="2"/>
      </tp>
      <tp t="s">
        <v>#N/A Requesting Data...3667972799</v>
        <stp/>
        <stp>BDP|1980304122261498464</stp>
        <tr r="M16" s="2"/>
        <tr r="M16" s="2"/>
      </tp>
      <tp t="e">
        <v>#N/A</v>
        <stp/>
        <stp>BDH|8926732092487816493</stp>
        <tr r="V2" s="4"/>
        <tr r="V2" s="4"/>
      </tp>
      <tp t="e">
        <v>#N/A</v>
        <stp/>
        <stp>BDH|6916732210520292515</stp>
        <tr r="T34" s="4"/>
        <tr r="T34" s="4"/>
      </tp>
      <tp t="s">
        <v>#N/A Requesting Data...3329946305</v>
        <stp/>
        <stp>BDP|2910088923547867245</stp>
        <tr r="G21" s="2"/>
        <tr r="G21" s="2"/>
      </tp>
      <tp t="s">
        <v>#N/A Requesting Data...3138753967</v>
        <stp/>
        <stp>BDP|5986352874784107079</stp>
        <tr r="G43" s="2"/>
        <tr r="G43" s="2"/>
      </tp>
      <tp t="e">
        <v>#N/A</v>
        <stp/>
        <stp>BDH|6866953263898145411</stp>
        <tr r="O52" s="4"/>
        <tr r="O52" s="4"/>
      </tp>
      <tp t="e">
        <v>#N/A</v>
        <stp/>
        <stp>BDH|3903099851101703287</stp>
        <tr r="R42" s="4"/>
        <tr r="R42" s="4"/>
      </tp>
      <tp t="s">
        <v>#N/A Requesting Data...2364631221</v>
        <stp/>
        <stp>BDP|8427057606735051882</stp>
        <tr r="N8" s="2"/>
        <tr r="N8" s="2"/>
      </tp>
      <tp t="s">
        <v>#N/A Requesting Data...4045833900</v>
        <stp/>
        <stp>BDP|8519835724096650189</stp>
        <tr r="H19" s="2"/>
        <tr r="H19" s="2"/>
      </tp>
      <tp t="s">
        <v>#N/A Requesting Data...4022888822</v>
        <stp/>
        <stp>BDP|9981987040149489890</stp>
        <tr r="I49" s="2"/>
        <tr r="I49" s="2"/>
      </tp>
      <tp t="s">
        <v>#N/A Requesting Data...4152697163</v>
        <stp/>
        <stp>BDP|7108396322313406033</stp>
        <tr r="M43" s="2"/>
        <tr r="M43" s="2"/>
      </tp>
      <tp t="e">
        <v>#N/A</v>
        <stp/>
        <stp>BDH|2703954719368180776</stp>
        <tr r="W4" s="4"/>
        <tr r="W4" s="4"/>
      </tp>
      <tp t="e">
        <v>#N/A</v>
        <stp/>
        <stp>BDH|6674108320497896739</stp>
        <tr r="I38" s="4"/>
        <tr r="I38" s="4"/>
      </tp>
      <tp t="s">
        <v>#N/A Requesting Data...2504775489</v>
        <stp/>
        <stp>BDP|4040860585944917580</stp>
        <tr r="W43" s="2"/>
        <tr r="W43" s="2"/>
      </tp>
      <tp t="s">
        <v>#N/A Requesting Data...2936059403</v>
        <stp/>
        <stp>BDP|6698747237951348642</stp>
        <tr r="P30" s="2"/>
        <tr r="P30" s="2"/>
      </tp>
      <tp t="e">
        <v>#N/A</v>
        <stp/>
        <stp>BDH|2783332525477503169</stp>
        <tr r="U4" s="3"/>
      </tp>
      <tp t="e">
        <v>#N/A</v>
        <stp/>
        <stp>BDH|6074046444586051128</stp>
        <tr r="X29" s="4"/>
        <tr r="X29" s="4"/>
      </tp>
      <tp t="e">
        <v>#N/A</v>
        <stp/>
        <stp>BDH|7368702133494192232</stp>
        <tr r="U29" s="4"/>
        <tr r="U29" s="4"/>
      </tp>
      <tp t="s">
        <v>#N/A Requesting Data...2852792013</v>
        <stp/>
        <stp>BDP|8362138345541643902</stp>
        <tr r="P19" s="2"/>
        <tr r="P19" s="2"/>
      </tp>
      <tp t="e">
        <v>#N/A</v>
        <stp/>
        <stp>BDH|6288443584298770769</stp>
        <tr r="G5" s="3"/>
      </tp>
      <tp t="e">
        <v>#N/A</v>
        <stp/>
        <stp>BDH|8051505883137564759</stp>
        <tr r="K38" s="4"/>
        <tr r="K38" s="4"/>
      </tp>
      <tp t="s">
        <v>#N/A Requesting Data...4281463503</v>
        <stp/>
        <stp>BDP|3892750562367772085</stp>
        <tr r="G36" s="2"/>
        <tr r="G36" s="2"/>
      </tp>
      <tp t="s">
        <v>#N/A Requesting Data...3634435566</v>
        <stp/>
        <stp>BDP|2583173324574085067</stp>
        <tr r="P53" s="2"/>
        <tr r="P53" s="2"/>
      </tp>
      <tp t="s">
        <v>#N/A Requesting Data...3220762854</v>
        <stp/>
        <stp>BDP|9197685582702201098</stp>
        <tr r="H53" s="2"/>
        <tr r="H53" s="2"/>
      </tp>
      <tp t="e">
        <v>#N/A</v>
        <stp/>
        <stp>BDH|5638351114721431333</stp>
        <tr r="O36" s="4"/>
        <tr r="O36" s="4"/>
      </tp>
      <tp t="e">
        <v>#N/A</v>
        <stp/>
        <stp>BDH|9336025365108705238</stp>
        <tr r="H27" s="4"/>
        <tr r="H27" s="4"/>
      </tp>
      <tp t="s">
        <v>#N/A Requesting Data...2776600029</v>
        <stp/>
        <stp>BDP|7716124063577107260</stp>
        <tr r="T25" s="2"/>
        <tr r="T25" s="2"/>
      </tp>
      <tp t="s">
        <v>#N/A Requesting Data...4155063738</v>
        <stp/>
        <stp>BDP|5762754368452310385</stp>
        <tr r="Q30" s="2"/>
        <tr r="Q30" s="2"/>
      </tp>
      <tp t="s">
        <v>#N/A Requesting Data...4191336201</v>
        <stp/>
        <stp>BDP|8205358894751592672</stp>
        <tr r="I19" s="2"/>
        <tr r="I19" s="2"/>
      </tp>
      <tp t="e">
        <v>#N/A</v>
        <stp/>
        <stp>BDH|9405394120709808447</stp>
        <tr r="N9" s="4"/>
        <tr r="N9" s="4"/>
      </tp>
      <tp t="e">
        <v>#N/A</v>
        <stp/>
        <stp>BDH|1635284162366465698</stp>
        <tr r="H23" s="4"/>
        <tr r="H23" s="4"/>
      </tp>
      <tp t="s">
        <v>#N/A Requesting Data...2561915735</v>
        <stp/>
        <stp>BDP|1057750507031470207</stp>
        <tr r="U33" s="2"/>
        <tr r="U33" s="2"/>
      </tp>
      <tp t="s">
        <v>#N/A Requesting Data...2961527450</v>
        <stp/>
        <stp>BDP|3333580940692530583</stp>
        <tr r="Q37" s="2"/>
        <tr r="Q37" s="2"/>
      </tp>
      <tp t="s">
        <v>#N/A Requesting Data...3459026937</v>
        <stp/>
        <stp>BDP|4756253001012170145</stp>
        <tr r="H11" s="2"/>
        <tr r="H11" s="2"/>
      </tp>
      <tp t="e">
        <v>#N/A</v>
        <stp/>
        <stp>BDH|1190130056283622348</stp>
        <tr r="H43" s="4"/>
        <tr r="H43" s="4"/>
      </tp>
      <tp t="e">
        <v>#N/A</v>
        <stp/>
        <stp>BDH|4206776417772558519</stp>
        <tr r="Q49" s="4"/>
        <tr r="Q49" s="4"/>
      </tp>
      <tp t="e">
        <v>#N/A</v>
        <stp/>
        <stp>BDH|4306050709918921907</stp>
        <tr r="X25" s="4"/>
        <tr r="X25" s="4"/>
      </tp>
      <tp t="s">
        <v>#N/A Requesting Data...2784443364</v>
        <stp/>
        <stp>BDP|8640521713151163818</stp>
        <tr r="U2" s="2"/>
        <tr r="U2" s="2"/>
      </tp>
      <tp t="s">
        <v>#N/A Requesting Data...3295254718</v>
        <stp/>
        <stp>BDP|1769706138405890500</stp>
        <tr r="F45" s="2"/>
        <tr r="F45" s="2"/>
      </tp>
      <tp t="s">
        <v>#N/A Requesting Data...4249115117</v>
        <stp/>
        <stp>BDP|7562272401920243065</stp>
        <tr r="U14" s="2"/>
        <tr r="U14" s="2"/>
      </tp>
      <tp t="s">
        <v>#N/A Requesting Data...4198388854</v>
        <stp/>
        <stp>BDP|2065028664126887793</stp>
        <tr r="H2" s="2"/>
        <tr r="H2" s="2"/>
      </tp>
      <tp t="e">
        <v>#N/A</v>
        <stp/>
        <stp>BDH|3872612939430226358</stp>
        <tr r="R9" s="4"/>
        <tr r="R9" s="4"/>
      </tp>
      <tp t="s">
        <v>#N/A Requesting Data...4090425953</v>
        <stp/>
        <stp>BDP|7919602018215696033</stp>
        <tr r="V43" s="2"/>
        <tr r="V43" s="2"/>
      </tp>
      <tp t="e">
        <v>#N/A</v>
        <stp/>
        <stp>BDH|4191510177426746542</stp>
        <tr r="K10" s="4"/>
        <tr r="K10" s="4"/>
      </tp>
      <tp t="e">
        <v>#N/A</v>
        <stp/>
        <stp>BDH|6728663251803770332</stp>
        <tr r="R31" s="4"/>
        <tr r="R31" s="4"/>
      </tp>
      <tp t="s">
        <v>#N/A Requesting Data...3658769711</v>
        <stp/>
        <stp>BDP|5816659274849981856</stp>
        <tr r="J15" s="2"/>
        <tr r="J15" s="2"/>
      </tp>
      <tp t="s">
        <v>#N/A Requesting Data...3953003321</v>
        <stp/>
        <stp>BDP|6311711412136630332</stp>
        <tr r="T2" s="2"/>
        <tr r="T2" s="2"/>
      </tp>
      <tp t="s">
        <v>#N/A Requesting Data...3769055194</v>
        <stp/>
        <stp>BDP|2587458865671349432</stp>
        <tr r="K31" s="2"/>
        <tr r="K31" s="2"/>
      </tp>
      <tp t="e">
        <v>#N/A</v>
        <stp/>
        <stp>BDH|7254578796867650901</stp>
        <tr r="N49" s="4"/>
        <tr r="N49" s="4"/>
      </tp>
      <tp t="e">
        <v>#N/A</v>
        <stp/>
        <stp>BDH|1019236257157948483</stp>
        <tr r="K16" s="4"/>
        <tr r="K16" s="4"/>
      </tp>
      <tp t="e">
        <v>#N/A</v>
        <stp/>
        <stp>BDH|6485231919223987326</stp>
        <tr r="T12" s="4"/>
        <tr r="T12" s="4"/>
      </tp>
      <tp t="e">
        <v>#N/A</v>
        <stp/>
        <stp>BDH|9169712411143168958</stp>
        <tr r="G26" s="4"/>
        <tr r="G26" s="4"/>
      </tp>
      <tp t="e">
        <v>#N/A</v>
        <stp/>
        <stp>BDH|6904405159287489510</stp>
        <tr r="U8" s="4"/>
        <tr r="U8" s="4"/>
      </tp>
      <tp t="e">
        <v>#N/A</v>
        <stp/>
        <stp>BDH|6212477421971573446</stp>
        <tr r="I30" s="4"/>
        <tr r="I30" s="4"/>
      </tp>
      <tp t="e">
        <v>#N/A</v>
        <stp/>
        <stp>BDH|40108193516161642</stp>
        <tr r="O34" s="4"/>
        <tr r="O34" s="4"/>
      </tp>
      <tp t="s">
        <v>#N/A Requesting Data...4248113258</v>
        <stp/>
        <stp>BDP|3501598717550072114</stp>
        <tr r="O44" s="2"/>
        <tr r="O44" s="2"/>
      </tp>
      <tp t="s">
        <v>#N/A Requesting Data...4176196974</v>
        <stp/>
        <stp>BDP|6730450008122812681</stp>
        <tr r="L18" s="2"/>
        <tr r="L18" s="2"/>
      </tp>
      <tp t="e">
        <v>#N/A</v>
        <stp/>
        <stp>BDH|4808990291017885529</stp>
        <tr r="P46" s="4"/>
        <tr r="P46" s="4"/>
      </tp>
      <tp t="e">
        <v>#N/A</v>
        <stp/>
        <stp>BDH|1807624110247968795</stp>
        <tr r="M47" s="4"/>
      </tp>
      <tp t="s">
        <v>#N/A Requesting Data...2558555485</v>
        <stp/>
        <stp>BDP|7165246661413898671</stp>
        <tr r="R43" s="2"/>
        <tr r="R43" s="2"/>
      </tp>
      <tp t="s">
        <v>#N/A Requesting Data...2844202229</v>
        <stp/>
        <stp>BDP|3362472191548884069</stp>
        <tr r="L25" s="2"/>
        <tr r="L25" s="2"/>
      </tp>
      <tp t="s">
        <v>#N/A Requesting Data...2756074225</v>
        <stp/>
        <stp>BDP|2932262552551714212</stp>
        <tr r="P23" s="2"/>
        <tr r="P23" s="2"/>
      </tp>
      <tp t="s">
        <v>#N/A Requesting Data...3810909938</v>
        <stp/>
        <stp>BDP|1968561804897481540</stp>
        <tr r="R46" s="2"/>
        <tr r="R46" s="2"/>
      </tp>
      <tp t="e">
        <v>#N/A</v>
        <stp/>
        <stp>BDH|3118700273471057491</stp>
        <tr r="U18" s="4"/>
        <tr r="U18" s="4"/>
      </tp>
      <tp t="e">
        <v>#N/A</v>
        <stp/>
        <stp>BDH|3414781103107512512</stp>
        <tr r="P23" s="4"/>
        <tr r="P23" s="4"/>
      </tp>
      <tp t="e">
        <v>#N/A</v>
        <stp/>
        <stp>BDH|5454209368592290552</stp>
        <tr r="F54" s="4"/>
        <tr r="F54" s="4"/>
      </tp>
      <tp t="e">
        <v>#N/A</v>
        <stp/>
        <stp>BDH|2322362563660989143</stp>
        <tr r="U12" s="4"/>
        <tr r="U12" s="4"/>
      </tp>
      <tp t="s">
        <v>#N/A Requesting Data...2755247077</v>
        <stp/>
        <stp>BDP|7550418498145192952</stp>
        <tr r="J36" s="2"/>
        <tr r="J36" s="2"/>
      </tp>
      <tp t="e">
        <v>#N/A</v>
        <stp/>
        <stp>BDH|1317810022428163591</stp>
        <tr r="O51" s="4"/>
        <tr r="O51" s="4"/>
      </tp>
      <tp t="e">
        <v>#N/A</v>
        <stp/>
        <stp>BDH|2922717253441395701</stp>
        <tr r="M3" s="3"/>
      </tp>
      <tp t="e">
        <v>#N/A</v>
        <stp/>
        <stp>BDH|3815097281935032887</stp>
        <tr r="X16" s="4"/>
        <tr r="X16" s="4"/>
      </tp>
      <tp t="e">
        <v>#N/A</v>
        <stp/>
        <stp>BDH|5444355496328604198</stp>
        <tr r="F40" s="4"/>
        <tr r="F40" s="4"/>
      </tp>
      <tp t="s">
        <v>#N/A Requesting Data...3270135859</v>
        <stp/>
        <stp>BDP|7464075724757787497</stp>
        <tr r="Q8" s="2"/>
        <tr r="Q8" s="2"/>
      </tp>
      <tp t="s">
        <v>#N/A Requesting Data...4153576329</v>
        <stp/>
        <stp>BDP|9240568159489651623</stp>
        <tr r="U51" s="2"/>
        <tr r="U51" s="2"/>
      </tp>
      <tp t="s">
        <v>#N/A Requesting Data...3748859604</v>
        <stp/>
        <stp>BDP|3806003190319370526</stp>
        <tr r="P10" s="2"/>
        <tr r="P10" s="2"/>
      </tp>
      <tp t="s">
        <v>#N/A Requesting Data...3836369256</v>
        <stp/>
        <stp>BDP|7573547428277182118</stp>
        <tr r="U52" s="2"/>
        <tr r="U52" s="2"/>
      </tp>
      <tp t="s">
        <v>#N/A Requesting Data...2918414388</v>
        <stp/>
        <stp>BDP|6479254516381657283</stp>
        <tr r="O51" s="2"/>
        <tr r="O51" s="2"/>
      </tp>
      <tp t="e">
        <v>#N/A</v>
        <stp/>
        <stp>BDH|9978790464656978848</stp>
        <tr r="N31" s="4"/>
        <tr r="N31" s="4"/>
      </tp>
      <tp t="s">
        <v>#N/A Requesting Data...2950265365</v>
        <stp/>
        <stp>BDP|2027958586347809258</stp>
        <tr r="W33" s="2"/>
        <tr r="W33" s="2"/>
      </tp>
      <tp t="s">
        <v>#N/A Requesting Data...2770553820</v>
        <stp/>
        <stp>BDP|7432792610900618759</stp>
        <tr r="N21" s="2"/>
        <tr r="N21" s="2"/>
      </tp>
      <tp t="e">
        <v>#N/A</v>
        <stp/>
        <stp>BDH|8040734156098833436</stp>
        <tr r="Q6" s="3"/>
      </tp>
      <tp t="e">
        <v>#N/A</v>
        <stp/>
        <stp>BDH|3028048458382330213</stp>
        <tr r="F41" s="4"/>
        <tr r="F41" s="4"/>
      </tp>
      <tp t="s">
        <v>#N/A Requesting Data...3897155817</v>
        <stp/>
        <stp>BDP|1576315503686803203</stp>
        <tr r="E17" s="2"/>
        <tr r="E17" s="2"/>
      </tp>
      <tp t="e">
        <v>#N/A</v>
        <stp/>
        <stp>BDH|3519453805002241382</stp>
        <tr r="T49" s="4"/>
        <tr r="T49" s="4"/>
      </tp>
      <tp t="e">
        <v>#N/A</v>
        <stp/>
        <stp>BDH|4421382565787199075</stp>
        <tr r="E53" s="4"/>
        <tr r="E53" s="4"/>
      </tp>
      <tp t="e">
        <v>#N/A</v>
        <stp/>
        <stp>BDH|9066486534950374804</stp>
        <tr r="R7" s="4"/>
        <tr r="R7" s="4"/>
      </tp>
      <tp t="e">
        <v>#N/A</v>
        <stp/>
        <stp>BDH|9638180196406514128</stp>
        <tr r="E2" s="4"/>
        <tr r="E2" s="4"/>
      </tp>
      <tp t="s">
        <v>#N/A Requesting Data...3197155493</v>
        <stp/>
        <stp>BDP|6797285550066557167</stp>
        <tr r="U22" s="2"/>
        <tr r="U22" s="2"/>
      </tp>
      <tp t="s">
        <v>#N/A Requesting Data...3930768169</v>
        <stp/>
        <stp>BDP|7953200674564723062</stp>
        <tr r="O19" s="2"/>
        <tr r="O19" s="2"/>
      </tp>
      <tp t="e">
        <v>#N/A</v>
        <stp/>
        <stp>BDH|3322179346805722592</stp>
        <tr r="O5" s="3"/>
      </tp>
      <tp t="e">
        <v>#N/A</v>
        <stp/>
        <stp>BDH|6348331877332230696</stp>
        <tr r="E38" s="4"/>
        <tr r="E38" s="4"/>
      </tp>
      <tp t="s">
        <v>#N/A Requesting Data...3484368736</v>
        <stp/>
        <stp>BDP|5622882515128499222</stp>
        <tr r="T44" s="2"/>
        <tr r="T44" s="2"/>
      </tp>
      <tp t="s">
        <v>#N/A Requesting Data...3527884404</v>
        <stp/>
        <stp>BDP|9535885472514483466</stp>
        <tr r="V40" s="2"/>
        <tr r="V40" s="2"/>
      </tp>
      <tp t="s">
        <v>#N/A Requesting Data...3675611464</v>
        <stp/>
        <stp>BDP|6223283131565290443</stp>
        <tr r="F10" s="2"/>
        <tr r="F10" s="2"/>
      </tp>
      <tp t="e">
        <v>#N/A</v>
        <stp/>
        <stp>BDH|2661659213175888653</stp>
        <tr r="R6" s="3"/>
      </tp>
      <tp t="e">
        <v>#N/A</v>
        <stp/>
        <stp>BDH|7312836188741492017</stp>
        <tr r="O18" s="4"/>
        <tr r="O18" s="4"/>
      </tp>
      <tp t="s">
        <v>#N/A Requesting Data...3518541588</v>
        <stp/>
        <stp>BDP|1934846664749876033</stp>
        <tr r="J43" s="2"/>
        <tr r="J43" s="2"/>
      </tp>
      <tp t="e">
        <v>#N/A</v>
        <stp/>
        <stp>BDH|5336440030382369666</stp>
        <tr r="Q12" s="4"/>
        <tr r="Q12" s="4"/>
      </tp>
      <tp t="s">
        <v>#N/A Requesting Data...2696439390</v>
        <stp/>
        <stp>BDP|8362735994511656113</stp>
        <tr r="S11" s="2"/>
        <tr r="S11" s="2"/>
      </tp>
      <tp t="e">
        <v>#N/A</v>
        <stp/>
        <stp>BDH|7027461121391767636</stp>
        <tr r="O49" s="4"/>
        <tr r="O49" s="4"/>
      </tp>
      <tp t="e">
        <v>#N/A</v>
        <stp/>
        <stp>BDH|1385618703804635548</stp>
        <tr r="T6" s="4"/>
        <tr r="T6" s="4"/>
      </tp>
      <tp t="e">
        <v>#N/A</v>
        <stp/>
        <stp>BDH|3384431724944006776</stp>
        <tr r="S32" s="4"/>
        <tr r="S32" s="4"/>
      </tp>
      <tp t="e">
        <v>#N/A</v>
        <stp/>
        <stp>BDH|7454509479452954174</stp>
        <tr r="M6" s="4"/>
        <tr r="M6" s="4"/>
      </tp>
      <tp t="e">
        <v>#N/A</v>
        <stp/>
        <stp>BDH|6555161917237394743</stp>
        <tr r="P39" s="4"/>
        <tr r="P39" s="4"/>
      </tp>
      <tp t="e">
        <v>#N/A</v>
        <stp/>
        <stp>BDH|4759138011290309250</stp>
        <tr r="G37" s="4"/>
        <tr r="G37" s="4"/>
      </tp>
      <tp t="s">
        <v>#N/A Requesting Data...3414421456</v>
        <stp/>
        <stp>BDP|1421988536475277886</stp>
        <tr r="O32" s="2"/>
        <tr r="O32" s="2"/>
      </tp>
      <tp t="s">
        <v>#N/A Requesting Data...3420185711</v>
        <stp/>
        <stp>BDP|4166028931782791355</stp>
        <tr r="M12" s="2"/>
        <tr r="M12" s="2"/>
      </tp>
      <tp t="e">
        <v>#N/A</v>
        <stp/>
        <stp>BDH|7978542609487277364</stp>
        <tr r="L55" s="4"/>
        <tr r="L55" s="4"/>
      </tp>
      <tp t="e">
        <v>#N/A</v>
        <stp/>
        <stp>BDH|5253775634863909480</stp>
        <tr r="X9" s="4"/>
        <tr r="X9" s="4"/>
      </tp>
      <tp t="s">
        <v>#N/A Requesting Data...4225578787</v>
        <stp/>
        <stp>BDP|2784325154743320137</stp>
        <tr r="E46" s="2"/>
        <tr r="E46" s="2"/>
      </tp>
      <tp t="s">
        <v>#N/A Requesting Data...4220942995</v>
        <stp/>
        <stp>BDP|2985899886040772403</stp>
        <tr r="H18" s="2"/>
        <tr r="H18" s="2"/>
      </tp>
      <tp t="e">
        <v>#N/A</v>
        <stp/>
        <stp>BDH|3753564621281174303</stp>
        <tr r="N27" s="4"/>
        <tr r="N27" s="4"/>
      </tp>
      <tp t="s">
        <v>#N/A Requesting Data...3255498184</v>
        <stp/>
        <stp>BDP|5152452326075135056</stp>
        <tr r="Q52" s="2"/>
        <tr r="Q52" s="2"/>
      </tp>
      <tp t="s">
        <v>#N/A Requesting Data...3300007379</v>
        <stp/>
        <stp>BDP|8614461176749844486</stp>
        <tr r="M41" s="2"/>
        <tr r="M41" s="2"/>
      </tp>
      <tp t="s">
        <v>#N/A Requesting Data...4164111611</v>
        <stp/>
        <stp>BDP|1173842016156000851</stp>
        <tr r="L33" s="2"/>
        <tr r="L33" s="2"/>
      </tp>
      <tp t="e">
        <v>#N/A</v>
        <stp/>
        <stp>BDH|9318777082092091208</stp>
        <tr r="S35" s="4"/>
        <tr r="S35" s="4"/>
      </tp>
      <tp t="e">
        <v>#N/A</v>
        <stp/>
        <stp>BDH|1764499898232135810</stp>
        <tr r="G39" s="4"/>
        <tr r="G39" s="4"/>
      </tp>
      <tp t="s">
        <v>#N/A Requesting Data...2932716270</v>
        <stp/>
        <stp>BDP|8126775514088153048</stp>
        <tr r="X10" s="2"/>
        <tr r="X10" s="2"/>
      </tp>
      <tp t="s">
        <v>#N/A Requesting Data...3018089889</v>
        <stp/>
        <stp>BDP|7153616975088186837</stp>
        <tr r="I48" s="2"/>
        <tr r="I48" s="2"/>
      </tp>
      <tp t="s">
        <v>#N/A Requesting Data...2752804888</v>
        <stp/>
        <stp>BDP|3707008272893128130</stp>
        <tr r="F23" s="2"/>
        <tr r="F23" s="2"/>
      </tp>
      <tp t="s">
        <v>#N/A Requesting Data...4203361214</v>
        <stp/>
        <stp>BDP|2807681233438752935</stp>
        <tr r="L21" s="2"/>
        <tr r="L21" s="2"/>
      </tp>
      <tp t="s">
        <v>#N/A Requesting Data...3540053284</v>
        <stp/>
        <stp>BDP|5035700934197631055</stp>
        <tr r="Q36" s="2"/>
        <tr r="Q36" s="2"/>
      </tp>
      <tp t="s">
        <v>#N/A Requesting Data...3676357857</v>
        <stp/>
        <stp>BDP|9670105296280653724</stp>
        <tr r="X49" s="2"/>
        <tr r="X49" s="2"/>
      </tp>
      <tp t="s">
        <v>#N/A Requesting Data...3398612138</v>
        <stp/>
        <stp>BDP|4242284806796868603</stp>
        <tr r="W8" s="2"/>
        <tr r="W8" s="2"/>
      </tp>
      <tp t="e">
        <v>#N/A</v>
        <stp/>
        <stp>BDH|9954997622643446720</stp>
        <tr r="N53" s="4"/>
        <tr r="N53" s="4"/>
      </tp>
      <tp t="e">
        <v>#N/A</v>
        <stp/>
        <stp>BDH|7080284139962239273</stp>
        <tr r="E19" s="4"/>
        <tr r="E19" s="4"/>
      </tp>
      <tp t="e">
        <v>#N/A</v>
        <stp/>
        <stp>BDH|4399850693536399521</stp>
        <tr r="W49" s="4"/>
        <tr r="W49" s="4"/>
      </tp>
      <tp t="e">
        <v>#N/A</v>
        <stp/>
        <stp>BDH|9898564398983585078</stp>
        <tr r="Q11" s="4"/>
        <tr r="Q11" s="4"/>
      </tp>
      <tp t="e">
        <v>#N/A</v>
        <stp/>
        <stp>BDH|7496465999764755889</stp>
        <tr r="Q13" s="4"/>
        <tr r="Q13" s="4"/>
      </tp>
      <tp t="s">
        <v>#N/A Requesting Data...4004212274</v>
        <stp/>
        <stp>BDP|7984587081444044856</stp>
        <tr r="X30" s="2"/>
        <tr r="X30" s="2"/>
      </tp>
      <tp t="s">
        <v>#N/A Requesting Data...3527191134</v>
        <stp/>
        <stp>BDP|8301536700539491217</stp>
        <tr r="S5" s="2"/>
        <tr r="S5" s="2"/>
      </tp>
      <tp t="s">
        <v>#N/A Requesting Data...2919828730</v>
        <stp/>
        <stp>BDP|8208067960848439050</stp>
        <tr r="E25" s="2"/>
        <tr r="E25" s="2"/>
      </tp>
      <tp t="s">
        <v>#N/A Requesting Data...3681192813</v>
        <stp/>
        <stp>BDP|2771035651826616768</stp>
        <tr r="F47" s="2"/>
        <tr r="F47" s="2"/>
      </tp>
      <tp t="s">
        <v>#N/A Requesting Data...3423257818</v>
        <stp/>
        <stp>BDP|5585537507442056449</stp>
        <tr r="F29" s="2"/>
        <tr r="F29" s="2"/>
      </tp>
      <tp t="e">
        <v>#N/A</v>
        <stp/>
        <stp>BDH|7668287567291541496</stp>
        <tr r="W48" s="4"/>
        <tr r="W48" s="4"/>
      </tp>
      <tp t="e">
        <v>#N/A</v>
        <stp/>
        <stp>BDH|5849794356182462366</stp>
        <tr r="O8" s="4"/>
        <tr r="O8" s="4"/>
      </tp>
      <tp t="e">
        <v>#N/A</v>
        <stp/>
        <stp>BDH|5611462962342385349</stp>
        <tr r="V7" s="4"/>
        <tr r="V7" s="4"/>
      </tp>
      <tp t="e">
        <v>#N/A</v>
        <stp/>
        <stp>BDH|5678124204513054150</stp>
        <tr r="I7" s="4"/>
        <tr r="I7" s="4"/>
      </tp>
      <tp t="e">
        <v>#N/A</v>
        <stp/>
        <stp>BDH|1526845683694318345</stp>
        <tr r="S15" s="4"/>
        <tr r="S15" s="4"/>
      </tp>
      <tp t="e">
        <v>#N/A</v>
        <stp/>
        <stp>BDH|7271907608359730185</stp>
        <tr r="H53" s="4"/>
        <tr r="H53" s="4"/>
      </tp>
      <tp t="e">
        <v>#N/A</v>
        <stp/>
        <stp>BDH|5719490727455423083</stp>
        <tr r="Q53" s="4"/>
        <tr r="Q53" s="4"/>
      </tp>
      <tp t="e">
        <v>#N/A</v>
        <stp/>
        <stp>BDH|1010782968351681731</stp>
        <tr r="U5" s="4"/>
        <tr r="U5" s="4"/>
      </tp>
      <tp t="e">
        <v>#N/A</v>
        <stp/>
        <stp>BDH|3737530532945250617</stp>
        <tr r="V55" s="4"/>
        <tr r="V55" s="4"/>
      </tp>
      <tp t="e">
        <v>#N/A</v>
        <stp/>
        <stp>BDH|5866359219003922286</stp>
        <tr r="T16" s="4"/>
        <tr r="T16" s="4"/>
      </tp>
      <tp t="s">
        <v>#N/A Requesting Data...3149163368</v>
        <stp/>
        <stp>BDP|9374202523317886925</stp>
        <tr r="J21" s="2"/>
        <tr r="J21" s="2"/>
      </tp>
      <tp t="s">
        <v>#N/A Requesting Data...3165601757</v>
        <stp/>
        <stp>BDP|7824917587016141752</stp>
        <tr r="G7" s="2"/>
        <tr r="G7" s="2"/>
      </tp>
      <tp t="s">
        <v>#N/A Requesting Data...3418949798</v>
        <stp/>
        <stp>BDP|3244481922015465761</stp>
        <tr r="H46" s="2"/>
        <tr r="H46" s="2"/>
      </tp>
      <tp t="s">
        <v>#N/A Requesting Data...2923037437</v>
        <stp/>
        <stp>BDP|8624624093731975140</stp>
        <tr r="P52" s="2"/>
        <tr r="P52" s="2"/>
      </tp>
      <tp t="e">
        <v>#N/A</v>
        <stp/>
        <stp>BDH|6959070887649752047</stp>
        <tr r="P10" s="4"/>
        <tr r="P10" s="4"/>
      </tp>
      <tp t="e">
        <v>#N/A</v>
        <stp/>
        <stp>BDH|5909118019162827037</stp>
        <tr r="Q10" s="4"/>
        <tr r="Q10" s="4"/>
      </tp>
      <tp t="s">
        <v>#N/A Requesting Data...3134364943</v>
        <stp/>
        <stp>BDP|2487537941281549588</stp>
        <tr r="F34" s="2"/>
        <tr r="F34" s="2"/>
      </tp>
      <tp t="s">
        <v>#N/A Requesting Data...3442295767</v>
        <stp/>
        <stp>BDP|6514063730456979413</stp>
        <tr r="M24" s="2"/>
        <tr r="M24" s="2"/>
      </tp>
      <tp t="s">
        <v>#N/A Requesting Data...2881052981</v>
        <stp/>
        <stp>BDP|9632932832401964557</stp>
        <tr r="Q35" s="2"/>
        <tr r="Q35" s="2"/>
      </tp>
      <tp t="e">
        <v>#N/A</v>
        <stp/>
        <stp>BDH|4596128318273326075</stp>
        <tr r="F8" s="4"/>
        <tr r="F8" s="4"/>
      </tp>
      <tp t="s">
        <v>#N/A Requesting Data...2815069469</v>
        <stp/>
        <stp>BDP|2508542106056846669</stp>
        <tr r="M2" s="2"/>
        <tr r="M2" s="2"/>
      </tp>
      <tp t="e">
        <v>#N/A</v>
        <stp/>
        <stp>BDH|8644224299661267561</stp>
        <tr r="L32" s="4"/>
        <tr r="L32" s="4"/>
      </tp>
      <tp t="e">
        <v>#N/A</v>
        <stp/>
        <stp>BDH|1061070478377421623</stp>
        <tr r="X50" s="4"/>
        <tr r="X50" s="4"/>
      </tp>
      <tp t="e">
        <v>#N/A</v>
        <stp/>
        <stp>BDH|3811716376387065364</stp>
        <tr r="R25" s="4"/>
        <tr r="R25" s="4"/>
      </tp>
      <tp t="e">
        <v>#N/A</v>
        <stp/>
        <stp>BDH|9809616197667783607</stp>
        <tr r="L21" s="4"/>
        <tr r="L21" s="4"/>
      </tp>
      <tp t="s">
        <v>#N/A Requesting Data...4081416297</v>
        <stp/>
        <stp>BDP|8967628680612671336</stp>
        <tr r="L47" s="2"/>
        <tr r="L47" s="2"/>
      </tp>
      <tp t="s">
        <v>#N/A Requesting Data...3159766274</v>
        <stp/>
        <stp>BDP|5512006818550243317</stp>
        <tr r="P47" s="2"/>
        <tr r="P47" s="2"/>
      </tp>
      <tp t="s">
        <v>#N/A Requesting Data...3682000611</v>
        <stp/>
        <stp>BDP|1706574454775853324</stp>
        <tr r="E31" s="2"/>
        <tr r="E31" s="2"/>
      </tp>
      <tp t="s">
        <v>#N/A Requesting Data...3171637854</v>
        <stp/>
        <stp>BDP|3346323376813802318</stp>
        <tr r="R30" s="2"/>
        <tr r="R30" s="2"/>
      </tp>
      <tp t="e">
        <v>#N/A</v>
        <stp/>
        <stp>BDH|9446927649522425157</stp>
        <tr r="P7" s="4"/>
        <tr r="P7" s="4"/>
      </tp>
      <tp t="e">
        <v>#N/A</v>
        <stp/>
        <stp>BDH|6180792732263727637</stp>
        <tr r="E9" s="4"/>
        <tr r="E9" s="4"/>
      </tp>
      <tp t="s">
        <v>#N/A Requesting Data...2902585503</v>
        <stp/>
        <stp>BDP|9897972324064347176</stp>
        <tr r="R53" s="2"/>
        <tr r="R53" s="2"/>
      </tp>
      <tp t="s">
        <v>#N/A Requesting Data...3618427905</v>
        <stp/>
        <stp>BDP|5562863833718899173</stp>
        <tr r="I28" s="2"/>
        <tr r="I28" s="2"/>
      </tp>
      <tp t="s">
        <v>#N/A Requesting Data...3725489866</v>
        <stp/>
        <stp>BDP|6536562648561381176</stp>
        <tr r="T46" s="2"/>
        <tr r="T46" s="2"/>
      </tp>
      <tp t="s">
        <v>#N/A Requesting Data...3630887773</v>
        <stp/>
        <stp>BDP|7735297683239110330</stp>
        <tr r="K14" s="2"/>
        <tr r="K14" s="2"/>
      </tp>
      <tp t="s">
        <v>#N/A Requesting Data...3785107844</v>
        <stp/>
        <stp>BDP|3559331568003649276</stp>
        <tr r="L9" s="2"/>
        <tr r="L9" s="2"/>
      </tp>
      <tp t="e">
        <v>#N/A</v>
        <stp/>
        <stp>BDH|2389581360221296765</stp>
        <tr r="N44" s="4"/>
        <tr r="N44" s="4"/>
      </tp>
      <tp t="e">
        <v>#N/A</v>
        <stp/>
        <stp>BDH|2567855758790635811</stp>
        <tr r="Q52" s="4"/>
        <tr r="Q52" s="4"/>
      </tp>
      <tp t="e">
        <v>#N/A</v>
        <stp/>
        <stp>BDH|5961818589287750593</stp>
        <tr r="M10" s="4"/>
        <tr r="M10" s="4"/>
      </tp>
      <tp t="s">
        <v>#N/A Requesting Data...2731611684</v>
        <stp/>
        <stp>BDP|6089702759864649731</stp>
        <tr r="F9" s="2"/>
        <tr r="F9" s="2"/>
      </tp>
      <tp t="e">
        <v>#N/A</v>
        <stp/>
        <stp>BDH|9078565026210511991</stp>
        <tr r="Q35" s="4"/>
        <tr r="Q35" s="4"/>
      </tp>
      <tp t="e">
        <v>#N/A</v>
        <stp/>
        <stp>BDH|6790414327426837153</stp>
        <tr r="H13" s="4"/>
        <tr r="H13" s="4"/>
      </tp>
      <tp t="e">
        <v>#N/A</v>
        <stp/>
        <stp>BDH|8304779750498000580</stp>
        <tr r="I29" s="4"/>
        <tr r="I29" s="4"/>
      </tp>
      <tp t="s">
        <v>#N/A Requesting Data...3781380323</v>
        <stp/>
        <stp>BDP|7893823668318927663</stp>
        <tr r="T28" s="2"/>
        <tr r="T28" s="2"/>
      </tp>
      <tp t="s">
        <v>#N/A Requesting Data...2980303317</v>
        <stp/>
        <stp>BDP|6704014045496660389</stp>
        <tr r="W20" s="2"/>
        <tr r="W20" s="2"/>
      </tp>
      <tp t="e">
        <v>#N/A</v>
        <stp/>
        <stp>BDH|1481407138138285933</stp>
        <tr r="R35" s="4"/>
        <tr r="R35" s="4"/>
      </tp>
      <tp t="e">
        <v>#N/A</v>
        <stp/>
        <stp>BDH|1658726079043731576</stp>
        <tr r="I54" s="4"/>
        <tr r="I54" s="4"/>
      </tp>
      <tp t="e">
        <v>#N/A</v>
        <stp/>
        <stp>BDH|8277989502360645636</stp>
        <tr r="G47" s="4"/>
      </tp>
      <tp t="e">
        <v>#N/A</v>
        <stp/>
        <stp>BDH|4813035461384022185</stp>
        <tr r="E17" s="4"/>
        <tr r="E17" s="4"/>
      </tp>
      <tp t="e">
        <v>#N/A</v>
        <stp/>
        <stp>BDH|3387597629323284037</stp>
        <tr r="F50" s="4"/>
        <tr r="F50" s="4"/>
      </tp>
      <tp t="e">
        <v>#N/A</v>
        <stp/>
        <stp>BDH|6618090089311157854</stp>
        <tr r="G49" s="4"/>
        <tr r="G49" s="4"/>
      </tp>
      <tp t="e">
        <v>#N/A</v>
        <stp/>
        <stp>BDH|7198751596718202623</stp>
        <tr r="F43" s="4"/>
        <tr r="F43" s="4"/>
      </tp>
      <tp t="s">
        <v>#N/A Requesting Data...2935593737</v>
        <stp/>
        <stp>BDP|1479202020532404436</stp>
        <tr r="R18" s="2"/>
        <tr r="R18" s="2"/>
      </tp>
      <tp t="e">
        <v>#N/A</v>
        <stp/>
        <stp>BDH|9894028848428532242</stp>
        <tr r="J25" s="4"/>
        <tr r="J25" s="4"/>
      </tp>
      <tp t="e">
        <v>#N/A</v>
        <stp/>
        <stp>BDH|2310845498757510395</stp>
        <tr r="U6" s="4"/>
        <tr r="U6" s="4"/>
      </tp>
      <tp t="e">
        <v>#N/A</v>
        <stp/>
        <stp>BDH|1796532877211072509</stp>
        <tr r="W12" s="4"/>
        <tr r="W12" s="4"/>
      </tp>
      <tp t="s">
        <v>#N/A Requesting Data...3215633986</v>
        <stp/>
        <stp>BDP|6108050132676480422</stp>
        <tr r="S7" s="2"/>
        <tr r="S7" s="2"/>
      </tp>
      <tp t="s">
        <v>#N/A Requesting Data...2842809760</v>
        <stp/>
        <stp>BDP|2115741526112767248</stp>
        <tr r="J28" s="2"/>
        <tr r="J28" s="2"/>
      </tp>
      <tp t="s">
        <v>#N/A Requesting Data...3865591588</v>
        <stp/>
        <stp>BDP|1539651266545716315</stp>
        <tr r="U41" s="2"/>
        <tr r="U41" s="2"/>
      </tp>
      <tp t="s">
        <v>#N/A Requesting Data...3913989030</v>
        <stp/>
        <stp>BDP|3610315559201989379</stp>
        <tr r="O17" s="2"/>
        <tr r="O17" s="2"/>
      </tp>
      <tp t="e">
        <v>#N/A</v>
        <stp/>
        <stp>BDH|3390597327937827450</stp>
        <tr r="T48" s="4"/>
        <tr r="T48" s="4"/>
      </tp>
      <tp t="e">
        <v>#N/A</v>
        <stp/>
        <stp>BDH|7301686433353194696</stp>
        <tr r="T39" s="4"/>
        <tr r="T39" s="4"/>
      </tp>
      <tp t="e">
        <v>#N/A</v>
        <stp/>
        <stp>BDH|5309374218683562399</stp>
        <tr r="J20" s="4"/>
        <tr r="J20" s="4"/>
      </tp>
      <tp t="s">
        <v>#N/A Requesting Data...3685228524</v>
        <stp/>
        <stp>BDP|6680960354365460812</stp>
        <tr r="S28" s="2"/>
        <tr r="S28" s="2"/>
      </tp>
      <tp t="s">
        <v>#N/A Requesting Data...3946017121</v>
        <stp/>
        <stp>BDP|9187063686631879784</stp>
        <tr r="Q26" s="2"/>
        <tr r="Q26" s="2"/>
      </tp>
      <tp t="s">
        <v>#N/A Requesting Data...4005745298</v>
        <stp/>
        <stp>BDP|4510991079174674925</stp>
        <tr r="R37" s="2"/>
        <tr r="R37" s="2"/>
      </tp>
      <tp t="e">
        <v>#N/A</v>
        <stp/>
        <stp>BDH|9140847636180563574</stp>
        <tr r="P3" s="3"/>
      </tp>
      <tp t="e">
        <v>#N/A</v>
        <stp/>
        <stp>BDH|2342105536101688624</stp>
        <tr r="N22" s="4"/>
        <tr r="N22" s="4"/>
      </tp>
      <tp t="e">
        <v>#N/A</v>
        <stp/>
        <stp>BDH|4422502754532725110</stp>
        <tr r="S7" s="4"/>
        <tr r="S7" s="4"/>
      </tp>
      <tp t="e">
        <v>#N/A</v>
        <stp/>
        <stp>BDH|3134394668619466829</stp>
        <tr r="W16" s="4"/>
        <tr r="W16" s="4"/>
      </tp>
      <tp t="s">
        <v>#N/A Requesting Data...2993508718</v>
        <stp/>
        <stp>BDP|7504046473971744625</stp>
        <tr r="R15" s="2"/>
        <tr r="R15" s="2"/>
      </tp>
      <tp t="e">
        <v>#N/A</v>
        <stp/>
        <stp>BDH|3577277780427402915</stp>
        <tr r="I2" s="4"/>
        <tr r="I2" s="4"/>
      </tp>
      <tp t="e">
        <v>#N/A</v>
        <stp/>
        <stp>BDH|3304073314640709504</stp>
        <tr r="G15" s="4"/>
        <tr r="G15" s="4"/>
      </tp>
      <tp t="s">
        <v>#N/A Requesting Data...3714224822</v>
        <stp/>
        <stp>BDP|5287638580365400919</stp>
        <tr r="S9" s="2"/>
        <tr r="S9" s="2"/>
      </tp>
      <tp t="s">
        <v>#N/A Requesting Data...3479131827</v>
        <stp/>
        <stp>BDP|4054163563696747267</stp>
        <tr r="V53" s="2"/>
        <tr r="V53" s="2"/>
      </tp>
      <tp t="e">
        <v>#N/A</v>
        <stp/>
        <stp>BDH|1793830115338781723</stp>
        <tr r="J10" s="4"/>
        <tr r="J10" s="4"/>
      </tp>
      <tp t="e">
        <v>#N/A</v>
        <stp/>
        <stp>BDH|5429166706094437743</stp>
        <tr r="H44" s="4"/>
        <tr r="H44" s="4"/>
      </tp>
      <tp t="e">
        <v>#N/A</v>
        <stp/>
        <stp>BDH|7223142176511731732</stp>
        <tr r="V39" s="4"/>
        <tr r="V39" s="4"/>
      </tp>
      <tp t="e">
        <v>#N/A</v>
        <stp/>
        <stp>BDH|8613715566469006756</stp>
        <tr r="I5" s="3"/>
      </tp>
      <tp t="e">
        <v>#N/A</v>
        <stp/>
        <stp>BDH|7855075199581380817</stp>
        <tr r="P6" s="3"/>
      </tp>
      <tp t="e">
        <v>#N/A</v>
        <stp/>
        <stp>BDH|2577128659328871924</stp>
        <tr r="L45" s="4"/>
        <tr r="L45" s="4"/>
      </tp>
      <tp t="s">
        <v>#N/A Requesting Data...3661154716</v>
        <stp/>
        <stp>BDP|7700829936133790819</stp>
        <tr r="V51" s="2"/>
        <tr r="V51" s="2"/>
      </tp>
      <tp t="s">
        <v>#N/A Requesting Data...3083654065</v>
        <stp/>
        <stp>BDP|7798197497490435885</stp>
        <tr r="R19" s="2"/>
        <tr r="R19" s="2"/>
      </tp>
      <tp t="e">
        <v>#N/A</v>
        <stp/>
        <stp>BDH|5948161886338883348</stp>
        <tr r="V47" s="4"/>
      </tp>
      <tp t="e">
        <v>#N/A</v>
        <stp/>
        <stp>BDH|4284053003410079311</stp>
        <tr r="K4" s="4"/>
        <tr r="K4" s="4"/>
      </tp>
      <tp t="e">
        <v>#N/A</v>
        <stp/>
        <stp>BDH|6221359492088746372</stp>
        <tr r="J14" s="4"/>
        <tr r="J14" s="4"/>
      </tp>
      <tp t="s">
        <v>#N/A Requesting Data...4230561494</v>
        <stp/>
        <stp>BDP|4784173812344818000</stp>
        <tr r="L48" s="2"/>
        <tr r="L48" s="2"/>
      </tp>
      <tp t="s">
        <v>#N/A Requesting Data...4019556322</v>
        <stp/>
        <stp>BDP|4122231306246871069</stp>
        <tr r="G54" s="2"/>
        <tr r="G54" s="2"/>
      </tp>
      <tp t="e">
        <v>#N/A</v>
        <stp/>
        <stp>BDH|3512518930820911574</stp>
        <tr r="K42" s="4"/>
        <tr r="K42" s="4"/>
      </tp>
      <tp t="e">
        <v>#N/A</v>
        <stp/>
        <stp>BDH|3029179499162218963</stp>
        <tr r="P2" s="3"/>
      </tp>
      <tp t="s">
        <v>#N/A Requesting Data...3301685614</v>
        <stp/>
        <stp>BDP|5486863148228209131</stp>
        <tr r="L17" s="2"/>
        <tr r="L17" s="2"/>
      </tp>
      <tp t="s">
        <v>#N/A Requesting Data...4034185415</v>
        <stp/>
        <stp>BDP|8042713957222886851</stp>
        <tr r="G16" s="2"/>
        <tr r="G16" s="2"/>
      </tp>
      <tp t="s">
        <v>#N/A Requesting Data...3000311826</v>
        <stp/>
        <stp>BDP|2093130139533277334</stp>
        <tr r="P24" s="2"/>
        <tr r="P24" s="2"/>
      </tp>
      <tp t="s">
        <v>#N/A Requesting Data...4181373410</v>
        <stp/>
        <stp>BDP|1474421864976935509</stp>
        <tr r="G22" s="2"/>
        <tr r="G22" s="2"/>
      </tp>
      <tp t="s">
        <v>#N/A Requesting Data...2897560926</v>
        <stp/>
        <stp>BDP|3208262289049469020</stp>
        <tr r="V9" s="2"/>
        <tr r="V9" s="2"/>
      </tp>
      <tp t="s">
        <v>#N/A Requesting Data...4260961941</v>
        <stp/>
        <stp>BDP|7180185221761175529</stp>
        <tr r="N31" s="2"/>
        <tr r="N31" s="2"/>
      </tp>
      <tp t="e">
        <v>#N/A</v>
        <stp/>
        <stp>BDH|3434135328485642524</stp>
        <tr r="E4" s="3"/>
      </tp>
      <tp t="e">
        <v>#N/A</v>
        <stp/>
        <stp>BDH|9179519544130652897</stp>
        <tr r="E40" s="4"/>
        <tr r="E40" s="4"/>
      </tp>
      <tp t="s">
        <v>#N/A Requesting Data...4219930342</v>
        <stp/>
        <stp>BDP|6310586962345791064</stp>
        <tr r="H49" s="2"/>
        <tr r="H49" s="2"/>
      </tp>
      <tp t="s">
        <v>#N/A Requesting Data...3695581338</v>
        <stp/>
        <stp>BDP|6414753869420587756</stp>
        <tr r="K9" s="2"/>
        <tr r="K9" s="2"/>
      </tp>
      <tp t="s">
        <v>#N/A Requesting Data...3789678538</v>
        <stp/>
        <stp>BDP|5281689260112154734</stp>
        <tr r="R26" s="2"/>
        <tr r="R26" s="2"/>
      </tp>
      <tp t="e">
        <v>#N/A</v>
        <stp/>
        <stp>BDH|6596153376031898161</stp>
        <tr r="S16" s="4"/>
        <tr r="S16" s="4"/>
      </tp>
      <tp t="e">
        <v>#N/A</v>
        <stp/>
        <stp>BDH|5358916412339005486</stp>
        <tr r="D2" s="3"/>
      </tp>
      <tp t="e">
        <v>#N/A</v>
        <stp/>
        <stp>BDH|4628457419147498662</stp>
        <tr r="O20" s="4"/>
        <tr r="O20" s="4"/>
      </tp>
      <tp t="s">
        <v>#N/A Requesting Data...4037744610</v>
        <stp/>
        <stp>BDP|7325993116577536805</stp>
        <tr r="L14" s="2"/>
        <tr r="L14" s="2"/>
      </tp>
      <tp t="s">
        <v>#N/A Requesting Data...3468685462</v>
        <stp/>
        <stp>BDP|3471308005426802609</stp>
        <tr r="L26" s="2"/>
        <tr r="L26" s="2"/>
      </tp>
      <tp t="e">
        <v>#N/A</v>
        <stp/>
        <stp>BDH|5723125529987309165</stp>
        <tr r="E16" s="4"/>
        <tr r="E16" s="4"/>
      </tp>
      <tp t="e">
        <v>#N/A</v>
        <stp/>
        <stp>BDH|7364301731496889135</stp>
        <tr r="J16" s="4"/>
        <tr r="J16" s="4"/>
      </tp>
      <tp t="s">
        <v>#N/A Requesting Data...4020745999</v>
        <stp/>
        <stp>BDP|8058983643466593305</stp>
        <tr r="J17" s="2"/>
        <tr r="J17" s="2"/>
      </tp>
      <tp t="s">
        <v>#N/A Requesting Data...3245032148</v>
        <stp/>
        <stp>BDP|1606127258582460763</stp>
        <tr r="V18" s="2"/>
        <tr r="V18" s="2"/>
      </tp>
      <tp t="e">
        <v>#N/A</v>
        <stp/>
        <stp>BDH|8562343388074442732</stp>
        <tr r="X20" s="4"/>
        <tr r="X20" s="4"/>
      </tp>
      <tp t="e">
        <v>#N/A</v>
        <stp/>
        <stp>BDH|5136660335687569799</stp>
        <tr r="X28" s="4"/>
        <tr r="X28" s="4"/>
      </tp>
      <tp t="e">
        <v>#N/A</v>
        <stp/>
        <stp>BDH|7245126705165268398</stp>
        <tr r="M37" s="4"/>
        <tr r="M37" s="4"/>
      </tp>
      <tp t="s">
        <v>#N/A Requesting Data...4075744292</v>
        <stp/>
        <stp>BDP|9025570085221986545</stp>
        <tr r="L44" s="2"/>
        <tr r="L44" s="2"/>
      </tp>
      <tp t="s">
        <v>#N/A Requesting Data...3885536394</v>
        <stp/>
        <stp>BDP|1454558320302611480</stp>
        <tr r="M10" s="2"/>
        <tr r="M10" s="2"/>
      </tp>
      <tp t="s">
        <v>#N/A Requesting Data...3368934244</v>
        <stp/>
        <stp>BDP|9516694472768561044</stp>
        <tr r="O4" s="2"/>
        <tr r="O4" s="2"/>
      </tp>
      <tp t="e">
        <v>#N/A</v>
        <stp/>
        <stp>BDH|4318003608204581019</stp>
        <tr r="M6" s="3"/>
      </tp>
      <tp t="e">
        <v>#N/A</v>
        <stp/>
        <stp>BDH|4163211939164535133</stp>
        <tr r="E43" s="4"/>
        <tr r="E43" s="4"/>
      </tp>
      <tp t="s">
        <v>#N/A Requesting Data...4051102598</v>
        <stp/>
        <stp>BDP|3857048921743574246</stp>
        <tr r="I6" s="2"/>
        <tr r="I6" s="2"/>
      </tp>
      <tp t="s">
        <v>#N/A Requesting Data...4262191805</v>
        <stp/>
        <stp>BDP|6029168578379788952</stp>
        <tr r="M11" s="2"/>
        <tr r="M11" s="2"/>
      </tp>
      <tp t="e">
        <v>#N/A</v>
        <stp/>
        <stp>BDH|5687631045971862646</stp>
        <tr r="T21" s="4"/>
        <tr r="T21" s="4"/>
      </tp>
      <tp t="e">
        <v>#N/A</v>
        <stp/>
        <stp>BDH|5814797788243429910</stp>
        <tr r="E15" s="4"/>
        <tr r="E15" s="4"/>
      </tp>
      <tp t="e">
        <v>#N/A</v>
        <stp/>
        <stp>BDH|1648729319765755267</stp>
        <tr r="J34" s="4"/>
        <tr r="J34" s="4"/>
      </tp>
      <tp t="e">
        <v>#N/A</v>
        <stp/>
        <stp>BDH|9213375265079836550</stp>
        <tr r="T44" s="4"/>
        <tr r="T44" s="4"/>
      </tp>
      <tp t="e">
        <v>#N/A</v>
        <stp/>
        <stp>BDH|6926194477020396097</stp>
        <tr r="V24" s="4"/>
        <tr r="V24" s="4"/>
      </tp>
      <tp t="e">
        <v>#N/A</v>
        <stp/>
        <stp>BDH|4186480249253438791</stp>
        <tr r="J41" s="4"/>
        <tr r="J41" s="4"/>
      </tp>
      <tp t="e">
        <v>#N/A</v>
        <stp/>
        <stp>BDH|3020448064595943446</stp>
        <tr r="S27" s="4"/>
        <tr r="S27" s="4"/>
      </tp>
      <tp t="e">
        <v>#N/A</v>
        <stp/>
        <stp>BDH|3249189524469624957</stp>
        <tr r="T40" s="4"/>
        <tr r="T40" s="4"/>
      </tp>
      <tp t="s">
        <v>#N/A Requesting Data...4194196288</v>
        <stp/>
        <stp>BDP|8127938150622909691</stp>
        <tr r="S49" s="2"/>
        <tr r="S49" s="2"/>
      </tp>
      <tp t="s">
        <v>#N/A Requesting Data...3774738758</v>
        <stp/>
        <stp>BDP|6456416761117599336</stp>
        <tr r="F46" s="2"/>
        <tr r="F46" s="2"/>
      </tp>
      <tp t="s">
        <v>#N/A Requesting Data...3848660004</v>
        <stp/>
        <stp>BDP|1722087385650023982</stp>
        <tr r="X24" s="2"/>
        <tr r="X24" s="2"/>
      </tp>
      <tp t="e">
        <v>#N/A</v>
        <stp/>
        <stp>BDH|3457541173225173400</stp>
        <tr r="I21" s="4"/>
        <tr r="I21" s="4"/>
      </tp>
      <tp t="e">
        <v>#N/A</v>
        <stp/>
        <stp>BDH|8199034716791784810</stp>
        <tr r="K36" s="4"/>
        <tr r="K36" s="4"/>
      </tp>
      <tp t="e">
        <v>#N/A</v>
        <stp/>
        <stp>BDH|3724501655176173519</stp>
        <tr r="T43" s="4"/>
        <tr r="T43" s="4"/>
      </tp>
      <tp t="e">
        <v>#N/A</v>
        <stp/>
        <stp>BDH|1151615591739481770</stp>
        <tr r="M30" s="4"/>
        <tr r="M30" s="4"/>
      </tp>
      <tp t="e">
        <v>#N/A</v>
        <stp/>
        <stp>BDH|4408320395767038908</stp>
        <tr r="G30" s="4"/>
        <tr r="G30" s="4"/>
      </tp>
      <tp t="e">
        <v>#N/A</v>
        <stp/>
        <stp>BDH|6185169142723524038</stp>
        <tr r="R15" s="4"/>
        <tr r="R15" s="4"/>
      </tp>
      <tp t="s">
        <v>#N/A Requesting Data...4180713736</v>
        <stp/>
        <stp>BDP|2330674973276014579</stp>
        <tr r="U26" s="2"/>
        <tr r="U26" s="2"/>
      </tp>
      <tp t="s">
        <v>#N/A Requesting Data...4135213949</v>
        <stp/>
        <stp>BDP|8848560629489274659</stp>
        <tr r="X19" s="2"/>
        <tr r="X19" s="2"/>
      </tp>
      <tp t="s">
        <v>#N/A Requesting Data...3331518792</v>
        <stp/>
        <stp>BDP|1763313128587839761</stp>
        <tr r="T3" s="2"/>
        <tr r="T3" s="2"/>
      </tp>
      <tp t="e">
        <v>#N/A</v>
        <stp/>
        <stp>BDH|1900382528479049992</stp>
        <tr r="K26" s="4"/>
        <tr r="K26" s="4"/>
      </tp>
      <tp t="s">
        <v>#N/A Requesting Data...3919803733</v>
        <stp/>
        <stp>BDP|3685238532496244445</stp>
        <tr r="T37" s="2"/>
        <tr r="T37" s="2"/>
      </tp>
      <tp t="e">
        <v>#N/A</v>
        <stp/>
        <stp>BDH|5001712790492267928</stp>
        <tr r="G14" s="4"/>
        <tr r="G14" s="4"/>
      </tp>
      <tp t="e">
        <v>#N/A</v>
        <stp/>
        <stp>BDH|4692897398315019063</stp>
        <tr r="V3" s="4"/>
        <tr r="V3" s="4"/>
      </tp>
      <tp t="s">
        <v>#N/A Requesting Data...2975435265</v>
        <stp/>
        <stp>BDP|2204477132374651178</stp>
        <tr r="E11" s="2"/>
        <tr r="E11" s="2"/>
      </tp>
      <tp t="s">
        <v>#N/A Requesting Data...3334698903</v>
        <stp/>
        <stp>BDP|1371474401354261117</stp>
        <tr r="M17" s="2"/>
        <tr r="M17" s="2"/>
      </tp>
      <tp t="s">
        <v>#N/A Requesting Data...4021445287</v>
        <stp/>
        <stp>BDP|5767295646210769393</stp>
        <tr r="V32" s="2"/>
        <tr r="V32" s="2"/>
      </tp>
      <tp t="s">
        <v>#N/A Requesting Data...4088030560</v>
        <stp/>
        <stp>BDP|9251857624151364263</stp>
        <tr r="S20" s="2"/>
        <tr r="S20" s="2"/>
      </tp>
      <tp t="s">
        <v>#N/A Requesting Data...3769486385</v>
        <stp/>
        <stp>BDP|2121701676274947692</stp>
        <tr r="J41" s="2"/>
        <tr r="J41" s="2"/>
      </tp>
      <tp t="e">
        <v>#N/A</v>
        <stp/>
        <stp>BDH|1237076902714500553</stp>
        <tr r="U55" s="4"/>
        <tr r="U55" s="4"/>
      </tp>
      <tp t="e">
        <v>#N/A</v>
        <stp/>
        <stp>BDH|1527182188031604942</stp>
        <tr r="E5" s="3"/>
      </tp>
      <tp t="e">
        <v>#N/A</v>
        <stp/>
        <stp>BDH|6686329454702052275</stp>
        <tr r="R54" s="4"/>
        <tr r="R54" s="4"/>
      </tp>
      <tp t="s">
        <v>#N/A Requesting Data...3891896826</v>
        <stp/>
        <stp>BDP|3926875381191234298</stp>
        <tr r="W15" s="2"/>
        <tr r="W15" s="2"/>
      </tp>
      <tp t="s">
        <v>#N/A Requesting Data...3516399661</v>
        <stp/>
        <stp>BDP|5224429511882560209</stp>
        <tr r="W29" s="2"/>
        <tr r="W29" s="2"/>
      </tp>
      <tp t="s">
        <v>#N/A Requesting Data...3292926307</v>
        <stp/>
        <stp>BDP|4702737691688224236</stp>
        <tr r="E12" s="2"/>
        <tr r="E12" s="2"/>
      </tp>
      <tp t="s">
        <v>#N/A Requesting Data...3116255300</v>
        <stp/>
        <stp>BDP|3204483551230749281</stp>
        <tr r="P48" s="2"/>
        <tr r="P48" s="2"/>
      </tp>
      <tp t="s">
        <v>#N/A Requesting Data...3771961011</v>
        <stp/>
        <stp>BDP|2866809952869796699</stp>
        <tr r="K41" s="2"/>
        <tr r="K41" s="2"/>
      </tp>
      <tp t="e">
        <v>#N/A</v>
        <stp/>
        <stp>BDH|4633223837737511227</stp>
        <tr r="G11" s="4"/>
        <tr r="G11" s="4"/>
      </tp>
      <tp t="e">
        <v>#N/A</v>
        <stp/>
        <stp>BDH|1203496513362995654</stp>
        <tr r="T26" s="4"/>
        <tr r="T26" s="4"/>
      </tp>
      <tp t="e">
        <v>#N/A</v>
        <stp/>
        <stp>BDH|1520431001711628442</stp>
        <tr r="E46" s="4"/>
        <tr r="E46" s="4"/>
      </tp>
      <tp t="e">
        <v>#N/A</v>
        <stp/>
        <stp>BDH|3473947890011140243</stp>
        <tr r="M48" s="4"/>
        <tr r="M48" s="4"/>
      </tp>
      <tp t="e">
        <v>#N/A</v>
        <stp/>
        <stp>BDH|6097535142152406502</stp>
        <tr r="S12" s="4"/>
        <tr r="S12" s="4"/>
      </tp>
      <tp t="s">
        <v>#N/A Requesting Data...4066803561</v>
        <stp/>
        <stp>BDP|6353035118686254002</stp>
        <tr r="W48" s="2"/>
        <tr r="W48" s="2"/>
      </tp>
      <tp t="s">
        <v>#N/A Requesting Data...3914046535</v>
        <stp/>
        <stp>BDP|3118397211446750642</stp>
        <tr r="M39" s="2"/>
        <tr r="M39" s="2"/>
      </tp>
      <tp t="e">
        <v>#N/A</v>
        <stp/>
        <stp>BDH|2554192463703752726</stp>
        <tr r="S26" s="4"/>
        <tr r="S26" s="4"/>
      </tp>
      <tp t="e">
        <v>#N/A</v>
        <stp/>
        <stp>BDH|1912505815665675106</stp>
        <tr r="E10" s="4"/>
        <tr r="E10" s="4"/>
      </tp>
      <tp t="e">
        <v>#N/A</v>
        <stp/>
        <stp>BDH|4660053214656854253</stp>
        <tr r="V48" s="4"/>
        <tr r="V48" s="4"/>
      </tp>
      <tp t="e">
        <v>#N/A</v>
        <stp/>
        <stp>BDH|7391607483150366890</stp>
        <tr r="F6" s="3"/>
      </tp>
      <tp t="e">
        <v>#N/A</v>
        <stp/>
        <stp>BDH|5384181950016436650</stp>
        <tr r="K55" s="4"/>
        <tr r="K55" s="4"/>
      </tp>
      <tp t="e">
        <v>#N/A</v>
        <stp/>
        <stp>BDH|2457522309230612638</stp>
        <tr r="W7" s="4"/>
        <tr r="W7" s="4"/>
      </tp>
      <tp t="e">
        <v>#N/A</v>
        <stp/>
        <stp>BDH|3689536469236079764</stp>
        <tr r="M22" s="4"/>
        <tr r="M22" s="4"/>
      </tp>
      <tp t="s">
        <v>#N/A Requesting Data...3212944506</v>
        <stp/>
        <stp>BDP|2857131761266747268</stp>
        <tr r="V38" s="2"/>
        <tr r="V38" s="2"/>
      </tp>
      <tp t="s">
        <v>#N/A Requesting Data...3508524466</v>
        <stp/>
        <stp>BDP|7461858788180324613</stp>
        <tr r="F18" s="2"/>
        <tr r="F18" s="2"/>
      </tp>
      <tp t="s">
        <v>#N/A Requesting Data...3815308616</v>
        <stp/>
        <stp>BDP|8291034156018594491</stp>
        <tr r="S35" s="2"/>
        <tr r="S35" s="2"/>
      </tp>
      <tp t="e">
        <v>#N/A</v>
        <stp/>
        <stp>BDH|6214086402382041535</stp>
        <tr r="R17" s="4"/>
        <tr r="R17" s="4"/>
      </tp>
      <tp t="e">
        <v>#N/A</v>
        <stp/>
        <stp>BDH|3787461757853535089</stp>
        <tr r="F2" s="3"/>
      </tp>
      <tp t="e">
        <v>#N/A</v>
        <stp/>
        <stp>BDH|1173327858874679265</stp>
        <tr r="M26" s="4"/>
        <tr r="M26" s="4"/>
      </tp>
      <tp t="s">
        <v>#N/A Requesting Data...3973551291</v>
        <stp/>
        <stp>BDP|9086620128718367410</stp>
        <tr r="J46" s="2"/>
        <tr r="J46" s="2"/>
      </tp>
      <tp t="s">
        <v>#N/A Requesting Data...4223878071</v>
        <stp/>
        <stp>BDP|7167048449990198256</stp>
        <tr r="V20" s="2"/>
        <tr r="V20" s="2"/>
      </tp>
      <tp t="s">
        <v>#N/A Requesting Data...3278321548</v>
        <stp/>
        <stp>BDP|2121336017334812556</stp>
        <tr r="X32" s="2"/>
        <tr r="X32" s="2"/>
      </tp>
      <tp t="s">
        <v>#N/A Requesting Data...3409299677</v>
        <stp/>
        <stp>BDP|8787539693897694297</stp>
        <tr r="V2" s="2"/>
        <tr r="V2" s="2"/>
      </tp>
      <tp t="s">
        <v>#N/A Requesting Data...3706308756</v>
        <stp/>
        <stp>BDP|3277362296908933020</stp>
        <tr r="M38" s="2"/>
        <tr r="M38" s="2"/>
      </tp>
      <tp t="s">
        <v>#N/A Requesting Data...3164225000</v>
        <stp/>
        <stp>BDP|5059386516742525422</stp>
        <tr r="H34" s="2"/>
        <tr r="H34" s="2"/>
      </tp>
      <tp t="s">
        <v>#N/A Requesting Data...4209779265</v>
        <stp/>
        <stp>BDP|1152606064601814135</stp>
        <tr r="E24" s="2"/>
        <tr r="E24" s="2"/>
      </tp>
      <tp t="s">
        <v>#N/A Requesting Data...3384971295</v>
        <stp/>
        <stp>BDP|5504574467512227592</stp>
        <tr r="U17" s="2"/>
        <tr r="U17" s="2"/>
      </tp>
      <tp t="s">
        <v>#N/A Requesting Data...3763227171</v>
        <stp/>
        <stp>BDP|7520336938654555255</stp>
        <tr r="W44" s="2"/>
        <tr r="W44" s="2"/>
      </tp>
      <tp t="s">
        <v>#N/A Requesting Data...4075236792</v>
        <stp/>
        <stp>BDP|4666198150825372425</stp>
        <tr r="F54" s="2"/>
        <tr r="F54" s="2"/>
      </tp>
      <tp t="e">
        <v>#N/A</v>
        <stp/>
        <stp>BDH|4821210806684361321</stp>
        <tr r="P34" s="4"/>
        <tr r="P34" s="4"/>
      </tp>
      <tp t="s">
        <v>#N/A Requesting Data...4039572558</v>
        <stp/>
        <stp>BDP|5763176422296841158</stp>
        <tr r="W52" s="2"/>
        <tr r="W52" s="2"/>
      </tp>
      <tp t="e">
        <v>#N/A</v>
        <stp/>
        <stp>BDH|4341083350939258961</stp>
        <tr r="S28" s="4"/>
        <tr r="S28" s="4"/>
      </tp>
      <tp t="e">
        <v>#N/A</v>
        <stp/>
        <stp>BDH|3953017421621284143</stp>
        <tr r="I16" s="4"/>
        <tr r="I16" s="4"/>
      </tp>
      <tp t="s">
        <v>#N/A Requesting Data...3776886527</v>
        <stp/>
        <stp>BDP|3703538326742925774</stp>
        <tr r="N52" s="2"/>
        <tr r="N52" s="2"/>
      </tp>
      <tp t="e">
        <v>#N/A</v>
        <stp/>
        <stp>BDH|6121522780848823272</stp>
        <tr r="E37" s="4"/>
        <tr r="E37" s="4"/>
      </tp>
      <tp t="e">
        <v>#N/A</v>
        <stp/>
        <stp>BDH|9483501966352711995</stp>
        <tr r="R2" s="4"/>
        <tr r="R2" s="4"/>
      </tp>
      <tp t="s">
        <v>#N/A Requesting Data...3570097950</v>
        <stp/>
        <stp>BDP|9688984815965165578</stp>
        <tr r="N18" s="2"/>
        <tr r="N18" s="2"/>
      </tp>
      <tp t="s">
        <v>#N/A Requesting Data...3374930614</v>
        <stp/>
        <stp>BDP|7873151812053441569</stp>
        <tr r="Q33" s="2"/>
        <tr r="Q33" s="2"/>
      </tp>
      <tp t="s">
        <v>#N/A Requesting Data...4179359816</v>
        <stp/>
        <stp>BDP|9824173750269465569</stp>
        <tr r="K52" s="2"/>
        <tr r="K52" s="2"/>
      </tp>
      <tp t="s">
        <v>#N/A Requesting Data...4149058283</v>
        <stp/>
        <stp>BDP|2404588104580017653</stp>
        <tr r="V6" s="2"/>
        <tr r="V6" s="2"/>
      </tp>
      <tp t="s">
        <v>#N/A Requesting Data...3172042056</v>
        <stp/>
        <stp>BDP|1153857567377928972</stp>
        <tr r="K51" s="2"/>
        <tr r="K51" s="2"/>
      </tp>
      <tp t="s">
        <v>#N/A Requesting Data...3564291027</v>
        <stp/>
        <stp>BDP|5841636063976010258</stp>
        <tr r="W54" s="2"/>
        <tr r="W54" s="2"/>
      </tp>
      <tp t="s">
        <v>#N/A Requesting Data...3139676190</v>
        <stp/>
        <stp>BDP|4388671269593782672</stp>
        <tr r="U6" s="2"/>
        <tr r="U6" s="2"/>
      </tp>
      <tp t="e">
        <v>#N/A</v>
        <stp/>
        <stp>BDH|1485060818447490636</stp>
        <tr r="K13" s="4"/>
        <tr r="K13" s="4"/>
      </tp>
      <tp t="s">
        <v>#N/A Requesting Data...3431342949</v>
        <stp/>
        <stp>BDP|9241969583618272176</stp>
        <tr r="N12" s="2"/>
        <tr r="N12" s="2"/>
      </tp>
      <tp t="s">
        <v>#N/A Requesting Data...3378159836</v>
        <stp/>
        <stp>BDP|3059314716902752227</stp>
        <tr r="U49" s="2"/>
        <tr r="U49" s="2"/>
      </tp>
      <tp t="s">
        <v>#N/A Requesting Data...4003284932</v>
        <stp/>
        <stp>BDP|4033014035176313054</stp>
        <tr r="W38" s="2"/>
        <tr r="W38" s="2"/>
      </tp>
      <tp t="s">
        <v>#N/A Requesting Data...3958059082</v>
        <stp/>
        <stp>BDP|6405616018473823373</stp>
        <tr r="S42" s="2"/>
        <tr r="S42" s="2"/>
      </tp>
      <tp t="s">
        <v>#N/A Requesting Data...3943887717</v>
        <stp/>
        <stp>BDP|2512884803179521295</stp>
        <tr r="K5" s="2"/>
        <tr r="K5" s="2"/>
      </tp>
      <tp t="s">
        <v>#N/A Requesting Data...3193813784</v>
        <stp/>
        <stp>BDP|7081814182647517149</stp>
        <tr r="R24" s="2"/>
        <tr r="R24" s="2"/>
      </tp>
      <tp t="s">
        <v>#N/A Requesting Data...3994983764</v>
        <stp/>
        <stp>BDP|7744706750492733627</stp>
        <tr r="M31" s="2"/>
        <tr r="M31" s="2"/>
      </tp>
      <tp t="e">
        <v>#N/A</v>
        <stp/>
        <stp>BDH|4406732131775237465</stp>
        <tr r="L18" s="4"/>
        <tr r="L18" s="4"/>
      </tp>
      <tp t="e">
        <v>#N/A</v>
        <stp/>
        <stp>BDH|8834893551801185532</stp>
        <tr r="H55" s="4"/>
        <tr r="H55" s="4"/>
      </tp>
      <tp t="e">
        <v>#N/A</v>
        <stp/>
        <stp>BDH|1911761473053909372</stp>
        <tr r="R26" s="4"/>
        <tr r="R26" s="4"/>
      </tp>
      <tp t="s">
        <v>#N/A Requesting Data...3636626579</v>
        <stp/>
        <stp>BDP|8558365042956548874</stp>
        <tr r="X7" s="2"/>
        <tr r="X7" s="2"/>
      </tp>
      <tp t="s">
        <v>#N/A Requesting Data...4108912851</v>
        <stp/>
        <stp>BDP|8714674169350371999</stp>
        <tr r="G4" s="2"/>
        <tr r="G4" s="2"/>
      </tp>
      <tp t="s">
        <v>#N/A Requesting Data...3576672572</v>
        <stp/>
        <stp>BDP|6206908390534589346</stp>
        <tr r="G23" s="2"/>
        <tr r="G23" s="2"/>
      </tp>
      <tp t="e">
        <v>#N/A</v>
        <stp/>
        <stp>BDH|9814303905118752398</stp>
        <tr r="W6" s="4"/>
        <tr r="W6" s="4"/>
      </tp>
      <tp t="s">
        <v>#N/A Requesting Data...3871733417</v>
        <stp/>
        <stp>BDP|5470696254185082291</stp>
        <tr r="H9" s="2"/>
        <tr r="H9" s="2"/>
      </tp>
      <tp t="s">
        <v>#N/A Requesting Data...4126904290</v>
        <stp/>
        <stp>BDP|1370178935770975286</stp>
        <tr r="F6" s="2"/>
        <tr r="F6" s="2"/>
      </tp>
      <tp t="s">
        <v>#N/A Requesting Data...3195901933</v>
        <stp/>
        <stp>BDP|6840532796802836956</stp>
        <tr r="F37" s="2"/>
        <tr r="F37" s="2"/>
      </tp>
      <tp t="s">
        <v>#N/A Requesting Data...3424150972</v>
        <stp/>
        <stp>BDP|5928782319401197398</stp>
        <tr r="O2" s="2"/>
        <tr r="O2" s="2"/>
      </tp>
      <tp t="e">
        <v>#N/A</v>
        <stp/>
        <stp>BDH|2644916057518539756</stp>
        <tr r="W15" s="4"/>
        <tr r="W15" s="4"/>
      </tp>
      <tp t="e">
        <v>#N/A</v>
        <stp/>
        <stp>BDH|2096631760467225419</stp>
        <tr r="H17" s="4"/>
        <tr r="H17" s="4"/>
      </tp>
      <tp t="e">
        <v>#N/A</v>
        <stp/>
        <stp>BDH|7913752074452094487</stp>
        <tr r="H6" s="3"/>
      </tp>
      <tp t="e">
        <v>#N/A</v>
        <stp/>
        <stp>BDH|3130683146410985067</stp>
        <tr r="R50" s="4"/>
        <tr r="R50" s="4"/>
      </tp>
      <tp t="s">
        <v>#N/A Requesting Data...3894033648</v>
        <stp/>
        <stp>BDP|9325750706949446650</stp>
        <tr r="G19" s="2"/>
        <tr r="G19" s="2"/>
      </tp>
      <tp t="e">
        <v>#N/A</v>
        <stp/>
        <stp>BDH|8269865900462721326</stp>
        <tr r="P55" s="4"/>
        <tr r="P55" s="4"/>
      </tp>
      <tp t="e">
        <v>#N/A</v>
        <stp/>
        <stp>BDH|9502515187796436362</stp>
        <tr r="O16" s="4"/>
        <tr r="O16" s="4"/>
      </tp>
      <tp t="e">
        <v>#N/A</v>
        <stp/>
        <stp>BDH|3234710748687913637</stp>
        <tr r="Q28" s="4"/>
        <tr r="Q28" s="4"/>
      </tp>
      <tp t="e">
        <v>#N/A</v>
        <stp/>
        <stp>BDH|6813353718744575114</stp>
        <tr r="H52" s="4"/>
        <tr r="H52" s="4"/>
      </tp>
      <tp t="e">
        <v>#N/A</v>
        <stp/>
        <stp>BDH|2428232651131694511</stp>
        <tr r="P14" s="4"/>
        <tr r="P14" s="4"/>
      </tp>
      <tp t="e">
        <v>#N/A</v>
        <stp/>
        <stp>BDH|2038789492054284998</stp>
        <tr r="M55" s="4"/>
        <tr r="M55" s="4"/>
      </tp>
      <tp t="s">
        <v>#N/A Requesting Data...3548981939</v>
        <stp/>
        <stp>BDP|2213927882455532719</stp>
        <tr r="M32" s="2"/>
        <tr r="M32" s="2"/>
      </tp>
      <tp t="s">
        <v>#N/A Requesting Data...3435504743</v>
        <stp/>
        <stp>BDP|4897990806219167501</stp>
        <tr r="V15" s="2"/>
        <tr r="V15" s="2"/>
      </tp>
      <tp t="s">
        <v>#N/A Requesting Data...3368707899</v>
        <stp/>
        <stp>BDP|6480872383184432326</stp>
        <tr r="V48" s="2"/>
        <tr r="V48" s="2"/>
      </tp>
      <tp t="s">
        <v>#N/A Requesting Data...3415999473</v>
        <stp/>
        <stp>BDP|9765056331112360966</stp>
        <tr r="I26" s="2"/>
        <tr r="I26" s="2"/>
      </tp>
      <tp t="s">
        <v>#N/A Requesting Data...3900514043</v>
        <stp/>
        <stp>BDP|3372471134817722218</stp>
        <tr r="K39" s="2"/>
        <tr r="K39" s="2"/>
      </tp>
      <tp t="e">
        <v>#N/A</v>
        <stp/>
        <stp>BDH|5192419423683425114</stp>
        <tr r="N25" s="4"/>
        <tr r="N25" s="4"/>
      </tp>
      <tp t="e">
        <v>#N/A</v>
        <stp/>
        <stp>BDH|8179940201909330915</stp>
        <tr r="I42" s="4"/>
        <tr r="I42" s="4"/>
      </tp>
      <tp t="s">
        <v>#N/A Requesting Data...3894707291</v>
        <stp/>
        <stp>BDP|6317318184058351420</stp>
        <tr r="M29" s="2"/>
        <tr r="M29" s="2"/>
      </tp>
      <tp t="e">
        <v>#N/A</v>
        <stp/>
        <stp>BDH|8220205014383057912</stp>
        <tr r="E42" s="4"/>
        <tr r="E42" s="4"/>
      </tp>
      <tp t="e">
        <v>#N/A</v>
        <stp/>
        <stp>BDH|1584506321554517368</stp>
        <tr r="X12" s="4"/>
        <tr r="X12" s="4"/>
      </tp>
      <tp t="e">
        <v>#N/A</v>
        <stp/>
        <stp>BDH|8460419532867432940</stp>
        <tr r="S34" s="4"/>
        <tr r="S34" s="4"/>
      </tp>
      <tp t="e">
        <v>#N/A</v>
        <stp/>
        <stp>BDH|1949174057080917444</stp>
        <tr r="K28" s="4"/>
        <tr r="K28" s="4"/>
      </tp>
      <tp t="s">
        <v>#N/A Requesting Data...3409151679</v>
        <stp/>
        <stp>BDP|8766859703167198657</stp>
        <tr r="U42" s="2"/>
        <tr r="U42" s="2"/>
      </tp>
      <tp t="e">
        <v>#N/A</v>
        <stp/>
        <stp>BDH|3977919417599957333</stp>
        <tr r="Q6" s="4"/>
        <tr r="Q6" s="4"/>
      </tp>
      <tp t="e">
        <v>#N/A</v>
        <stp/>
        <stp>BDH|4520800808609696716</stp>
        <tr r="S44" s="4"/>
        <tr r="S44" s="4"/>
      </tp>
      <tp t="s">
        <v>#N/A Requesting Data...3830279514</v>
        <stp/>
        <stp>BDP|8406373199829247930</stp>
        <tr r="P16" s="2"/>
        <tr r="P16" s="2"/>
      </tp>
      <tp t="e">
        <v>#N/A</v>
        <stp/>
        <stp>BDH|7986319164981594120</stp>
        <tr r="G50" s="4"/>
        <tr r="G50" s="4"/>
      </tp>
      <tp t="e">
        <v>#N/A</v>
        <stp/>
        <stp>BDH|6042274067206304686</stp>
        <tr r="P12" s="4"/>
        <tr r="P12" s="4"/>
      </tp>
      <tp t="e">
        <v>#N/A</v>
        <stp/>
        <stp>BDH|1111742732260430786</stp>
        <tr r="G4" s="4"/>
        <tr r="G4" s="4"/>
      </tp>
      <tp t="e">
        <v>#N/A</v>
        <stp/>
        <stp>BDH|9913837663731799451</stp>
        <tr r="T30" s="4"/>
        <tr r="T30" s="4"/>
      </tp>
      <tp t="e">
        <v>#N/A</v>
        <stp/>
        <stp>BDH|5983638486811055870</stp>
        <tr r="E6" s="3"/>
      </tp>
      <tp t="s">
        <v>#N/A Requesting Data...3316816409</v>
        <stp/>
        <stp>BDP|6466510745964020182</stp>
        <tr r="J47" s="2"/>
        <tr r="J47" s="2"/>
      </tp>
      <tp t="s">
        <v>#N/A Requesting Data...3505428503</v>
        <stp/>
        <stp>BDP|5321444561242760791</stp>
        <tr r="U23" s="2"/>
        <tr r="U23" s="2"/>
      </tp>
      <tp t="e">
        <v>#N/A</v>
        <stp/>
        <stp>BDH|6666772129446661763</stp>
        <tr r="H4" s="3"/>
      </tp>
      <tp t="s">
        <v>#N/A Requesting Data...3401338012</v>
        <stp/>
        <stp>BDP|7345099992709870592</stp>
        <tr r="H48" s="2"/>
        <tr r="H48" s="2"/>
      </tp>
      <tp t="s">
        <v>#N/A Requesting Data...4158545607</v>
        <stp/>
        <stp>BDP|2177319270784059098</stp>
        <tr r="J26" s="2"/>
        <tr r="J26" s="2"/>
      </tp>
      <tp t="s">
        <v>#N/A Requesting Data...4274402593</v>
        <stp/>
        <stp>BDP|4912887736558752592</stp>
        <tr r="G49" s="2"/>
        <tr r="G49" s="2"/>
      </tp>
      <tp t="e">
        <v>#N/A</v>
        <stp/>
        <stp>BDH|5512877684245677291</stp>
        <tr r="L2" s="3"/>
      </tp>
      <tp t="s">
        <v>#N/A Requesting Data...3527567845</v>
        <stp/>
        <stp>BDP|4582253613700428596</stp>
        <tr r="K10" s="2"/>
        <tr r="K10" s="2"/>
      </tp>
      <tp t="s">
        <v>#N/A Requesting Data...3620385498</v>
        <stp/>
        <stp>BDP|1769570709990324640</stp>
        <tr r="Q4" s="2"/>
        <tr r="Q4" s="2"/>
      </tp>
      <tp t="e">
        <v>#N/A</v>
        <stp/>
        <stp>BDH|3283565335345866272</stp>
        <tr r="O35" s="4"/>
        <tr r="O35" s="4"/>
      </tp>
      <tp t="s">
        <v>#N/A Requesting Data...3714440704</v>
        <stp/>
        <stp>BDP|8398727530236945878</stp>
        <tr r="W6" s="2"/>
        <tr r="W6" s="2"/>
      </tp>
      <tp t="s">
        <v>#N/A Requesting Data...4263048282</v>
        <stp/>
        <stp>BDP|2337656482586973825</stp>
        <tr r="J30" s="2"/>
        <tr r="J30" s="2"/>
      </tp>
      <tp t="s">
        <v>#N/A Requesting Data...4101849489</v>
        <stp/>
        <stp>BDP|5176706479317606016</stp>
        <tr r="X35" s="2"/>
        <tr r="X35" s="2"/>
      </tp>
      <tp t="s">
        <v>#N/A Requesting Data...3294576040</v>
        <stp/>
        <stp>BDP|7328760862384284090</stp>
        <tr r="M49" s="2"/>
        <tr r="M49" s="2"/>
      </tp>
      <tp t="s">
        <v>#N/A Requesting Data...4156655461</v>
        <stp/>
        <stp>BDP|7095629311043866175</stp>
        <tr r="V31" s="2"/>
        <tr r="V31" s="2"/>
      </tp>
      <tp t="s">
        <v>#N/A Requesting Data...3731762632</v>
        <stp/>
        <stp>BDP|8978940131523776377</stp>
        <tr r="W49" s="2"/>
        <tr r="W49" s="2"/>
      </tp>
      <tp t="s">
        <v>#N/A Requesting Data...3814090603</v>
        <stp/>
        <stp>BDP|4062374679125204714</stp>
        <tr r="T36" s="2"/>
        <tr r="T36" s="2"/>
      </tp>
      <tp t="e">
        <v>#N/A</v>
        <stp/>
        <stp>BDH|6157628114903258084</stp>
        <tr r="I5" s="4"/>
        <tr r="I5" s="4"/>
      </tp>
      <tp t="s">
        <v>#N/A Requesting Data...3285785914</v>
        <stp/>
        <stp>BDP|9161895915896858473</stp>
        <tr r="U43" s="2"/>
        <tr r="U43" s="2"/>
      </tp>
      <tp t="e">
        <v>#N/A</v>
        <stp/>
        <stp>BDH|1345960940088504627</stp>
        <tr r="J52" s="4"/>
        <tr r="J52" s="4"/>
      </tp>
      <tp t="e">
        <v>#N/A</v>
        <stp/>
        <stp>BDH|5549263761105023606</stp>
        <tr r="J51" s="4"/>
        <tr r="J51" s="4"/>
      </tp>
      <tp t="e">
        <v>#N/A</v>
        <stp/>
        <stp>BDH|3697016425122931195</stp>
        <tr r="W11" s="4"/>
        <tr r="W11" s="4"/>
      </tp>
      <tp t="e">
        <v>#N/A</v>
        <stp/>
        <stp>BDH|7554465851030486443</stp>
        <tr r="O50" s="4"/>
        <tr r="O50" s="4"/>
      </tp>
      <tp t="s">
        <v>#N/A Requesting Data...3784168408</v>
        <stp/>
        <stp>BDP|6655933386685571058</stp>
        <tr r="L5" s="2"/>
        <tr r="L5" s="2"/>
      </tp>
      <tp t="s">
        <v>#N/A Requesting Data...3408499476</v>
        <stp/>
        <stp>BDP|4614291649093233371</stp>
        <tr r="T52" s="2"/>
        <tr r="T52" s="2"/>
      </tp>
      <tp t="s">
        <v>#N/A Requesting Data...4122874951</v>
        <stp/>
        <stp>BDP|3353405023936525152</stp>
        <tr r="M53" s="2"/>
        <tr r="M53" s="2"/>
      </tp>
      <tp t="s">
        <v>#N/A Requesting Data...4192856304</v>
        <stp/>
        <stp>BDP|5296026032757507372</stp>
        <tr r="S45" s="2"/>
        <tr r="S45" s="2"/>
      </tp>
      <tp t="s">
        <v>#N/A Requesting Data...3524177360</v>
        <stp/>
        <stp>BDP|9095379096481405057</stp>
        <tr r="X21" s="2"/>
        <tr r="X21" s="2"/>
      </tp>
      <tp t="e">
        <v>#N/A</v>
        <stp/>
        <stp>BDH|5057010581879104619</stp>
        <tr r="H5" s="4"/>
        <tr r="H5" s="4"/>
      </tp>
      <tp t="e">
        <v>#N/A</v>
        <stp/>
        <stp>BDH|5713268511893212727</stp>
        <tr r="P17" s="4"/>
        <tr r="P17" s="4"/>
      </tp>
      <tp t="e">
        <v>#N/A</v>
        <stp/>
        <stp>BDH|4619841380882063428</stp>
        <tr r="S25" s="4"/>
        <tr r="S25" s="4"/>
      </tp>
      <tp t="e">
        <v>#N/A</v>
        <stp/>
        <stp>BDH|2719898522122470887</stp>
        <tr r="E25" s="4"/>
        <tr r="E25" s="4"/>
      </tp>
      <tp t="e">
        <v>#N/A</v>
        <stp/>
        <stp>BDH|4921696970616286127</stp>
        <tr r="J43" s="4"/>
        <tr r="J43" s="4"/>
      </tp>
      <tp t="s">
        <v>#N/A Requesting Data...3669050500</v>
        <stp/>
        <stp>BDP|9284944376322137702</stp>
        <tr r="X6" s="2"/>
        <tr r="X6" s="2"/>
      </tp>
      <tp t="s">
        <v>#N/A Requesting Data...3524721274</v>
        <stp/>
        <stp>BDP|3024140075133031400</stp>
        <tr r="W30" s="2"/>
        <tr r="W30" s="2"/>
      </tp>
      <tp t="e">
        <v>#N/A</v>
        <stp/>
        <stp>BDH|1515409956005137738</stp>
        <tr r="Q18" s="4"/>
        <tr r="Q18" s="4"/>
      </tp>
      <tp t="e">
        <v>#N/A</v>
        <stp/>
        <stp>BDH|2569658022941720547</stp>
        <tr r="S2" s="3"/>
      </tp>
      <tp t="s">
        <v>#N/A Requesting Data...4006378314</v>
        <stp/>
        <stp>BDP|1782870347698500742</stp>
        <tr r="G5" s="2"/>
        <tr r="G5" s="2"/>
      </tp>
      <tp t="s">
        <v>#N/A Requesting Data...3687305551</v>
        <stp/>
        <stp>BDP|8441080678438606540</stp>
        <tr r="I8" s="2"/>
        <tr r="I8" s="2"/>
      </tp>
      <tp t="s">
        <v>#N/A Requesting Data...3496876251</v>
        <stp/>
        <stp>BDP|9836332207520951833</stp>
        <tr r="X31" s="2"/>
        <tr r="X31" s="2"/>
      </tp>
      <tp t="e">
        <v>#N/A</v>
        <stp/>
        <stp>BDH|2801033759072124752</stp>
        <tr r="H35" s="4"/>
        <tr r="H35" s="4"/>
      </tp>
      <tp t="e">
        <v>#N/A</v>
        <stp/>
        <stp>BDH|7034227225772891794</stp>
        <tr r="E3" s="3"/>
      </tp>
      <tp t="s">
        <v>#N/A Requesting Data...4043447337</v>
        <stp/>
        <stp>BDP|1118801075705296916</stp>
        <tr r="X34" s="2"/>
        <tr r="X34" s="2"/>
      </tp>
      <tp t="s">
        <v>#N/A Requesting Data...3522727924</v>
        <stp/>
        <stp>BDP|6021607357556067102</stp>
        <tr r="R33" s="2"/>
        <tr r="R33" s="2"/>
      </tp>
      <tp t="e">
        <v>#N/A</v>
        <stp/>
        <stp>BDH|4625014277164664515</stp>
        <tr r="N6" s="4"/>
        <tr r="N6" s="4"/>
      </tp>
      <tp t="e">
        <v>#N/A</v>
        <stp/>
        <stp>BDH|1567004051006650051</stp>
        <tr r="P11" s="4"/>
        <tr r="P11" s="4"/>
      </tp>
      <tp t="e">
        <v>#N/A</v>
        <stp/>
        <stp>BDH|5225367517807506210</stp>
        <tr r="J48" s="4"/>
        <tr r="J48" s="4"/>
      </tp>
      <tp t="s">
        <v>#N/A Requesting Data...3771814455</v>
        <stp/>
        <stp>BDP|6230321024087676269</stp>
        <tr r="K24" s="2"/>
        <tr r="K24" s="2"/>
      </tp>
      <tp t="e">
        <v>#N/A</v>
        <stp/>
        <stp>BDH|5953553968082567651</stp>
        <tr r="L37" s="4"/>
        <tr r="L37" s="4"/>
      </tp>
      <tp t="e">
        <v>#N/A</v>
        <stp/>
        <stp>BDH|2245295688833367948</stp>
        <tr r="E26" s="4"/>
        <tr r="E26" s="4"/>
      </tp>
      <tp t="e">
        <v>#N/A</v>
        <stp/>
        <stp>BDH|3866592423407316157</stp>
        <tr r="V15" s="4"/>
        <tr r="V15" s="4"/>
      </tp>
      <tp t="e">
        <v>#N/A</v>
        <stp/>
        <stp>BDH|1737198930766957731</stp>
        <tr r="K6" s="4"/>
        <tr r="K6" s="4"/>
      </tp>
      <tp t="s">
        <v>#N/A Requesting Data...3829739416</v>
        <stp/>
        <stp>BDP|3593186710504866506</stp>
        <tr r="M15" s="2"/>
        <tr r="M15" s="2"/>
      </tp>
      <tp t="s">
        <v>#N/A Requesting Data...3946430391</v>
        <stp/>
        <stp>BDP|4832968574818944068</stp>
        <tr r="W18" s="2"/>
        <tr r="W18" s="2"/>
      </tp>
      <tp t="e">
        <v>#N/A</v>
        <stp/>
        <stp>BDH|8445148272845766907</stp>
        <tr r="M21" s="4"/>
        <tr r="M21" s="4"/>
      </tp>
      <tp t="s">
        <v>#N/A Requesting Data...3413761799</v>
        <stp/>
        <stp>BDP|7744854381104037095</stp>
        <tr r="N16" s="2"/>
        <tr r="N16" s="2"/>
      </tp>
      <tp t="e">
        <v>#N/A</v>
        <stp/>
        <stp>BDH|5155395013222288639</stp>
        <tr r="L8" s="4"/>
        <tr r="L8" s="4"/>
      </tp>
      <tp t="e">
        <v>#N/A</v>
        <stp/>
        <stp>BDH|7158083398755335885</stp>
        <tr r="R46" s="4"/>
        <tr r="R46" s="4"/>
      </tp>
      <tp t="s">
        <v>#N/A Requesting Data...4114605975</v>
        <stp/>
        <stp>BDP|1273087987803148974</stp>
        <tr r="K15" s="2"/>
        <tr r="K15" s="2"/>
      </tp>
      <tp t="s">
        <v>#N/A Requesting Data...4097060984</v>
        <stp/>
        <stp>BDP|7268720217101413387</stp>
        <tr r="I32" s="2"/>
        <tr r="I32" s="2"/>
      </tp>
      <tp t="s">
        <v>#N/A Requesting Data...3482863835</v>
        <stp/>
        <stp>BDP|7822423821611759372</stp>
        <tr r="U34" s="2"/>
        <tr r="U34" s="2"/>
      </tp>
      <tp t="e">
        <v>#N/A</v>
        <stp/>
        <stp>BDH|1365584012663737551</stp>
        <tr r="P9" s="4"/>
        <tr r="P9" s="4"/>
      </tp>
      <tp t="e">
        <v>#N/A</v>
        <stp/>
        <stp>BDH|3311627312577034089</stp>
        <tr r="L7" s="4"/>
        <tr r="L7" s="4"/>
      </tp>
      <tp t="e">
        <v>#N/A</v>
        <stp/>
        <stp>BDH|2678362262663098794</stp>
        <tr r="Q37" s="4"/>
        <tr r="Q37" s="4"/>
      </tp>
      <tp t="s">
        <v>#N/A Requesting Data...3733334656</v>
        <stp/>
        <stp>BDP|3188797000500512750</stp>
        <tr r="M8" s="2"/>
        <tr r="M8" s="2"/>
      </tp>
      <tp t="e">
        <v>#N/A</v>
        <stp/>
        <stp>BDH|5725570659393727561</stp>
        <tr r="Q23" s="4"/>
        <tr r="Q23" s="4"/>
      </tp>
      <tp t="e">
        <v>#N/A</v>
        <stp/>
        <stp>BDH|1566528373954415480</stp>
        <tr r="P20" s="4"/>
        <tr r="P20" s="4"/>
      </tp>
      <tp t="e">
        <v>#N/A</v>
        <stp/>
        <stp>BDH|9125699932686467966</stp>
        <tr r="M15" s="4"/>
        <tr r="M15" s="4"/>
      </tp>
      <tp t="e">
        <v>#N/A</v>
        <stp/>
        <stp>BDH|9608984766685190014</stp>
        <tr r="H50" s="4"/>
        <tr r="H50" s="4"/>
      </tp>
      <tp t="s">
        <v>#N/A Requesting Data...3692170100</v>
        <stp/>
        <stp>BDP|9876053365578430455</stp>
        <tr r="W46" s="2"/>
        <tr r="W46" s="2"/>
      </tp>
      <tp t="s">
        <v>#N/A Requesting Data...4208979672</v>
        <stp/>
        <stp>BDP|5783117759866949486</stp>
        <tr r="J32" s="2"/>
        <tr r="J32" s="2"/>
      </tp>
      <tp t="s">
        <v>#N/A Requesting Data...4036322807</v>
        <stp/>
        <stp>BDP|5917164372740624057</stp>
        <tr r="F13" s="2"/>
        <tr r="F13" s="2"/>
      </tp>
      <tp t="e">
        <v>#N/A</v>
        <stp/>
        <stp>BDH|9870332451694575813</stp>
        <tr r="O29" s="4"/>
        <tr r="O29" s="4"/>
      </tp>
      <tp t="e">
        <v>#N/A</v>
        <stp/>
        <stp>BDH|6034680920886730710</stp>
        <tr r="J39" s="4"/>
        <tr r="J39" s="4"/>
      </tp>
      <tp t="s">
        <v>#N/A Requesting Data...3483977117</v>
        <stp/>
        <stp>BDP|5450160159234232668</stp>
        <tr r="G25" s="2"/>
        <tr r="G25" s="2"/>
      </tp>
      <tp t="s">
        <v>#N/A Requesting Data...4158947665</v>
        <stp/>
        <stp>BDP|4878128765649559950</stp>
        <tr r="Q28" s="2"/>
        <tr r="Q28" s="2"/>
      </tp>
      <tp t="s">
        <v>#N/A Requesting Data...3783313745</v>
        <stp/>
        <stp>BDP|3220705363634783597</stp>
        <tr r="K12" s="2"/>
        <tr r="K12" s="2"/>
      </tp>
      <tp t="e">
        <v>#N/A</v>
        <stp/>
        <stp>BDH|9976401492135056243</stp>
        <tr r="I28" s="4"/>
        <tr r="I28" s="4"/>
      </tp>
      <tp t="e">
        <v>#N/A</v>
        <stp/>
        <stp>BDH|6262546162371369781</stp>
        <tr r="N23" s="4"/>
        <tr r="N23" s="4"/>
      </tp>
      <tp t="e">
        <v>#N/A</v>
        <stp/>
        <stp>BDH|9370763591335989129</stp>
        <tr r="U17" s="4"/>
        <tr r="U17" s="4"/>
      </tp>
      <tp t="s">
        <v>#N/A Requesting Data...3673259229</v>
        <stp/>
        <stp>BDP|2873787832525611086</stp>
        <tr r="F4" s="2"/>
        <tr r="F4" s="2"/>
      </tp>
      <tp t="s">
        <v>#N/A Requesting Data...3795560813</v>
        <stp/>
        <stp>BDP|7525087522631705745</stp>
        <tr r="W41" s="2"/>
        <tr r="W41" s="2"/>
      </tp>
      <tp t="e">
        <v>#N/A</v>
        <stp/>
        <stp>BDH|4149728909168053868</stp>
        <tr r="O7" s="4"/>
        <tr r="O7" s="4"/>
      </tp>
      <tp t="e">
        <v>#N/A</v>
        <stp/>
        <stp>BDH|1204731611047860342</stp>
        <tr r="V52" s="4"/>
        <tr r="V52" s="4"/>
      </tp>
      <tp t="e">
        <v>#N/A</v>
        <stp/>
        <stp>BDH|4054696562917150068</stp>
        <tr r="U3" s="4"/>
        <tr r="U3" s="4"/>
      </tp>
      <tp t="e">
        <v>#N/A</v>
        <stp/>
        <stp>BDH|3539290047265168368</stp>
        <tr r="I22" s="4"/>
        <tr r="I22" s="4"/>
      </tp>
      <tp t="s">
        <v>#N/A Requesting Data...4289431951</v>
        <stp/>
        <stp>BDP|1996110670300526402</stp>
        <tr r="J13" s="2"/>
        <tr r="J13" s="2"/>
      </tp>
      <tp t="s">
        <v>#N/A Requesting Data...4231218096</v>
        <stp/>
        <stp>BDP|7730579139456392477</stp>
        <tr r="L36" s="2"/>
        <tr r="L36" s="2"/>
      </tp>
      <tp t="s">
        <v>#N/A Requesting Data...3882925142</v>
        <stp/>
        <stp>BDP|6552195059652157390</stp>
        <tr r="E38" s="2"/>
        <tr r="E38" s="2"/>
      </tp>
      <tp t="e">
        <v>#N/A</v>
        <stp/>
        <stp>BDH|7175789110260622228</stp>
        <tr r="H21" s="4"/>
        <tr r="H21" s="4"/>
      </tp>
      <tp t="s">
        <v>#N/A Requesting Data...4082763076</v>
        <stp/>
        <stp>BDP|3136068654093461650</stp>
        <tr r="S33" s="2"/>
        <tr r="S33" s="2"/>
      </tp>
      <tp t="s">
        <v>#N/A Requesting Data...4030742741</v>
        <stp/>
        <stp>BDP|4558349517171451406</stp>
        <tr r="J6" s="2"/>
        <tr r="J6" s="2"/>
      </tp>
      <tp t="s">
        <v>#N/A Requesting Data...3823783470</v>
        <stp/>
        <stp>BDP|8412758590614283112</stp>
        <tr r="Q9" s="2"/>
        <tr r="Q9" s="2"/>
      </tp>
      <tp t="s">
        <v>#N/A Requesting Data...3849026862</v>
        <stp/>
        <stp>BDP|2841253020323782289</stp>
        <tr r="O47" s="2"/>
        <tr r="O47" s="2"/>
      </tp>
      <tp t="s">
        <v>#N/A Requesting Data...3541391411</v>
        <stp/>
        <stp>BDP|6294457624524685763</stp>
        <tr r="R52" s="2"/>
        <tr r="R52" s="2"/>
      </tp>
      <tp t="s">
        <v>#N/A Requesting Data...3778332454</v>
        <stp/>
        <stp>BDP|3676035825022420072</stp>
        <tr r="G29" s="2"/>
        <tr r="G29" s="2"/>
      </tp>
      <tp t="s">
        <v>#N/A Requesting Data...4192371488</v>
        <stp/>
        <stp>BDP|8382044058258886640</stp>
        <tr r="F50" s="2"/>
        <tr r="F50" s="2"/>
      </tp>
      <tp t="s">
        <v>#N/A Requesting Data...4135871253</v>
        <stp/>
        <stp>BDP|4431912833519313459</stp>
        <tr r="J20" s="2"/>
        <tr r="J20" s="2"/>
      </tp>
      <tp t="e">
        <v>#N/A</v>
        <stp/>
        <stp>BDH|5007931077291682927</stp>
        <tr r="N32" s="4"/>
        <tr r="N32" s="4"/>
      </tp>
      <tp t="s">
        <v>#N/A Requesting Data...3608887687</v>
        <stp/>
        <stp>BDP|6657629245846084103</stp>
        <tr r="U29" s="2"/>
        <tr r="U29" s="2"/>
      </tp>
      <tp t="s">
        <v>#N/A Requesting Data...4132075303</v>
        <stp/>
        <stp>BDP|4156107331655197003</stp>
        <tr r="I16" s="2"/>
        <tr r="I16" s="2"/>
      </tp>
      <tp t="s">
        <v>#N/A Requesting Data...4189171113</v>
        <stp/>
        <stp>BDP|8691901947850749674</stp>
        <tr r="M30" s="2"/>
        <tr r="M30" s="2"/>
      </tp>
      <tp t="s">
        <v>#N/A Requesting Data...3550141294</v>
        <stp/>
        <stp>BDP|3864415661451967301</stp>
        <tr r="I29" s="2"/>
        <tr r="I29" s="2"/>
      </tp>
      <tp t="s">
        <v>#N/A Requesting Data...3767559057</v>
        <stp/>
        <stp>BDP|2278259775761035539</stp>
        <tr r="T31" s="2"/>
        <tr r="T31" s="2"/>
      </tp>
      <tp t="s">
        <v>#N/A Requesting Data...3938355602</v>
        <stp/>
        <stp>BDP|9035714186094363155</stp>
        <tr r="F20" s="2"/>
        <tr r="F20" s="2"/>
      </tp>
      <tp t="e">
        <v>#N/A</v>
        <stp/>
        <stp>BDH|3338805666047457900</stp>
        <tr r="H5" s="3"/>
      </tp>
      <tp t="e">
        <v>#N/A</v>
        <stp/>
        <stp>BDH|6547396439077770231</stp>
        <tr r="U45" s="4"/>
        <tr r="U45" s="4"/>
      </tp>
      <tp t="e">
        <v>#N/A</v>
        <stp/>
        <stp>BDH|1992967162794961957</stp>
        <tr r="S4" s="3"/>
      </tp>
      <tp t="e">
        <v>#N/A</v>
        <stp/>
        <stp>BDH|4405558427347387748</stp>
        <tr r="F38" s="4"/>
        <tr r="F38" s="4"/>
      </tp>
      <tp t="e">
        <v>#N/A</v>
        <stp/>
        <stp>BDH|9191272147364045800</stp>
        <tr r="J29" s="4"/>
        <tr r="J29" s="4"/>
      </tp>
      <tp t="s">
        <v>#N/A Requesting Data...3576252753</v>
        <stp/>
        <stp>BDP|7980806970533630895</stp>
        <tr r="S24" s="2"/>
        <tr r="S24" s="2"/>
      </tp>
      <tp t="s">
        <v>#N/A Requesting Data...3768447720</v>
        <stp/>
        <stp>BDP|6681132839235975233</stp>
        <tr r="I51" s="2"/>
        <tr r="I51" s="2"/>
      </tp>
      <tp t="s">
        <v>#N/A Requesting Data...4077282123</v>
        <stp/>
        <stp>BDP|7495969333176071879</stp>
        <tr r="J48" s="2"/>
        <tr r="J48" s="2"/>
      </tp>
      <tp t="s">
        <v>#N/A Requesting Data...3995783719</v>
        <stp/>
        <stp>BDP|2571594552479123896</stp>
        <tr r="N46" s="2"/>
        <tr r="N46" s="2"/>
      </tp>
      <tp t="s">
        <v>#N/A Requesting Data...3680152531</v>
        <stp/>
        <stp>BDP|2303361040485036330</stp>
        <tr r="P43" s="2"/>
        <tr r="P43" s="2"/>
      </tp>
      <tp t="e">
        <v>#N/A</v>
        <stp/>
        <stp>BDH|3133345754543644516</stp>
        <tr r="J27" s="4"/>
        <tr r="J27" s="4"/>
      </tp>
      <tp t="e">
        <v>#N/A</v>
        <stp/>
        <stp>BDH|9682625196182599714</stp>
        <tr r="I11" s="4"/>
        <tr r="I11" s="4"/>
      </tp>
      <tp t="e">
        <v>#N/A</v>
        <stp/>
        <stp>BDH|7834134797779912538</stp>
        <tr r="P19" s="4"/>
        <tr r="P19" s="4"/>
      </tp>
      <tp t="e">
        <v>#N/A</v>
        <stp/>
        <stp>BDH|1955155613326196481</stp>
        <tr r="L3" s="4"/>
        <tr r="L3" s="4"/>
      </tp>
      <tp t="s">
        <v>#N/A Requesting Data...3885231075</v>
        <stp/>
        <stp>BDP|1724061511707476439</stp>
        <tr r="H31" s="2"/>
        <tr r="H31" s="2"/>
      </tp>
      <tp t="s">
        <v>#N/A Requesting Data...3852974678</v>
        <stp/>
        <stp>BDP|2224388460853864750</stp>
        <tr r="F3" s="2"/>
        <tr r="F3" s="2"/>
      </tp>
      <tp t="e">
        <v>#N/A</v>
        <stp/>
        <stp>BDH|8952990636843907289</stp>
        <tr r="W54" s="4"/>
        <tr r="W54" s="4"/>
      </tp>
      <tp t="e">
        <v>#N/A</v>
        <stp/>
        <stp>BDH|4758257125240890783</stp>
        <tr r="V36" s="4"/>
        <tr r="V36" s="4"/>
      </tp>
      <tp t="e">
        <v>#N/A</v>
        <stp/>
        <stp>BDH|3992746547856838559</stp>
        <tr r="G41" s="4"/>
        <tr r="G41" s="4"/>
      </tp>
      <tp t="e">
        <v>#N/A</v>
        <stp/>
        <stp>BDH|8479051160438595537</stp>
        <tr r="T3" s="3"/>
      </tp>
      <tp t="s">
        <v>#N/A Requesting Data...4060256421</v>
        <stp/>
        <stp>BDP|1615535548521805213</stp>
        <tr r="G11" s="2"/>
        <tr r="G11" s="2"/>
      </tp>
      <tp t="s">
        <v>#N/A Requesting Data...4196802656</v>
        <stp/>
        <stp>BDP|6513297036372851665</stp>
        <tr r="Q29" s="2"/>
        <tr r="Q29" s="2"/>
      </tp>
      <tp t="e">
        <v>#N/A</v>
        <stp/>
        <stp>BDH|8193319088271951154</stp>
        <tr r="P37" s="4"/>
        <tr r="P37" s="4"/>
      </tp>
      <tp t="e">
        <v>#N/A</v>
        <stp/>
        <stp>BDH|5789586139957138738</stp>
        <tr r="R4" s="3"/>
      </tp>
      <tp t="e">
        <v>#N/A</v>
        <stp/>
        <stp>BDH|2734783044840673291</stp>
        <tr r="N13" s="4"/>
        <tr r="N13" s="4"/>
      </tp>
      <tp t="s">
        <v>#N/A Requesting Data...3642749921</v>
        <stp/>
        <stp>BDP|2535752179644886542</stp>
        <tr r="H40" s="2"/>
        <tr r="H40" s="2"/>
      </tp>
      <tp t="s">
        <v>#N/A Requesting Data...3667759532</v>
        <stp/>
        <stp>BDP|7762083892695140898</stp>
        <tr r="W9" s="2"/>
        <tr r="W9" s="2"/>
      </tp>
      <tp t="s">
        <v>#N/A Requesting Data...3802324552</v>
        <stp/>
        <stp>BDP|3727334605245202665</stp>
        <tr r="T47" s="2"/>
        <tr r="T47" s="2"/>
      </tp>
      <tp t="s">
        <v>#N/A Requesting Data...3726676561</v>
        <stp/>
        <stp>BDP|7347662683672267815</stp>
        <tr r="P2" s="2"/>
        <tr r="P2" s="2"/>
      </tp>
      <tp t="e">
        <v>#N/A</v>
        <stp/>
        <stp>BDH|9074841805271297360</stp>
        <tr r="E39" s="4"/>
        <tr r="E39" s="4"/>
      </tp>
      <tp t="e">
        <v>#N/A</v>
        <stp/>
        <stp>BDH|7719184068921024223</stp>
        <tr r="K30" s="4"/>
        <tr r="K30" s="4"/>
      </tp>
      <tp t="e">
        <v>#N/A</v>
        <stp/>
        <stp>BDH|49680814231360807</stp>
        <tr r="E49" s="4"/>
        <tr r="E49" s="4"/>
      </tp>
      <tp t="s">
        <v>#N/A Requesting Data...4288989036</v>
        <stp/>
        <stp>BADDPERIODS|2217092212332781262</stp>
        <tr r="D31" s="4"/>
        <tr r="C32" s="2"/>
        <tr r="D31" s="2"/>
        <tr r="C32" s="4"/>
      </tp>
      <tp t="s">
        <v>#N/A Requesting Data...3906190418</v>
        <stp/>
        <stp>BDP|84172399150635147</stp>
        <tr r="U7" s="2"/>
        <tr r="U7" s="2"/>
      </tp>
      <tp t="s">
        <v>#N/A Requesting Data...3905335978</v>
        <stp/>
        <stp>BDP|87946435655938620</stp>
        <tr r="X43" s="2"/>
        <tr r="X43" s="2"/>
      </tp>
      <tp t="s">
        <v>#N/A Requesting Data...4174010307</v>
        <stp/>
        <stp>BADDPERIODS|4027840289952780435</stp>
        <tr r="C2" s="4"/>
        <tr r="C2" s="2"/>
      </tp>
      <tp t="s">
        <v>#N/A Requesting Data...4291928035</v>
        <stp/>
        <stp>BADDPERIODS|4599447536678306900</stp>
        <tr r="D33" s="4"/>
        <tr r="C34" s="4"/>
        <tr r="C34" s="2"/>
        <tr r="D33" s="2"/>
      </tp>
      <tp t="s">
        <v>#N/A Requesting Data...4119442753</v>
        <stp/>
        <stp>BADDPERIODS|4501985815558236685</stp>
        <tr r="C4" s="3"/>
      </tp>
      <tp t="s">
        <v>#N/A Requesting Data...4165654013</v>
        <stp/>
        <stp>BADDPERIODS|5534270832233518556</stp>
        <tr r="D15" s="2"/>
        <tr r="C16" s="2"/>
        <tr r="C16" s="4"/>
        <tr r="D15" s="4"/>
      </tp>
      <tp t="s">
        <v>#N/A Requesting Data...4000815569</v>
        <stp/>
        <stp>BADDPERIODS|4775273163506973755</stp>
        <tr r="D43" s="4"/>
        <tr r="D43" s="2"/>
        <tr r="C44" s="2"/>
        <tr r="C44" s="4"/>
      </tp>
      <tp t="s">
        <v>#N/A Requesting Data...4027938318</v>
        <stp/>
        <stp>BADDPERIODS|5057011310666458393</stp>
        <tr r="D30" s="4"/>
        <tr r="C31" s="2"/>
        <tr r="C31" s="4"/>
        <tr r="D30" s="2"/>
      </tp>
      <tp t="s">
        <v>#N/A Requesting Data...4263695820</v>
        <stp/>
        <stp>BADDPERIODS|2346614548396620715</stp>
        <tr r="C10" s="4"/>
        <tr r="D9" s="4"/>
        <tr r="C10" s="2"/>
        <tr r="D9" s="2"/>
      </tp>
      <tp t="s">
        <v>#N/A Requesting Data...4243498201</v>
        <stp/>
        <stp>BADDPERIODS|3290607179671332232</stp>
        <tr r="C3" s="3"/>
      </tp>
      <tp t="s">
        <v>#N/A Requesting Data...4164866756</v>
        <stp/>
        <stp>BADDPERIODS|3657343019575042520</stp>
        <tr r="C26" s="4"/>
        <tr r="D25" s="4"/>
        <tr r="C26" s="2"/>
        <tr r="D25" s="2"/>
      </tp>
      <tp t="s">
        <v>#N/A Requesting Data...4282675992</v>
        <stp/>
        <stp>BADDPERIODS|5429683375587526297</stp>
        <tr r="C4" s="2"/>
        <tr r="C4" s="4"/>
        <tr r="D3" s="2"/>
        <tr r="D3" s="4"/>
      </tp>
      <tp t="s">
        <v>#N/A Requesting Data...4184522819</v>
        <stp/>
        <stp>BADDPERIODS|7766210013250348494</stp>
        <tr r="D20" s="2"/>
        <tr r="C21" s="2"/>
        <tr r="D20" s="4"/>
        <tr r="C21" s="4"/>
      </tp>
      <tp t="s">
        <v>#N/A Requesting Data...4099459084</v>
        <stp/>
        <stp>BADDPERIODS|4685235259886489505</stp>
        <tr r="C36" s="4"/>
        <tr r="D35" s="4"/>
        <tr r="C36" s="2"/>
        <tr r="D35" s="2"/>
      </tp>
      <tp t="s">
        <v>#N/A Requesting Data...3996892568</v>
        <stp/>
        <stp>BADDPERIODS|9822984871620363752</stp>
        <tr r="D18" s="4"/>
        <tr r="C19" s="2"/>
        <tr r="D18" s="2"/>
        <tr r="C19" s="4"/>
      </tp>
      <tp t="s">
        <v>#N/A Requesting Data...4016415272</v>
        <stp/>
        <stp>BADDPERIODS|9729080608396863830</stp>
        <tr r="D39" s="4"/>
        <tr r="C40" s="2"/>
        <tr r="D39" s="2"/>
        <tr r="C40" s="4"/>
      </tp>
      <tp t="s">
        <v>#N/A Requesting Data...4266783198</v>
        <stp/>
        <stp>BADDPERIODS|1268538796893544996</stp>
        <tr r="D52" s="2"/>
        <tr r="C53" s="2"/>
        <tr r="D52" s="4"/>
        <tr r="C53" s="4"/>
      </tp>
      <tp t="s">
        <v>#N/A Requesting Data...4138400202</v>
        <stp/>
        <stp>BADDPERIODS|8153913337132226764</stp>
        <tr r="D53" s="4"/>
        <tr r="C54" s="2"/>
        <tr r="D53" s="2"/>
        <tr r="C54" s="4"/>
      </tp>
      <tp t="s">
        <v>#N/A Requesting Data...3972035614</v>
        <stp/>
        <stp>BDP|38016199592238603</stp>
        <tr r="N30" s="2"/>
        <tr r="N30" s="2"/>
      </tp>
      <tp t="s">
        <v>#N/A Requesting Data...4100609073</v>
        <stp/>
        <stp>BADDPERIODS|2366314024312521786</stp>
        <tr r="D44" s="2"/>
        <tr r="C45" s="2"/>
        <tr r="D44" s="4"/>
        <tr r="C45" s="4"/>
      </tp>
      <tp t="s">
        <v>#N/A Requesting Data...4109867092</v>
        <stp/>
        <stp>BADDPERIODS|3037981076282375953</stp>
        <tr r="D2" s="4"/>
        <tr r="C3" s="4"/>
        <tr r="D2" s="2"/>
        <tr r="C3" s="2"/>
      </tp>
      <tp t="s">
        <v>#N/A Requesting Data...4191855091</v>
        <stp/>
        <stp>BADDPERIODS|4583280193759495368</stp>
        <tr r="D51" s="4"/>
        <tr r="C52" s="4"/>
        <tr r="C52" s="2"/>
        <tr r="D51" s="2"/>
      </tp>
      <tp t="s">
        <v>#N/A Requesting Data...4181626557</v>
        <stp/>
        <stp>BADDPERIODS|9117722413773448981</stp>
        <tr r="D38" s="4"/>
        <tr r="C39" s="2"/>
        <tr r="D38" s="2"/>
        <tr r="C39" s="4"/>
      </tp>
      <tp t="s">
        <v>#N/A Requesting Data...4005877244</v>
        <stp/>
        <stp>BADDPERIODS|1399666011787179404</stp>
        <tr r="C13" s="4"/>
      </tp>
      <tp t="s">
        <v>#N/A Requesting Data...4290493120</v>
        <stp/>
        <stp>BADDPERIODS|5542585976677688437</stp>
        <tr r="D14" s="4"/>
        <tr r="C15" s="4"/>
        <tr r="C15" s="2"/>
        <tr r="D14" s="2"/>
      </tp>
      <tp t="s">
        <v>#N/A Requesting Data...4244411643</v>
        <stp/>
        <stp>BADDPERIODS|6406684801731336554</stp>
        <tr r="C46" s="4"/>
        <tr r="C46" s="2"/>
        <tr r="D45" s="4"/>
        <tr r="D45" s="2"/>
      </tp>
      <tp t="s">
        <v>#N/A Requesting Data...4263800152</v>
        <stp/>
        <stp>BADDPERIODS|2671170007531994648</stp>
        <tr r="C6" s="4"/>
        <tr r="D5" s="4"/>
        <tr r="C6" s="2"/>
        <tr r="D5" s="2"/>
      </tp>
      <tp t="s">
        <v>#N/A Requesting Data...4270446011</v>
        <stp/>
        <stp>BADDPERIODS|8792330952209677381</stp>
        <tr r="C2" s="3"/>
      </tp>
      <tp t="s">
        <v>#N/A Requesting Data...4262485647</v>
        <stp/>
        <stp>BADDPERIODS|3723784926003825138</stp>
        <tr r="C5" s="3"/>
      </tp>
      <tp t="s">
        <v>#N/A Requesting Data...4233806341</v>
        <stp/>
        <stp>BDP|18232492653190975</stp>
        <tr r="G31" s="2"/>
        <tr r="G31" s="2"/>
      </tp>
      <tp t="s">
        <v>#N/A Requesting Data...4204208114</v>
        <stp/>
        <stp>BDP|73752930085624088</stp>
        <tr r="X45" s="2"/>
        <tr r="X45" s="2"/>
      </tp>
      <tp t="s">
        <v>#N/A Requesting Data...4150823626</v>
        <stp/>
        <stp>BADDPERIODS|7675643227250366925</stp>
        <tr r="D23" s="4"/>
        <tr r="C24" s="2"/>
        <tr r="D23" s="2"/>
        <tr r="C24" s="4"/>
      </tp>
      <tp t="s">
        <v>#N/A Requesting Data...4136958663</v>
        <stp/>
        <stp>BADDPERIODS|9211666338203621620</stp>
        <tr r="D19" s="4"/>
        <tr r="C20" s="2"/>
        <tr r="C20" s="4"/>
        <tr r="D19" s="2"/>
      </tp>
      <tp t="s">
        <v>#N/A Requesting Data...4079068248</v>
        <stp/>
        <stp>BDP|95028707585524696</stp>
        <tr r="R11" s="2"/>
        <tr r="R11" s="2"/>
      </tp>
      <tp t="s">
        <v>#N/A Requesting Data...4038405016</v>
        <stp/>
        <stp>BADDPERIODS|2936161703299195245</stp>
        <tr r="D46" s="4"/>
        <tr r="C47" s="2"/>
        <tr r="D46" s="2"/>
        <tr r="C47" s="4"/>
      </tp>
      <tp t="s">
        <v>#N/A Requesting Data...4285991301</v>
        <stp/>
        <stp>BADDPERIODS|3642838832147667768</stp>
        <tr r="D55" s="4"/>
        <tr r="D55" s="2"/>
      </tp>
      <tp t="s">
        <v>#N/A Requesting Data...4178903869</v>
        <stp/>
        <stp>BADDPERIODS|1263345491374790740</stp>
        <tr r="D10" s="4"/>
        <tr r="C11" s="2"/>
        <tr r="D10" s="2"/>
        <tr r="C11" s="4"/>
      </tp>
      <tp t="s">
        <v>#N/A Requesting Data...4067146813</v>
        <stp/>
        <stp>BADDPERIODS|9761670564719190801</stp>
        <tr r="D47" s="4"/>
        <tr r="C48" s="2"/>
        <tr r="D47" s="2"/>
        <tr r="C48" s="4"/>
      </tp>
      <tp t="s">
        <v>#N/A Requesting Data...4191825034</v>
        <stp/>
        <stp>BADDPERIODS|4195344507421226971</stp>
        <tr r="D32" s="2"/>
        <tr r="C33" s="2"/>
        <tr r="D32" s="4"/>
        <tr r="C33" s="4"/>
      </tp>
      <tp t="s">
        <v>#N/A Requesting Data...4099483183</v>
        <stp/>
        <stp>BADDPERIODS|1410792093265149412</stp>
        <tr r="D40" s="2"/>
        <tr r="D40" s="4"/>
        <tr r="C41" s="2"/>
        <tr r="C41" s="4"/>
      </tp>
      <tp t="s">
        <v>#N/A Requesting Data...4130234856</v>
        <stp/>
        <stp>BADDPERIODS|9401645163064543043</stp>
        <tr r="C6" s="3"/>
      </tp>
      <tp t="s">
        <v>#N/A Requesting Data...4238286000</v>
        <stp/>
        <stp>BDP|74937612799080702</stp>
        <tr r="W22" s="2"/>
        <tr r="W22" s="2"/>
      </tp>
      <tp t="s">
        <v>#N/A Requesting Data...4261524975</v>
        <stp/>
        <stp>BDP|399799419067781485</stp>
        <tr r="L34" s="2"/>
        <tr r="L34" s="2"/>
      </tp>
      <tp t="s">
        <v>#N/A Requesting Data...4137259214</v>
        <stp/>
        <stp>BDP|749288936867134344</stp>
        <tr r="F28" s="2"/>
        <tr r="F28" s="2"/>
      </tp>
      <tp t="e">
        <v>#N/A</v>
        <stp/>
        <stp>BDH|344374230164895117</stp>
        <tr r="Q38" s="4"/>
        <tr r="Q38" s="4"/>
      </tp>
      <tp t="e">
        <v>#N/A</v>
        <stp/>
        <stp>BDH|946269002431245612</stp>
        <tr r="N11" s="4"/>
        <tr r="N11" s="4"/>
      </tp>
      <tp t="s">
        <v>#N/A Requesting Data...4230324698</v>
        <stp/>
        <stp>BDP|485596000514370417</stp>
        <tr r="R2" s="2"/>
        <tr r="R2" s="2"/>
      </tp>
      <tp t="e">
        <v>#N/A</v>
        <stp/>
        <stp>BDH|413698718491910363</stp>
        <tr r="J47" s="4"/>
      </tp>
      <tp t="s">
        <v>#N/A Requesting Data...4132544693</v>
        <stp/>
        <stp>BDP|234452155147310354</stp>
        <tr r="Q11" s="2"/>
        <tr r="Q11" s="2"/>
      </tp>
      <tp t="s">
        <v>#N/A Requesting Data...4281619942</v>
        <stp/>
        <stp>BDP|216979761269847206</stp>
        <tr r="S37" s="2"/>
        <tr r="S37" s="2"/>
      </tp>
      <tp t="s">
        <v>#N/A Requesting Data...4242066108</v>
        <stp/>
        <stp>BDP|608891378569053234</stp>
        <tr r="J42" s="2"/>
        <tr r="J42" s="2"/>
      </tp>
      <tp t="e">
        <v>#N/A</v>
        <stp/>
        <stp>BDH|628019220133174504</stp>
        <tr r="P26" s="4"/>
        <tr r="P26" s="4"/>
      </tp>
      <tp t="e">
        <v>#N/A</v>
        <stp/>
        <stp>BDH|623098648277485731</stp>
        <tr r="Q3" s="4"/>
        <tr r="Q3" s="4"/>
      </tp>
      <tp t="e">
        <v>#N/A</v>
        <stp/>
        <stp>BDH|172198305063379532</stp>
        <tr r="W5" s="3"/>
      </tp>
      <tp t="s">
        <v>#N/A Requesting Data...4231694473</v>
        <stp/>
        <stp>BDP|631975282563970514</stp>
        <tr r="S14" s="2"/>
        <tr r="S14" s="2"/>
      </tp>
      <tp t="e">
        <v>#N/A</v>
        <stp/>
        <stp>BDH|324945712139755661</stp>
        <tr r="M3" s="4"/>
        <tr r="M3" s="4"/>
      </tp>
      <tp t="s">
        <v>#N/A Requesting Data...4120086391</v>
        <stp/>
        <stp>BDP|730825908628001795</stp>
        <tr r="T5" s="2"/>
        <tr r="T5" s="2"/>
      </tp>
      <tp t="s">
        <v>#N/A Requesting Data...4251648287</v>
        <stp/>
        <stp>BDP|801633462751492683</stp>
        <tr r="E30" s="2"/>
        <tr r="E30" s="2"/>
      </tp>
      <tp t="s">
        <v>#N/A Requesting Data...4268604447</v>
        <stp/>
        <stp>BDP|463487764487548281</stp>
        <tr r="I34" s="2"/>
        <tr r="I34" s="2"/>
      </tp>
      <tp t="e">
        <v>#N/A</v>
        <stp/>
        <stp>BDH|177275503946233300</stp>
        <tr r="N47" s="4"/>
      </tp>
      <tp t="s">
        <v>#N/A Requesting Data...4212234611</v>
        <stp/>
        <stp>BDP|309444712547545510</stp>
        <tr r="M20" s="2"/>
        <tr r="M20" s="2"/>
      </tp>
      <tp t="s">
        <v>#N/A Requesting Data...4247281181</v>
        <stp/>
        <stp>BDP|706458662623535664</stp>
        <tr r="W11" s="2"/>
        <tr r="W11" s="2"/>
      </tp>
      <tp t="s">
        <v>#N/A Requesting Data...4132772798</v>
        <stp/>
        <stp>BDP|480825195062877484</stp>
        <tr r="P42" s="2"/>
        <tr r="P42" s="2"/>
      </tp>
      <tp t="e">
        <v>#N/A</v>
        <stp/>
        <stp>BDH|557065912445998239</stp>
        <tr r="I49" s="4"/>
        <tr r="I49" s="4"/>
      </tp>
      <tp t="s">
        <v>#N/A Requesting Data...4151834118</v>
        <stp/>
        <stp>BDP|822327514033391791</stp>
        <tr r="P54" s="2"/>
        <tr r="P54" s="2"/>
      </tp>
      <tp t="e">
        <v>#N/A</v>
        <stp/>
        <stp>BDH|607589827689569896</stp>
        <tr r="L23" s="4"/>
        <tr r="L23" s="4"/>
      </tp>
      <tp t="e">
        <v>#N/A</v>
        <stp/>
        <stp>BDH|246443632151725064</stp>
        <tr r="X10" s="4"/>
        <tr r="X10" s="4"/>
      </tp>
      <tp t="s">
        <v>#N/A Requesting Data...4171816620</v>
        <stp/>
        <stp>BDP|549234846123444349</stp>
        <tr r="W21" s="2"/>
        <tr r="W21" s="2"/>
      </tp>
      <tp t="e">
        <v>#N/A</v>
        <stp/>
        <stp>BDH|425824855898859381</stp>
        <tr r="O27" s="4"/>
        <tr r="O27" s="4"/>
      </tp>
      <tp t="e">
        <v>#N/A</v>
        <stp/>
        <stp>BDH|124312908013490106</stp>
        <tr r="T36" s="4"/>
        <tr r="T36" s="4"/>
      </tp>
      <tp t="e">
        <v>#N/A</v>
        <stp/>
        <stp>BDH|532352328122121208</stp>
        <tr r="T11" s="4"/>
        <tr r="T11" s="4"/>
      </tp>
      <tp t="s">
        <v>#N/A Requesting Data...4209038829</v>
        <stp/>
        <stp>BDP|519439654261234190</stp>
        <tr r="Q10" s="2"/>
        <tr r="Q10" s="2"/>
      </tp>
      <tp t="s">
        <v>#N/A Requesting Data...4246354715</v>
        <stp/>
        <stp>BDP|582110035314360781</stp>
        <tr r="Q27" s="2"/>
        <tr r="Q27" s="2"/>
      </tp>
      <tp t="e">
        <v>#N/A</v>
        <stp/>
        <stp>BDH|854249166567459254</stp>
        <tr r="O3" s="4"/>
        <tr r="O3" s="4"/>
      </tp>
      <tp t="s">
        <v>#N/A Requesting Data...4262565218</v>
        <stp/>
        <stp>BDP|238529967792879045</stp>
        <tr r="P40" s="2"/>
        <tr r="P40" s="2"/>
      </tp>
      <tp t="e">
        <v>#N/A</v>
        <stp/>
        <stp>BDH|782764276724793574</stp>
        <tr r="F2" s="4"/>
        <tr r="F2" s="4"/>
      </tp>
      <tp t="s">
        <v>#N/A Requesting Data...4248497778</v>
        <stp/>
        <stp>BDP|362235338418923801</stp>
        <tr r="R39" s="2"/>
        <tr r="R39" s="2"/>
      </tp>
      <tp t="e">
        <v>#N/A</v>
        <stp/>
        <stp>BDH|144014343735940165</stp>
        <tr r="M28" s="4"/>
        <tr r="M28" s="4"/>
      </tp>
      <tp t="e">
        <v>#N/A</v>
        <stp/>
        <stp>BDH|341854180420283096</stp>
        <tr r="Q20" s="4"/>
        <tr r="Q20" s="4"/>
      </tp>
      <tp t="e">
        <v>#N/A</v>
        <stp/>
        <stp>BDH|899324437332155237</stp>
        <tr r="J33" s="4"/>
        <tr r="J33" s="4"/>
      </tp>
      <tp t="s">
        <v>#N/A Requesting Data...4159226199</v>
        <stp/>
        <stp>BDP|741519479420527225</stp>
        <tr r="H27" s="2"/>
        <tr r="H27" s="2"/>
      </tp>
      <tp t="e">
        <v>#N/A</v>
        <stp/>
        <stp>BDH|456014715499062881</stp>
        <tr r="D3" s="3"/>
      </tp>
      <tp t="e">
        <v>#N/A</v>
        <stp/>
        <stp>BDH|977975481410019153</stp>
        <tr r="K20" s="4"/>
        <tr r="K20" s="4"/>
      </tp>
      <tp t="s">
        <v>#N/A Requesting Data...4259213810</v>
        <stp/>
        <stp>BDP|966106603728443994</stp>
        <tr r="S21" s="2"/>
        <tr r="S21" s="2"/>
      </tp>
      <tp t="s">
        <v>#N/A Requesting Data...4234401622</v>
        <stp/>
        <stp>BDP|136075207087561741</stp>
        <tr r="R42" s="2"/>
        <tr r="R42" s="2"/>
      </tp>
      <tp t="e">
        <v>#N/A</v>
        <stp/>
        <stp>BDH|269362472787281352</stp>
        <tr r="S3" s="4"/>
        <tr r="S3" s="4"/>
      </tp>
      <tp t="s">
        <v>#N/A Requesting Data...4248977728</v>
        <stp/>
        <stp>BDP|357672794816740949</stp>
        <tr r="U19" s="2"/>
        <tr r="U19" s="2"/>
      </tp>
      <tp t="e">
        <v>#N/A</v>
        <stp/>
        <stp>BDH|512717275213569081</stp>
        <tr r="H48" s="4"/>
        <tr r="H48" s="4"/>
      </tp>
      <tp t="s">
        <v>#N/A Requesting Data...4287795079</v>
        <stp/>
        <stp>BDP|648709056279866860</stp>
        <tr r="U10" s="2"/>
        <tr r="U10" s="2"/>
      </tp>
      <tp t="s">
        <v>#N/A Requesting Data...4234103136</v>
        <stp/>
        <stp>BDP|620866648928198765</stp>
        <tr r="R23" s="2"/>
        <tr r="R23" s="2"/>
      </tp>
      <tp t="e">
        <v>#N/A</v>
        <stp/>
        <stp>BDH|520564963672911219</stp>
        <tr r="X53" s="4"/>
        <tr r="X53" s="4"/>
      </tp>
      <tp t="e">
        <v>#N/A</v>
        <stp/>
        <stp>BDH|516513118664060366</stp>
        <tr r="H26" s="4"/>
        <tr r="H26" s="4"/>
      </tp>
      <tp t="s">
        <v>#N/A Requesting Data...4282501682</v>
        <stp/>
        <stp>BDP|212434325115977062</stp>
        <tr r="I31" s="2"/>
        <tr r="I31" s="2"/>
      </tp>
      <tp t="s">
        <v>#N/A Requesting Data...4205154076</v>
        <stp/>
        <stp>BDP|600250907402650344</stp>
        <tr r="F11" s="2"/>
        <tr r="F11" s="2"/>
      </tp>
      <tp t="s">
        <v>#N/A Requesting Data...4222871761</v>
        <stp/>
        <stp>BDP|472796723756467089</stp>
        <tr r="L4" s="2"/>
        <tr r="L4" s="2"/>
      </tp>
      <tp t="s">
        <v>#N/A Requesting Data...4212244234</v>
        <stp/>
        <stp>BDP|454084617895676617</stp>
        <tr r="F48" s="2"/>
        <tr r="F48" s="2"/>
      </tp>
      <tp t="s">
        <v>#N/A Requesting Data...4288494898</v>
        <stp/>
        <stp>BDP|175757331376114085</stp>
        <tr r="N9" s="2"/>
        <tr r="N9" s="2"/>
      </tp>
      <tp t="e">
        <v>#N/A</v>
        <stp/>
        <stp>BDH|780606484888981407</stp>
        <tr r="G2" s="4"/>
        <tr r="G2" s="4"/>
      </tp>
      <tp t="s">
        <v>#N/A Requesting Data...4204971268</v>
        <stp/>
        <stp>BDP|290886870169814494</stp>
        <tr r="J31" s="2"/>
        <tr r="J31" s="2"/>
      </tp>
      <tp t="e">
        <v>#N/A</v>
        <stp/>
        <stp>BDH|604581368438966632</stp>
        <tr r="U20" s="4"/>
        <tr r="U20" s="4"/>
      </tp>
      <tp t="e">
        <v>#N/A</v>
        <stp/>
        <stp>BDH|456951571530506395</stp>
        <tr r="J50" s="4"/>
        <tr r="J50" s="4"/>
      </tp>
      <tp t="s">
        <v>#N/A Requesting Data...4242678025</v>
        <stp/>
        <stp>BDP|763049040260944959</stp>
        <tr r="G30" s="2"/>
        <tr r="G30" s="2"/>
      </tp>
      <tp t="s">
        <v>#N/A Requesting Data...4231019926</v>
        <stp/>
        <stp>BDP|190650580234843774</stp>
        <tr r="T53" s="2"/>
        <tr r="T53" s="2"/>
      </tp>
      <tp t="s">
        <v>#N/A Requesting Data...4243121997</v>
        <stp/>
        <stp>BDP|370049185807110279</stp>
        <tr r="N37" s="2"/>
        <tr r="N37" s="2"/>
      </tp>
      <tp t="s">
        <v>#N/A Requesting Data...4276330497</v>
        <stp/>
        <stp>BDP|808483691359735920</stp>
        <tr r="L31" s="2"/>
        <tr r="L31" s="2"/>
      </tp>
      <tp t="s">
        <v>#N/A Requesting Data...4237419522</v>
        <stp/>
        <stp>BDP|845780215292650912</stp>
        <tr r="N53" s="2"/>
        <tr r="N53" s="2"/>
      </tp>
      <tp t="e">
        <v>#N/A</v>
        <stp/>
        <stp>BDH|465735259789742755</stp>
        <tr r="K47" s="4"/>
      </tp>
      <tp t="s">
        <v>#N/A Requesting Data...4254090895</v>
        <stp/>
        <stp>BDP|221534679056626835</stp>
        <tr r="E9" s="2"/>
        <tr r="E9" s="2"/>
      </tp>
      <tp t="s">
        <v>#N/A Requesting Data...4263120470</v>
        <stp/>
        <stp>BDP|467309592715887375</stp>
        <tr r="R6" s="2"/>
        <tr r="R6" s="2"/>
      </tp>
      <tp t="s">
        <v>#N/A Requesting Data...4246110831</v>
        <stp/>
        <stp>BDP|185336353032205820</stp>
        <tr r="L53" s="2"/>
        <tr r="L53" s="2"/>
      </tp>
      <tp t="e">
        <v>#N/A</v>
        <stp/>
        <stp>BDH|188053261572265845</stp>
        <tr r="E24" s="4"/>
        <tr r="E24" s="4"/>
      </tp>
      <tp t="s">
        <v>#N/A Requesting Data...4261770227</v>
        <stp/>
        <stp>BDP|279197692046143157</stp>
        <tr r="E8" s="2"/>
        <tr r="E8" s="2"/>
      </tp>
      <tp t="s">
        <v>#N/A Requesting Data...4264634856</v>
        <stp/>
        <stp>BDP|120518188223815180</stp>
        <tr r="H43" s="2"/>
        <tr r="H43" s="2"/>
      </tp>
      <tp t="e">
        <v>#N/A</v>
        <stp/>
        <stp>BDH|425517962114755893</stp>
        <tr r="H6" s="4"/>
        <tr r="H6" s="4"/>
      </tp>
      <tp t="s">
        <v>#N/A Requesting Data...4277802301</v>
        <stp/>
        <stp>BDP|310051442852576975</stp>
        <tr r="R35" s="2"/>
        <tr r="R35" s="2"/>
      </tp>
      <tp t="s">
        <v>#N/A Requesting Data...4260626928</v>
        <stp/>
        <stp>BDP|520716385359722946</stp>
        <tr r="V24" s="2"/>
        <tr r="V24" s="2"/>
      </tp>
      <tp t="s">
        <v>#N/A Requesting Data...4276563104</v>
        <stp/>
        <stp>BDP|888683889515957590</stp>
        <tr r="E27" s="2"/>
        <tr r="E27" s="2"/>
      </tp>
      <tp t="s">
        <v>#N/A Requesting Data...4282674834</v>
        <stp/>
        <stp>BDP|884760385417736673</stp>
        <tr r="I12" s="2"/>
        <tr r="I12" s="2"/>
      </tp>
      <tp t="s">
        <v>#N/A Requesting Data...4283590164</v>
        <stp/>
        <stp>BDP|340672781875417556</stp>
        <tr r="T14" s="2"/>
        <tr r="T14" s="2"/>
      </tp>
      <tp t="s">
        <v>#N/A Requesting Data...4273233436</v>
        <stp/>
        <stp>BDP|895419747689570067</stp>
        <tr r="X41" s="2"/>
        <tr r="X41" s="2"/>
      </tp>
      <tp t="e">
        <v>#N/A</v>
        <stp/>
        <stp>BDH|338792297862642549</stp>
        <tr r="F47" s="4"/>
      </tp>
      <tp t="s">
        <v>#N/A Requesting Data...4272461469</v>
        <stp/>
        <stp>BDP|523086452244246848</stp>
        <tr r="G17" s="2"/>
        <tr r="G17" s="2"/>
      </tp>
      <tp t="s">
        <v>#N/A Requesting Data...4286517309</v>
        <stp/>
        <stp>BDP|322643016358053641</stp>
        <tr r="F22" s="2"/>
        <tr r="F22" s="2"/>
      </tp>
      <tp t="s">
        <v>#N/A Requesting Data...4270734883</v>
        <stp/>
        <stp>BDP|371631688317856072</stp>
        <tr r="P37" s="2"/>
        <tr r="P37" s="2"/>
      </tp>
      <tp t="s">
        <v>#N/A Requesting Data...4287392805</v>
        <stp/>
        <stp>BDP|520900532620764324</stp>
        <tr r="N15" s="2"/>
        <tr r="N15" s="2"/>
      </tp>
      <tp t="e">
        <v>#N/A</v>
        <stp/>
        <stp>BDH|935716357153481889</stp>
        <tr r="M17" s="4"/>
        <tr r="M17" s="4"/>
      </tp>
      <tp t="s">
        <v>#N/A Requesting Data...4289444601</v>
        <stp/>
        <stp>BDP|179539039156506807</stp>
        <tr r="S23" s="2"/>
        <tr r="S23" s="2"/>
      </tp>
      <tp t="s">
        <v>#N/A Requesting Data...4288447033</v>
        <stp/>
        <stp>BDP|663646216909512692</stp>
        <tr r="X2" s="2"/>
        <tr r="X2" s="2"/>
      </tp>
      <tp t="e">
        <v>#N/A</v>
        <stp/>
        <stp>BDH|615845219247868695</stp>
        <tr r="T10" s="4"/>
        <tr r="T10" s="4"/>
      </tp>
      <tp t="e">
        <v>#N/A</v>
        <stp/>
        <stp>BDH|911390688154738742</stp>
        <tr r="V25" s="4"/>
        <tr r="V25" s="4"/>
      </tp>
      <tp t="e">
        <v>#N/A</v>
        <stp/>
        <stp>BDH|388376334341392941</stp>
        <tr r="H3" s="4"/>
        <tr r="H3" s="4"/>
      </tp>
      <tp t="e">
        <v>#N/A</v>
        <stp/>
        <stp>BDH|198513665730922839</stp>
        <tr r="S4" s="4"/>
        <tr r="S4" s="4"/>
      </tp>
      <tp t="e">
        <v>#N/A</v>
        <stp/>
        <stp>BDH|922315156715902831</stp>
        <tr r="T54" s="4"/>
        <tr r="T54" s="4"/>
      </tp>
      <tp t="s">
        <v>#N/A Requesting Data...4289701205</v>
        <stp/>
        <stp>BDP|438973427993464310</stp>
        <tr r="X5" s="2"/>
        <tr r="X5" s="2"/>
      </tp>
      <tp t="e">
        <v>#N/A</v>
        <stp/>
        <stp>BDH|436822420378539920</stp>
        <tr r="T4" s="4"/>
        <tr r="T4" s="4"/>
      </tp>
      <tp t="s">
        <v>#N/A Requesting Data...4294658986</v>
        <stp/>
        <stp>BDP|430789340951577981</stp>
        <tr r="I22" s="2"/>
        <tr r="I22" s="2"/>
      </tp>
      <tp t="s">
        <v>#N/A Requesting Data...4294819560</v>
        <stp/>
        <stp>BDP|865611565009900266</stp>
        <tr r="S6" s="2"/>
        <tr r="S6" s="2"/>
      </tp>
      <tp t="e">
        <v>#N/A</v>
        <stp/>
        <stp>BDH|829956256030554653</stp>
        <tr r="U15" s="4"/>
        <tr r="U15" s="4"/>
      </tp>
      <tp t="s">
        <v>#N/A Requesting Data...495416510</v>
        <stp/>
        <stp>BDP|441093890222059181</stp>
        <tr r="N45" s="2"/>
        <tr r="N45" s="2"/>
      </tp>
      <tp t="e">
        <v>#N/A</v>
        <stp/>
        <stp>BDH|870592257232394808</stp>
        <tr r="X36" s="4"/>
        <tr r="X36" s="4"/>
      </tp>
      <tp t="s">
        <v>#N/A Requesting Data...4032400450</v>
        <stp/>
        <stp>BDP|882089387200066221</stp>
        <tr r="S46" s="2"/>
        <tr r="S46" s="2"/>
      </tp>
      <tp t="s">
        <v>#N/A Requesting Data...252498548</v>
        <stp/>
        <stp>BDP|201128305839346231</stp>
        <tr r="J9" s="2"/>
        <tr r="J9" s="2"/>
      </tp>
      <tp t="e">
        <v>#N/A</v>
        <stp/>
        <stp>BDH|473216034518787344</stp>
        <tr r="J4" s="4"/>
        <tr r="J4" s="4"/>
      </tp>
      <tp t="s">
        <v>#N/A Requesting Data...2179552017</v>
        <stp/>
        <stp>BDP|801136089192982185</stp>
        <tr r="W40" s="2"/>
        <tr r="W40" s="2"/>
      </tp>
      <tp t="s">
        <v>#N/A Requesting Data...3116069821</v>
        <stp/>
        <stp>BDP|317150297053373117</stp>
        <tr r="U36" s="2"/>
        <tr r="U36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/>
  </sheetViews>
  <sheetFormatPr defaultRowHeight="14.6" x14ac:dyDescent="0.4"/>
  <cols>
    <col min="1" max="1" width="18" bestFit="1" customWidth="1"/>
    <col min="2" max="2" width="37.23046875" bestFit="1" customWidth="1"/>
    <col min="3" max="3" width="7" bestFit="1" customWidth="1"/>
    <col min="4" max="4" width="6.53515625" bestFit="1" customWidth="1"/>
    <col min="5" max="5" width="10" bestFit="1" customWidth="1"/>
  </cols>
  <sheetData>
    <row r="1" spans="1:8" x14ac:dyDescent="0.4">
      <c r="A1" s="7" t="s">
        <v>0</v>
      </c>
      <c r="B1" s="7" t="s">
        <v>1</v>
      </c>
      <c r="C1" s="7" t="s">
        <v>593</v>
      </c>
      <c r="D1" s="7" t="s">
        <v>2</v>
      </c>
      <c r="E1" s="7" t="s">
        <v>3</v>
      </c>
    </row>
    <row r="2" spans="1:8" x14ac:dyDescent="0.4">
      <c r="A2" t="s">
        <v>335</v>
      </c>
      <c r="B2" t="s">
        <v>648</v>
      </c>
      <c r="C2" t="s">
        <v>594</v>
      </c>
      <c r="D2" t="s">
        <v>594</v>
      </c>
      <c r="E2">
        <v>92.03</v>
      </c>
    </row>
    <row r="3" spans="1:8" x14ac:dyDescent="0.4">
      <c r="A3" t="s">
        <v>598</v>
      </c>
      <c r="B3" t="s">
        <v>599</v>
      </c>
      <c r="C3" t="s">
        <v>594</v>
      </c>
      <c r="D3" t="s">
        <v>594</v>
      </c>
      <c r="E3">
        <v>17.77</v>
      </c>
      <c r="G3" t="s">
        <v>595</v>
      </c>
    </row>
    <row r="4" spans="1:8" x14ac:dyDescent="0.4">
      <c r="A4" t="s">
        <v>38</v>
      </c>
      <c r="B4" t="s">
        <v>39</v>
      </c>
      <c r="C4" t="s">
        <v>594</v>
      </c>
      <c r="D4" t="s">
        <v>594</v>
      </c>
      <c r="E4">
        <v>91.66</v>
      </c>
      <c r="H4" t="s">
        <v>596</v>
      </c>
    </row>
    <row r="5" spans="1:8" x14ac:dyDescent="0.4">
      <c r="A5" t="s">
        <v>40</v>
      </c>
      <c r="B5" t="s">
        <v>41</v>
      </c>
      <c r="C5" t="s">
        <v>594</v>
      </c>
      <c r="D5" t="s">
        <v>594</v>
      </c>
      <c r="E5">
        <v>120.91</v>
      </c>
      <c r="H5" t="s">
        <v>1018</v>
      </c>
    </row>
    <row r="6" spans="1:8" x14ac:dyDescent="0.4">
      <c r="A6" t="s">
        <v>42</v>
      </c>
      <c r="B6" t="s">
        <v>43</v>
      </c>
      <c r="C6" t="s">
        <v>594</v>
      </c>
      <c r="D6" t="s">
        <v>594</v>
      </c>
      <c r="E6">
        <v>58.75</v>
      </c>
      <c r="H6" t="s">
        <v>597</v>
      </c>
    </row>
    <row r="7" spans="1:8" x14ac:dyDescent="0.4">
      <c r="A7" t="s">
        <v>724</v>
      </c>
      <c r="B7" t="s">
        <v>725</v>
      </c>
      <c r="C7" t="s">
        <v>594</v>
      </c>
      <c r="D7" t="s">
        <v>594</v>
      </c>
      <c r="E7">
        <v>437.85</v>
      </c>
    </row>
    <row r="8" spans="1:8" x14ac:dyDescent="0.4">
      <c r="A8" t="s">
        <v>44</v>
      </c>
      <c r="B8" t="s">
        <v>45</v>
      </c>
      <c r="C8" t="s">
        <v>594</v>
      </c>
      <c r="D8" t="s">
        <v>594</v>
      </c>
      <c r="E8">
        <v>214.06</v>
      </c>
    </row>
    <row r="9" spans="1:8" x14ac:dyDescent="0.4">
      <c r="A9" t="s">
        <v>46</v>
      </c>
      <c r="B9" t="s">
        <v>47</v>
      </c>
      <c r="C9" t="s">
        <v>594</v>
      </c>
      <c r="D9" t="s">
        <v>594</v>
      </c>
      <c r="E9">
        <v>182.02</v>
      </c>
    </row>
    <row r="10" spans="1:8" x14ac:dyDescent="0.4">
      <c r="A10" t="s">
        <v>48</v>
      </c>
      <c r="B10" t="s">
        <v>49</v>
      </c>
      <c r="C10" t="s">
        <v>594</v>
      </c>
      <c r="D10" t="s">
        <v>594</v>
      </c>
      <c r="E10">
        <v>127.07</v>
      </c>
    </row>
    <row r="11" spans="1:8" x14ac:dyDescent="0.4">
      <c r="A11" t="s">
        <v>50</v>
      </c>
      <c r="B11" t="s">
        <v>51</v>
      </c>
      <c r="C11" t="s">
        <v>594</v>
      </c>
      <c r="D11" t="s">
        <v>594</v>
      </c>
      <c r="E11">
        <v>84.45</v>
      </c>
    </row>
    <row r="12" spans="1:8" x14ac:dyDescent="0.4">
      <c r="A12" t="s">
        <v>52</v>
      </c>
      <c r="B12" t="s">
        <v>53</v>
      </c>
      <c r="C12" t="s">
        <v>594</v>
      </c>
      <c r="D12" t="s">
        <v>594</v>
      </c>
      <c r="E12">
        <v>54.84</v>
      </c>
    </row>
    <row r="13" spans="1:8" x14ac:dyDescent="0.4">
      <c r="A13" t="s">
        <v>600</v>
      </c>
      <c r="B13" t="s">
        <v>601</v>
      </c>
      <c r="C13" t="s">
        <v>594</v>
      </c>
      <c r="D13" t="s">
        <v>594</v>
      </c>
      <c r="E13">
        <v>107.15</v>
      </c>
    </row>
    <row r="14" spans="1:8" x14ac:dyDescent="0.4">
      <c r="A14" t="s">
        <v>54</v>
      </c>
      <c r="B14" t="s">
        <v>55</v>
      </c>
      <c r="C14" t="s">
        <v>594</v>
      </c>
      <c r="D14" t="s">
        <v>594</v>
      </c>
      <c r="E14">
        <v>181.18</v>
      </c>
    </row>
    <row r="15" spans="1:8" x14ac:dyDescent="0.4">
      <c r="A15" t="s">
        <v>736</v>
      </c>
      <c r="B15" t="s">
        <v>737</v>
      </c>
      <c r="C15" t="s">
        <v>594</v>
      </c>
      <c r="D15" t="s">
        <v>594</v>
      </c>
      <c r="E15">
        <v>115.86</v>
      </c>
    </row>
    <row r="16" spans="1:8" x14ac:dyDescent="0.4">
      <c r="A16" t="s">
        <v>966</v>
      </c>
      <c r="B16" t="s">
        <v>967</v>
      </c>
      <c r="C16" t="s">
        <v>594</v>
      </c>
      <c r="D16" t="s">
        <v>594</v>
      </c>
      <c r="E16">
        <v>272.83</v>
      </c>
    </row>
    <row r="17" spans="1:5" x14ac:dyDescent="0.4">
      <c r="A17" t="s">
        <v>56</v>
      </c>
      <c r="B17" t="s">
        <v>57</v>
      </c>
      <c r="C17" t="s">
        <v>594</v>
      </c>
      <c r="D17" t="s">
        <v>594</v>
      </c>
      <c r="E17">
        <v>41.22</v>
      </c>
    </row>
    <row r="18" spans="1:5" x14ac:dyDescent="0.4">
      <c r="A18" t="s">
        <v>58</v>
      </c>
      <c r="B18" t="s">
        <v>59</v>
      </c>
      <c r="C18" t="s">
        <v>594</v>
      </c>
      <c r="D18" t="s">
        <v>594</v>
      </c>
      <c r="E18">
        <v>69.94</v>
      </c>
    </row>
    <row r="19" spans="1:5" x14ac:dyDescent="0.4">
      <c r="A19" t="s">
        <v>60</v>
      </c>
      <c r="B19" t="s">
        <v>61</v>
      </c>
      <c r="C19" t="s">
        <v>594</v>
      </c>
      <c r="D19" t="s">
        <v>594</v>
      </c>
      <c r="E19">
        <v>10.8</v>
      </c>
    </row>
    <row r="20" spans="1:5" x14ac:dyDescent="0.4">
      <c r="A20" t="s">
        <v>62</v>
      </c>
      <c r="B20" t="s">
        <v>602</v>
      </c>
      <c r="C20" t="s">
        <v>594</v>
      </c>
      <c r="D20" t="s">
        <v>594</v>
      </c>
      <c r="E20">
        <v>24.59</v>
      </c>
    </row>
    <row r="21" spans="1:5" x14ac:dyDescent="0.4">
      <c r="A21" t="s">
        <v>12</v>
      </c>
      <c r="B21" t="s">
        <v>13</v>
      </c>
      <c r="C21" t="s">
        <v>594</v>
      </c>
      <c r="D21" t="s">
        <v>594</v>
      </c>
      <c r="E21">
        <v>265.62</v>
      </c>
    </row>
    <row r="22" spans="1:5" x14ac:dyDescent="0.4">
      <c r="A22" t="s">
        <v>63</v>
      </c>
      <c r="B22" t="s">
        <v>64</v>
      </c>
      <c r="C22" t="s">
        <v>594</v>
      </c>
      <c r="D22" t="s">
        <v>594</v>
      </c>
      <c r="E22">
        <v>125.88</v>
      </c>
    </row>
    <row r="23" spans="1:5" x14ac:dyDescent="0.4">
      <c r="A23" t="s">
        <v>65</v>
      </c>
      <c r="B23" t="s">
        <v>66</v>
      </c>
      <c r="C23" t="s">
        <v>594</v>
      </c>
      <c r="D23" t="s">
        <v>594</v>
      </c>
      <c r="E23">
        <v>157.38</v>
      </c>
    </row>
    <row r="24" spans="1:5" x14ac:dyDescent="0.4">
      <c r="A24" t="s">
        <v>67</v>
      </c>
      <c r="B24" t="s">
        <v>68</v>
      </c>
      <c r="C24" t="s">
        <v>594</v>
      </c>
      <c r="D24" t="s">
        <v>594</v>
      </c>
      <c r="E24">
        <v>214.58</v>
      </c>
    </row>
    <row r="25" spans="1:5" x14ac:dyDescent="0.4">
      <c r="A25" t="s">
        <v>69</v>
      </c>
      <c r="B25" t="s">
        <v>70</v>
      </c>
      <c r="C25" t="s">
        <v>594</v>
      </c>
      <c r="D25" t="s">
        <v>594</v>
      </c>
      <c r="E25">
        <v>81.8</v>
      </c>
    </row>
    <row r="26" spans="1:5" x14ac:dyDescent="0.4">
      <c r="A26" t="s">
        <v>71</v>
      </c>
      <c r="B26" t="s">
        <v>72</v>
      </c>
      <c r="C26" t="s">
        <v>594</v>
      </c>
      <c r="D26" t="s">
        <v>594</v>
      </c>
      <c r="E26">
        <v>174.79</v>
      </c>
    </row>
    <row r="27" spans="1:5" x14ac:dyDescent="0.4">
      <c r="A27" t="s">
        <v>740</v>
      </c>
      <c r="B27" t="s">
        <v>741</v>
      </c>
      <c r="C27" t="s">
        <v>594</v>
      </c>
      <c r="D27" t="s">
        <v>594</v>
      </c>
      <c r="E27">
        <v>153.47</v>
      </c>
    </row>
    <row r="28" spans="1:5" x14ac:dyDescent="0.4">
      <c r="A28" t="s">
        <v>73</v>
      </c>
      <c r="B28" t="s">
        <v>74</v>
      </c>
      <c r="C28" t="s">
        <v>594</v>
      </c>
      <c r="D28" t="s">
        <v>594</v>
      </c>
      <c r="E28">
        <v>30.31</v>
      </c>
    </row>
    <row r="29" spans="1:5" x14ac:dyDescent="0.4">
      <c r="A29" t="s">
        <v>742</v>
      </c>
      <c r="B29" t="s">
        <v>743</v>
      </c>
      <c r="C29" t="s">
        <v>594</v>
      </c>
      <c r="D29" t="s">
        <v>594</v>
      </c>
      <c r="E29">
        <v>20.85</v>
      </c>
    </row>
    <row r="30" spans="1:5" x14ac:dyDescent="0.4">
      <c r="A30" t="s">
        <v>75</v>
      </c>
      <c r="B30" t="s">
        <v>76</v>
      </c>
      <c r="C30" t="s">
        <v>594</v>
      </c>
      <c r="D30" t="s">
        <v>594</v>
      </c>
      <c r="E30">
        <v>36.81</v>
      </c>
    </row>
    <row r="31" spans="1:5" x14ac:dyDescent="0.4">
      <c r="A31" t="s">
        <v>77</v>
      </c>
      <c r="B31" t="s">
        <v>78</v>
      </c>
      <c r="C31" t="s">
        <v>594</v>
      </c>
      <c r="D31" t="s">
        <v>594</v>
      </c>
      <c r="E31">
        <v>139.13999999999999</v>
      </c>
    </row>
    <row r="32" spans="1:5" x14ac:dyDescent="0.4">
      <c r="A32" t="s">
        <v>79</v>
      </c>
      <c r="B32" t="s">
        <v>80</v>
      </c>
      <c r="C32" t="s">
        <v>594</v>
      </c>
      <c r="D32" t="s">
        <v>594</v>
      </c>
      <c r="E32">
        <v>28.76</v>
      </c>
    </row>
    <row r="33" spans="1:5" x14ac:dyDescent="0.4">
      <c r="A33" t="s">
        <v>81</v>
      </c>
      <c r="B33" t="s">
        <v>82</v>
      </c>
      <c r="C33" t="s">
        <v>594</v>
      </c>
      <c r="D33" t="s">
        <v>594</v>
      </c>
      <c r="E33">
        <v>140.37</v>
      </c>
    </row>
    <row r="34" spans="1:5" x14ac:dyDescent="0.4">
      <c r="A34" t="s">
        <v>726</v>
      </c>
      <c r="B34" t="s">
        <v>968</v>
      </c>
      <c r="C34" t="s">
        <v>594</v>
      </c>
      <c r="D34" t="s">
        <v>594</v>
      </c>
      <c r="E34">
        <v>71.510000000000005</v>
      </c>
    </row>
    <row r="35" spans="1:5" x14ac:dyDescent="0.4">
      <c r="A35" t="s">
        <v>83</v>
      </c>
      <c r="B35" t="s">
        <v>84</v>
      </c>
      <c r="C35" t="s">
        <v>594</v>
      </c>
      <c r="D35" t="s">
        <v>594</v>
      </c>
      <c r="E35">
        <v>147.72999999999999</v>
      </c>
    </row>
    <row r="36" spans="1:5" x14ac:dyDescent="0.4">
      <c r="A36" t="s">
        <v>14</v>
      </c>
      <c r="B36" t="s">
        <v>603</v>
      </c>
      <c r="C36" t="s">
        <v>594</v>
      </c>
      <c r="D36" t="s">
        <v>594</v>
      </c>
      <c r="E36">
        <v>144.15</v>
      </c>
    </row>
    <row r="37" spans="1:5" x14ac:dyDescent="0.4">
      <c r="A37" t="s">
        <v>85</v>
      </c>
      <c r="B37" t="s">
        <v>86</v>
      </c>
      <c r="C37" t="s">
        <v>594</v>
      </c>
      <c r="D37" t="s">
        <v>594</v>
      </c>
      <c r="E37">
        <v>44.75</v>
      </c>
    </row>
    <row r="38" spans="1:5" x14ac:dyDescent="0.4">
      <c r="A38" t="s">
        <v>87</v>
      </c>
      <c r="B38" t="s">
        <v>88</v>
      </c>
      <c r="C38" t="s">
        <v>594</v>
      </c>
      <c r="D38" t="s">
        <v>594</v>
      </c>
      <c r="E38">
        <v>49.82</v>
      </c>
    </row>
    <row r="39" spans="1:5" x14ac:dyDescent="0.4">
      <c r="A39" t="s">
        <v>604</v>
      </c>
      <c r="B39" t="s">
        <v>605</v>
      </c>
      <c r="C39" t="s">
        <v>594</v>
      </c>
      <c r="D39" t="s">
        <v>594</v>
      </c>
      <c r="E39">
        <v>41.64</v>
      </c>
    </row>
    <row r="40" spans="1:5" x14ac:dyDescent="0.4">
      <c r="A40" t="s">
        <v>89</v>
      </c>
      <c r="B40" t="s">
        <v>90</v>
      </c>
      <c r="C40" t="s">
        <v>594</v>
      </c>
      <c r="D40" t="s">
        <v>594</v>
      </c>
      <c r="E40">
        <v>222.42</v>
      </c>
    </row>
    <row r="41" spans="1:5" x14ac:dyDescent="0.4">
      <c r="A41" t="s">
        <v>91</v>
      </c>
      <c r="B41" t="s">
        <v>92</v>
      </c>
      <c r="C41" t="s">
        <v>594</v>
      </c>
      <c r="D41" t="s">
        <v>594</v>
      </c>
      <c r="E41">
        <v>210.3</v>
      </c>
    </row>
    <row r="42" spans="1:5" x14ac:dyDescent="0.4">
      <c r="A42" t="s">
        <v>139</v>
      </c>
      <c r="B42" t="s">
        <v>744</v>
      </c>
      <c r="C42" t="s">
        <v>594</v>
      </c>
      <c r="D42" t="s">
        <v>594</v>
      </c>
      <c r="E42">
        <v>208.18</v>
      </c>
    </row>
    <row r="43" spans="1:5" x14ac:dyDescent="0.4">
      <c r="A43" t="s">
        <v>93</v>
      </c>
      <c r="B43" t="s">
        <v>606</v>
      </c>
      <c r="C43" t="s">
        <v>594</v>
      </c>
      <c r="D43" t="s">
        <v>594</v>
      </c>
      <c r="E43">
        <v>13.67</v>
      </c>
    </row>
    <row r="44" spans="1:5" x14ac:dyDescent="0.4">
      <c r="A44" t="s">
        <v>94</v>
      </c>
      <c r="B44" t="s">
        <v>95</v>
      </c>
      <c r="C44" t="s">
        <v>594</v>
      </c>
      <c r="D44" t="s">
        <v>594</v>
      </c>
      <c r="E44">
        <v>61.66</v>
      </c>
    </row>
    <row r="45" spans="1:5" x14ac:dyDescent="0.4">
      <c r="A45" t="s">
        <v>96</v>
      </c>
      <c r="B45" t="s">
        <v>97</v>
      </c>
      <c r="C45" t="s">
        <v>594</v>
      </c>
      <c r="D45" t="s">
        <v>594</v>
      </c>
      <c r="E45">
        <v>37.86</v>
      </c>
    </row>
    <row r="46" spans="1:5" x14ac:dyDescent="0.4">
      <c r="A46" t="s">
        <v>98</v>
      </c>
      <c r="B46" t="s">
        <v>99</v>
      </c>
      <c r="C46" t="s">
        <v>594</v>
      </c>
      <c r="D46" t="s">
        <v>594</v>
      </c>
      <c r="E46">
        <v>212.7</v>
      </c>
    </row>
    <row r="47" spans="1:5" x14ac:dyDescent="0.4">
      <c r="A47" t="s">
        <v>100</v>
      </c>
      <c r="B47" t="s">
        <v>101</v>
      </c>
      <c r="C47" t="s">
        <v>594</v>
      </c>
      <c r="D47" t="s">
        <v>594</v>
      </c>
      <c r="E47">
        <v>41</v>
      </c>
    </row>
    <row r="48" spans="1:5" x14ac:dyDescent="0.4">
      <c r="A48" t="s">
        <v>607</v>
      </c>
      <c r="B48" t="s">
        <v>608</v>
      </c>
      <c r="C48" t="s">
        <v>594</v>
      </c>
      <c r="D48" t="s">
        <v>594</v>
      </c>
      <c r="E48">
        <v>164.46</v>
      </c>
    </row>
    <row r="49" spans="1:5" x14ac:dyDescent="0.4">
      <c r="A49" t="s">
        <v>609</v>
      </c>
      <c r="B49" t="s">
        <v>610</v>
      </c>
      <c r="C49" t="s">
        <v>594</v>
      </c>
      <c r="D49" t="s">
        <v>594</v>
      </c>
      <c r="E49">
        <v>17.170000000000002</v>
      </c>
    </row>
    <row r="50" spans="1:5" x14ac:dyDescent="0.4">
      <c r="A50" t="s">
        <v>102</v>
      </c>
      <c r="B50" t="s">
        <v>103</v>
      </c>
      <c r="C50" t="s">
        <v>594</v>
      </c>
      <c r="D50" t="s">
        <v>594</v>
      </c>
      <c r="E50">
        <v>49.72</v>
      </c>
    </row>
    <row r="51" spans="1:5" x14ac:dyDescent="0.4">
      <c r="A51" t="s">
        <v>611</v>
      </c>
      <c r="B51" t="s">
        <v>612</v>
      </c>
      <c r="C51" t="s">
        <v>594</v>
      </c>
      <c r="D51" t="s">
        <v>594</v>
      </c>
      <c r="E51">
        <v>11.85</v>
      </c>
    </row>
    <row r="52" spans="1:5" x14ac:dyDescent="0.4">
      <c r="A52" t="s">
        <v>104</v>
      </c>
      <c r="B52" t="s">
        <v>105</v>
      </c>
      <c r="C52" t="s">
        <v>594</v>
      </c>
      <c r="D52" t="s">
        <v>594</v>
      </c>
      <c r="E52">
        <v>109.49</v>
      </c>
    </row>
    <row r="53" spans="1:5" x14ac:dyDescent="0.4">
      <c r="A53" t="s">
        <v>106</v>
      </c>
      <c r="B53" t="s">
        <v>107</v>
      </c>
      <c r="C53" t="s">
        <v>594</v>
      </c>
      <c r="D53" t="s">
        <v>594</v>
      </c>
      <c r="E53">
        <v>44.47</v>
      </c>
    </row>
    <row r="54" spans="1:5" x14ac:dyDescent="0.4">
      <c r="A54" t="s">
        <v>108</v>
      </c>
      <c r="B54" t="s">
        <v>613</v>
      </c>
      <c r="C54" t="s">
        <v>594</v>
      </c>
      <c r="D54" t="s">
        <v>594</v>
      </c>
      <c r="E54">
        <v>273.22000000000003</v>
      </c>
    </row>
    <row r="55" spans="1:5" x14ac:dyDescent="0.4">
      <c r="A55" t="s">
        <v>110</v>
      </c>
      <c r="B55" t="s">
        <v>111</v>
      </c>
      <c r="C55" t="s">
        <v>594</v>
      </c>
      <c r="D55" t="s">
        <v>594</v>
      </c>
      <c r="E55">
        <v>52.79</v>
      </c>
    </row>
    <row r="56" spans="1:5" x14ac:dyDescent="0.4">
      <c r="A56" t="s">
        <v>114</v>
      </c>
      <c r="B56" t="s">
        <v>115</v>
      </c>
      <c r="C56" t="s">
        <v>594</v>
      </c>
      <c r="D56" t="s">
        <v>594</v>
      </c>
      <c r="E56">
        <v>50.41</v>
      </c>
    </row>
    <row r="57" spans="1:5" x14ac:dyDescent="0.4">
      <c r="A57" t="s">
        <v>116</v>
      </c>
      <c r="B57" t="s">
        <v>117</v>
      </c>
      <c r="C57" t="s">
        <v>594</v>
      </c>
      <c r="D57" t="s">
        <v>594</v>
      </c>
      <c r="E57">
        <v>176.2</v>
      </c>
    </row>
    <row r="58" spans="1:5" x14ac:dyDescent="0.4">
      <c r="A58" t="s">
        <v>616</v>
      </c>
      <c r="B58" t="s">
        <v>617</v>
      </c>
      <c r="C58" t="s">
        <v>594</v>
      </c>
      <c r="D58" t="s">
        <v>594</v>
      </c>
      <c r="E58">
        <v>207.59</v>
      </c>
    </row>
    <row r="59" spans="1:5" x14ac:dyDescent="0.4">
      <c r="A59" t="s">
        <v>118</v>
      </c>
      <c r="B59" t="s">
        <v>119</v>
      </c>
      <c r="C59" t="s">
        <v>594</v>
      </c>
      <c r="D59" t="s">
        <v>594</v>
      </c>
      <c r="E59">
        <v>1185.44</v>
      </c>
    </row>
    <row r="60" spans="1:5" x14ac:dyDescent="0.4">
      <c r="A60" t="s">
        <v>120</v>
      </c>
      <c r="B60" t="s">
        <v>121</v>
      </c>
      <c r="C60" t="s">
        <v>594</v>
      </c>
      <c r="D60" t="s">
        <v>594</v>
      </c>
      <c r="E60">
        <v>155.11000000000001</v>
      </c>
    </row>
    <row r="61" spans="1:5" x14ac:dyDescent="0.4">
      <c r="A61" t="s">
        <v>746</v>
      </c>
      <c r="B61" t="s">
        <v>747</v>
      </c>
      <c r="C61" t="s">
        <v>594</v>
      </c>
      <c r="D61" t="s">
        <v>594</v>
      </c>
      <c r="E61">
        <v>446.53</v>
      </c>
    </row>
    <row r="62" spans="1:5" x14ac:dyDescent="0.4">
      <c r="A62" t="s">
        <v>748</v>
      </c>
      <c r="B62" t="s">
        <v>122</v>
      </c>
      <c r="C62" t="s">
        <v>594</v>
      </c>
      <c r="D62" t="s">
        <v>594</v>
      </c>
      <c r="E62">
        <v>93.18</v>
      </c>
    </row>
    <row r="63" spans="1:5" x14ac:dyDescent="0.4">
      <c r="A63" t="s">
        <v>969</v>
      </c>
      <c r="B63" t="s">
        <v>970</v>
      </c>
      <c r="C63" t="s">
        <v>594</v>
      </c>
      <c r="D63" t="s">
        <v>594</v>
      </c>
      <c r="E63">
        <v>37.72</v>
      </c>
    </row>
    <row r="64" spans="1:5" x14ac:dyDescent="0.4">
      <c r="A64" t="s">
        <v>123</v>
      </c>
      <c r="B64" t="s">
        <v>124</v>
      </c>
      <c r="C64" t="s">
        <v>594</v>
      </c>
      <c r="D64" t="s">
        <v>594</v>
      </c>
      <c r="E64">
        <v>42.44</v>
      </c>
    </row>
    <row r="65" spans="1:5" x14ac:dyDescent="0.4">
      <c r="A65" t="s">
        <v>971</v>
      </c>
      <c r="B65" t="s">
        <v>972</v>
      </c>
      <c r="C65" t="s">
        <v>594</v>
      </c>
      <c r="D65" t="s">
        <v>594</v>
      </c>
      <c r="E65">
        <v>67.55</v>
      </c>
    </row>
    <row r="66" spans="1:5" x14ac:dyDescent="0.4">
      <c r="A66" t="s">
        <v>125</v>
      </c>
      <c r="B66" t="s">
        <v>126</v>
      </c>
      <c r="C66" t="s">
        <v>594</v>
      </c>
      <c r="D66" t="s">
        <v>594</v>
      </c>
      <c r="E66">
        <v>80.239999999999995</v>
      </c>
    </row>
    <row r="67" spans="1:5" x14ac:dyDescent="0.4">
      <c r="A67" t="s">
        <v>127</v>
      </c>
      <c r="B67" t="s">
        <v>749</v>
      </c>
      <c r="C67" t="s">
        <v>594</v>
      </c>
      <c r="D67" t="s">
        <v>594</v>
      </c>
      <c r="E67">
        <v>250.22</v>
      </c>
    </row>
    <row r="68" spans="1:5" x14ac:dyDescent="0.4">
      <c r="A68" t="s">
        <v>128</v>
      </c>
      <c r="B68" t="s">
        <v>129</v>
      </c>
      <c r="C68" t="s">
        <v>594</v>
      </c>
      <c r="D68" t="s">
        <v>594</v>
      </c>
      <c r="E68">
        <v>231.87</v>
      </c>
    </row>
    <row r="69" spans="1:5" x14ac:dyDescent="0.4">
      <c r="A69" t="s">
        <v>130</v>
      </c>
      <c r="B69" t="s">
        <v>131</v>
      </c>
      <c r="C69" t="s">
        <v>594</v>
      </c>
      <c r="D69" t="s">
        <v>594</v>
      </c>
      <c r="E69">
        <v>99.79</v>
      </c>
    </row>
    <row r="70" spans="1:5" x14ac:dyDescent="0.4">
      <c r="A70" t="s">
        <v>132</v>
      </c>
      <c r="B70" t="s">
        <v>133</v>
      </c>
      <c r="C70" t="s">
        <v>594</v>
      </c>
      <c r="D70" t="s">
        <v>594</v>
      </c>
      <c r="E70">
        <v>35.950000000000003</v>
      </c>
    </row>
    <row r="71" spans="1:5" x14ac:dyDescent="0.4">
      <c r="A71" t="s">
        <v>134</v>
      </c>
      <c r="B71" t="s">
        <v>135</v>
      </c>
      <c r="C71" t="s">
        <v>594</v>
      </c>
      <c r="D71" t="s">
        <v>594</v>
      </c>
      <c r="E71">
        <v>62.03</v>
      </c>
    </row>
    <row r="72" spans="1:5" x14ac:dyDescent="0.4">
      <c r="A72" t="s">
        <v>750</v>
      </c>
      <c r="B72" t="s">
        <v>751</v>
      </c>
      <c r="C72" t="s">
        <v>594</v>
      </c>
      <c r="D72" t="s">
        <v>594</v>
      </c>
      <c r="E72">
        <v>85.72</v>
      </c>
    </row>
    <row r="73" spans="1:5" x14ac:dyDescent="0.4">
      <c r="A73" t="s">
        <v>15</v>
      </c>
      <c r="B73" t="s">
        <v>16</v>
      </c>
      <c r="C73" t="s">
        <v>594</v>
      </c>
      <c r="D73" t="s">
        <v>594</v>
      </c>
      <c r="E73">
        <v>79.430000000000007</v>
      </c>
    </row>
    <row r="74" spans="1:5" x14ac:dyDescent="0.4">
      <c r="A74" t="s">
        <v>752</v>
      </c>
      <c r="B74" t="s">
        <v>753</v>
      </c>
      <c r="C74" t="s">
        <v>594</v>
      </c>
      <c r="D74" t="s">
        <v>594</v>
      </c>
      <c r="E74">
        <v>16.28</v>
      </c>
    </row>
    <row r="75" spans="1:5" x14ac:dyDescent="0.4">
      <c r="A75" t="s">
        <v>618</v>
      </c>
      <c r="B75" t="s">
        <v>754</v>
      </c>
      <c r="C75" t="s">
        <v>594</v>
      </c>
      <c r="D75" t="s">
        <v>594</v>
      </c>
      <c r="E75">
        <v>204.13</v>
      </c>
    </row>
    <row r="76" spans="1:5" x14ac:dyDescent="0.4">
      <c r="A76" t="s">
        <v>17</v>
      </c>
      <c r="B76" t="s">
        <v>1019</v>
      </c>
      <c r="C76" t="s">
        <v>594</v>
      </c>
      <c r="D76" t="s">
        <v>594</v>
      </c>
      <c r="E76">
        <v>48.35</v>
      </c>
    </row>
    <row r="77" spans="1:5" x14ac:dyDescent="0.4">
      <c r="A77" t="s">
        <v>755</v>
      </c>
      <c r="B77" t="s">
        <v>756</v>
      </c>
      <c r="C77" t="s">
        <v>594</v>
      </c>
      <c r="D77" t="s">
        <v>594</v>
      </c>
      <c r="E77">
        <v>111.26</v>
      </c>
    </row>
    <row r="78" spans="1:5" x14ac:dyDescent="0.4">
      <c r="A78" t="s">
        <v>727</v>
      </c>
      <c r="B78" t="s">
        <v>728</v>
      </c>
      <c r="C78" t="s">
        <v>594</v>
      </c>
      <c r="D78" t="s">
        <v>594</v>
      </c>
      <c r="E78">
        <v>166.27</v>
      </c>
    </row>
    <row r="79" spans="1:5" x14ac:dyDescent="0.4">
      <c r="A79" t="s">
        <v>757</v>
      </c>
      <c r="B79" t="s">
        <v>758</v>
      </c>
      <c r="C79" t="s">
        <v>594</v>
      </c>
      <c r="D79" t="s">
        <v>594</v>
      </c>
      <c r="E79">
        <v>9.75</v>
      </c>
    </row>
    <row r="80" spans="1:5" x14ac:dyDescent="0.4">
      <c r="A80" t="s">
        <v>759</v>
      </c>
      <c r="B80" t="s">
        <v>760</v>
      </c>
      <c r="C80" t="s">
        <v>594</v>
      </c>
      <c r="D80" t="s">
        <v>594</v>
      </c>
      <c r="E80">
        <v>38.43</v>
      </c>
    </row>
    <row r="81" spans="1:5" x14ac:dyDescent="0.4">
      <c r="A81" t="s">
        <v>140</v>
      </c>
      <c r="B81" t="s">
        <v>141</v>
      </c>
      <c r="C81" t="s">
        <v>594</v>
      </c>
      <c r="D81" t="s">
        <v>594</v>
      </c>
      <c r="E81">
        <v>201.92</v>
      </c>
    </row>
    <row r="82" spans="1:5" x14ac:dyDescent="0.4">
      <c r="A82" t="s">
        <v>973</v>
      </c>
      <c r="B82" t="s">
        <v>974</v>
      </c>
      <c r="C82" t="s">
        <v>594</v>
      </c>
      <c r="D82" t="s">
        <v>594</v>
      </c>
      <c r="E82">
        <v>452.25</v>
      </c>
    </row>
    <row r="83" spans="1:5" x14ac:dyDescent="0.4">
      <c r="A83" t="s">
        <v>142</v>
      </c>
      <c r="B83" t="s">
        <v>143</v>
      </c>
      <c r="C83" t="s">
        <v>594</v>
      </c>
      <c r="D83" t="s">
        <v>594</v>
      </c>
      <c r="E83">
        <v>61.01</v>
      </c>
    </row>
    <row r="84" spans="1:5" x14ac:dyDescent="0.4">
      <c r="A84" t="s">
        <v>761</v>
      </c>
      <c r="B84" t="s">
        <v>637</v>
      </c>
      <c r="C84" t="s">
        <v>594</v>
      </c>
      <c r="D84" t="s">
        <v>594</v>
      </c>
      <c r="E84">
        <v>21.23</v>
      </c>
    </row>
    <row r="85" spans="1:5" x14ac:dyDescent="0.4">
      <c r="A85" t="s">
        <v>144</v>
      </c>
      <c r="B85" t="s">
        <v>145</v>
      </c>
      <c r="C85" t="s">
        <v>594</v>
      </c>
      <c r="D85" t="s">
        <v>594</v>
      </c>
      <c r="E85">
        <v>85.51</v>
      </c>
    </row>
    <row r="86" spans="1:5" x14ac:dyDescent="0.4">
      <c r="A86" t="s">
        <v>146</v>
      </c>
      <c r="B86" t="s">
        <v>147</v>
      </c>
      <c r="C86" t="s">
        <v>594</v>
      </c>
      <c r="D86" t="s">
        <v>594</v>
      </c>
      <c r="E86">
        <v>55.86</v>
      </c>
    </row>
    <row r="87" spans="1:5" x14ac:dyDescent="0.4">
      <c r="A87" t="s">
        <v>762</v>
      </c>
      <c r="B87" t="s">
        <v>763</v>
      </c>
      <c r="C87" t="s">
        <v>594</v>
      </c>
      <c r="D87" t="s">
        <v>594</v>
      </c>
      <c r="E87">
        <v>223.79</v>
      </c>
    </row>
    <row r="88" spans="1:5" x14ac:dyDescent="0.4">
      <c r="A88" t="s">
        <v>148</v>
      </c>
      <c r="B88" t="s">
        <v>619</v>
      </c>
      <c r="C88" t="s">
        <v>594</v>
      </c>
      <c r="D88" t="s">
        <v>594</v>
      </c>
      <c r="E88">
        <v>36.26</v>
      </c>
    </row>
    <row r="89" spans="1:5" x14ac:dyDescent="0.4">
      <c r="A89" t="s">
        <v>149</v>
      </c>
      <c r="B89" t="s">
        <v>150</v>
      </c>
      <c r="C89" t="s">
        <v>594</v>
      </c>
      <c r="D89" t="s">
        <v>594</v>
      </c>
      <c r="E89">
        <v>72.27</v>
      </c>
    </row>
    <row r="90" spans="1:5" x14ac:dyDescent="0.4">
      <c r="A90" t="s">
        <v>151</v>
      </c>
      <c r="B90" t="s">
        <v>152</v>
      </c>
      <c r="C90" t="s">
        <v>594</v>
      </c>
      <c r="D90" t="s">
        <v>594</v>
      </c>
      <c r="E90">
        <v>36</v>
      </c>
    </row>
    <row r="91" spans="1:5" x14ac:dyDescent="0.4">
      <c r="A91" t="s">
        <v>154</v>
      </c>
      <c r="B91" t="s">
        <v>155</v>
      </c>
      <c r="C91" t="s">
        <v>594</v>
      </c>
      <c r="D91" t="s">
        <v>594</v>
      </c>
      <c r="E91">
        <v>227.1</v>
      </c>
    </row>
    <row r="92" spans="1:5" x14ac:dyDescent="0.4">
      <c r="A92" t="s">
        <v>156</v>
      </c>
      <c r="B92" t="s">
        <v>157</v>
      </c>
      <c r="C92" t="s">
        <v>594</v>
      </c>
      <c r="D92" t="s">
        <v>594</v>
      </c>
      <c r="E92">
        <v>222.14</v>
      </c>
    </row>
    <row r="93" spans="1:5" x14ac:dyDescent="0.4">
      <c r="A93" t="s">
        <v>18</v>
      </c>
      <c r="B93" t="s">
        <v>19</v>
      </c>
      <c r="C93" t="s">
        <v>594</v>
      </c>
      <c r="D93" t="s">
        <v>594</v>
      </c>
      <c r="E93">
        <v>176.53</v>
      </c>
    </row>
    <row r="94" spans="1:5" x14ac:dyDescent="0.4">
      <c r="A94" t="s">
        <v>158</v>
      </c>
      <c r="B94" t="s">
        <v>159</v>
      </c>
      <c r="C94" t="s">
        <v>594</v>
      </c>
      <c r="D94" t="s">
        <v>594</v>
      </c>
      <c r="E94">
        <v>269.05</v>
      </c>
    </row>
    <row r="95" spans="1:5" x14ac:dyDescent="0.4">
      <c r="A95" t="s">
        <v>160</v>
      </c>
      <c r="B95" t="s">
        <v>622</v>
      </c>
      <c r="C95" t="s">
        <v>594</v>
      </c>
      <c r="D95" t="s">
        <v>594</v>
      </c>
      <c r="E95">
        <v>75.2</v>
      </c>
    </row>
    <row r="96" spans="1:5" x14ac:dyDescent="0.4">
      <c r="A96" t="s">
        <v>764</v>
      </c>
      <c r="B96" t="s">
        <v>765</v>
      </c>
      <c r="C96" t="s">
        <v>594</v>
      </c>
      <c r="D96" t="s">
        <v>594</v>
      </c>
      <c r="E96">
        <v>51.53</v>
      </c>
    </row>
    <row r="97" spans="1:5" x14ac:dyDescent="0.4">
      <c r="A97" t="s">
        <v>161</v>
      </c>
      <c r="B97" t="s">
        <v>162</v>
      </c>
      <c r="C97" t="s">
        <v>594</v>
      </c>
      <c r="D97" t="s">
        <v>594</v>
      </c>
      <c r="E97">
        <v>126.25</v>
      </c>
    </row>
    <row r="98" spans="1:5" x14ac:dyDescent="0.4">
      <c r="A98" t="s">
        <v>163</v>
      </c>
      <c r="B98" t="s">
        <v>164</v>
      </c>
      <c r="C98" t="s">
        <v>594</v>
      </c>
      <c r="D98" t="s">
        <v>594</v>
      </c>
      <c r="E98">
        <v>91.56</v>
      </c>
    </row>
    <row r="99" spans="1:5" x14ac:dyDescent="0.4">
      <c r="A99" t="s">
        <v>766</v>
      </c>
      <c r="B99" t="s">
        <v>767</v>
      </c>
      <c r="C99" t="s">
        <v>594</v>
      </c>
      <c r="D99" t="s">
        <v>594</v>
      </c>
      <c r="E99">
        <v>45.59</v>
      </c>
    </row>
    <row r="100" spans="1:5" x14ac:dyDescent="0.4">
      <c r="A100" t="s">
        <v>165</v>
      </c>
      <c r="B100" t="s">
        <v>166</v>
      </c>
      <c r="C100" t="s">
        <v>594</v>
      </c>
      <c r="D100" t="s">
        <v>594</v>
      </c>
      <c r="E100">
        <v>120.14</v>
      </c>
    </row>
    <row r="101" spans="1:5" x14ac:dyDescent="0.4">
      <c r="A101" t="s">
        <v>167</v>
      </c>
      <c r="B101" t="s">
        <v>168</v>
      </c>
      <c r="C101" t="s">
        <v>594</v>
      </c>
      <c r="D101" t="s">
        <v>594</v>
      </c>
      <c r="E101">
        <v>216.36</v>
      </c>
    </row>
    <row r="102" spans="1:5" x14ac:dyDescent="0.4">
      <c r="A102" t="s">
        <v>975</v>
      </c>
      <c r="B102" t="s">
        <v>976</v>
      </c>
      <c r="C102" t="s">
        <v>594</v>
      </c>
      <c r="D102" t="s">
        <v>594</v>
      </c>
      <c r="E102">
        <v>143.5</v>
      </c>
    </row>
    <row r="103" spans="1:5" x14ac:dyDescent="0.4">
      <c r="A103" t="s">
        <v>169</v>
      </c>
      <c r="B103" t="s">
        <v>170</v>
      </c>
      <c r="C103" t="s">
        <v>594</v>
      </c>
      <c r="D103" t="s">
        <v>594</v>
      </c>
      <c r="E103">
        <v>80.37</v>
      </c>
    </row>
    <row r="104" spans="1:5" x14ac:dyDescent="0.4">
      <c r="A104" t="s">
        <v>171</v>
      </c>
      <c r="B104" t="s">
        <v>172</v>
      </c>
      <c r="C104" t="s">
        <v>594</v>
      </c>
      <c r="D104" t="s">
        <v>594</v>
      </c>
      <c r="E104">
        <v>49.87</v>
      </c>
    </row>
    <row r="105" spans="1:5" x14ac:dyDescent="0.4">
      <c r="A105" t="s">
        <v>112</v>
      </c>
      <c r="B105" t="s">
        <v>113</v>
      </c>
      <c r="C105" t="s">
        <v>594</v>
      </c>
      <c r="D105" t="s">
        <v>594</v>
      </c>
      <c r="E105">
        <v>211.27</v>
      </c>
    </row>
    <row r="106" spans="1:5" x14ac:dyDescent="0.4">
      <c r="A106" t="s">
        <v>173</v>
      </c>
      <c r="B106" t="s">
        <v>174</v>
      </c>
      <c r="C106" t="s">
        <v>594</v>
      </c>
      <c r="D106" t="s">
        <v>594</v>
      </c>
      <c r="E106">
        <v>99.84</v>
      </c>
    </row>
    <row r="107" spans="1:5" x14ac:dyDescent="0.4">
      <c r="A107" t="s">
        <v>175</v>
      </c>
      <c r="B107" t="s">
        <v>176</v>
      </c>
      <c r="C107" t="s">
        <v>594</v>
      </c>
      <c r="D107" t="s">
        <v>594</v>
      </c>
      <c r="E107">
        <v>192.84</v>
      </c>
    </row>
    <row r="108" spans="1:5" x14ac:dyDescent="0.4">
      <c r="A108" t="s">
        <v>768</v>
      </c>
      <c r="B108" t="s">
        <v>769</v>
      </c>
      <c r="C108" t="s">
        <v>594</v>
      </c>
      <c r="D108" t="s">
        <v>594</v>
      </c>
      <c r="E108">
        <v>179.17</v>
      </c>
    </row>
    <row r="109" spans="1:5" x14ac:dyDescent="0.4">
      <c r="A109" t="s">
        <v>770</v>
      </c>
      <c r="B109" t="s">
        <v>771</v>
      </c>
      <c r="C109" t="s">
        <v>594</v>
      </c>
      <c r="D109" t="s">
        <v>594</v>
      </c>
      <c r="E109">
        <v>160.19</v>
      </c>
    </row>
    <row r="110" spans="1:5" x14ac:dyDescent="0.4">
      <c r="A110" t="s">
        <v>177</v>
      </c>
      <c r="B110" t="s">
        <v>178</v>
      </c>
      <c r="C110" t="s">
        <v>594</v>
      </c>
      <c r="D110" t="s">
        <v>594</v>
      </c>
      <c r="E110">
        <v>259.62</v>
      </c>
    </row>
    <row r="111" spans="1:5" x14ac:dyDescent="0.4">
      <c r="A111" t="s">
        <v>179</v>
      </c>
      <c r="B111" t="s">
        <v>180</v>
      </c>
      <c r="C111" t="s">
        <v>594</v>
      </c>
      <c r="D111" t="s">
        <v>594</v>
      </c>
      <c r="E111">
        <v>114.93</v>
      </c>
    </row>
    <row r="112" spans="1:5" x14ac:dyDescent="0.4">
      <c r="A112" t="s">
        <v>181</v>
      </c>
      <c r="B112" t="s">
        <v>182</v>
      </c>
      <c r="C112" t="s">
        <v>594</v>
      </c>
      <c r="D112" t="s">
        <v>594</v>
      </c>
      <c r="E112">
        <v>8.7899999999999991</v>
      </c>
    </row>
    <row r="113" spans="1:5" x14ac:dyDescent="0.4">
      <c r="A113" t="s">
        <v>183</v>
      </c>
      <c r="B113" t="s">
        <v>184</v>
      </c>
      <c r="C113" t="s">
        <v>594</v>
      </c>
      <c r="D113" t="s">
        <v>594</v>
      </c>
      <c r="E113">
        <v>77.150000000000006</v>
      </c>
    </row>
    <row r="114" spans="1:5" x14ac:dyDescent="0.4">
      <c r="A114" t="s">
        <v>185</v>
      </c>
      <c r="B114" t="s">
        <v>186</v>
      </c>
      <c r="C114" t="s">
        <v>594</v>
      </c>
      <c r="D114" t="s">
        <v>594</v>
      </c>
      <c r="E114">
        <v>24.99</v>
      </c>
    </row>
    <row r="115" spans="1:5" x14ac:dyDescent="0.4">
      <c r="A115" t="s">
        <v>187</v>
      </c>
      <c r="B115" t="s">
        <v>188</v>
      </c>
      <c r="C115" t="s">
        <v>594</v>
      </c>
      <c r="D115" t="s">
        <v>594</v>
      </c>
      <c r="E115">
        <v>26.02</v>
      </c>
    </row>
    <row r="116" spans="1:5" x14ac:dyDescent="0.4">
      <c r="A116" t="s">
        <v>1020</v>
      </c>
      <c r="B116" t="s">
        <v>21</v>
      </c>
      <c r="C116" t="s">
        <v>594</v>
      </c>
      <c r="D116" t="s">
        <v>594</v>
      </c>
      <c r="E116">
        <v>20.190000000000001</v>
      </c>
    </row>
    <row r="117" spans="1:5" x14ac:dyDescent="0.4">
      <c r="A117" t="s">
        <v>977</v>
      </c>
      <c r="B117" t="s">
        <v>978</v>
      </c>
      <c r="C117" t="s">
        <v>594</v>
      </c>
      <c r="D117" t="s">
        <v>594</v>
      </c>
      <c r="E117">
        <v>369.72</v>
      </c>
    </row>
    <row r="118" spans="1:5" x14ac:dyDescent="0.4">
      <c r="A118" t="s">
        <v>189</v>
      </c>
      <c r="B118" t="s">
        <v>190</v>
      </c>
      <c r="C118" t="s">
        <v>594</v>
      </c>
      <c r="D118" t="s">
        <v>594</v>
      </c>
      <c r="E118">
        <v>148.82</v>
      </c>
    </row>
    <row r="119" spans="1:5" x14ac:dyDescent="0.4">
      <c r="A119" t="s">
        <v>191</v>
      </c>
      <c r="B119" t="s">
        <v>192</v>
      </c>
      <c r="C119" t="s">
        <v>594</v>
      </c>
      <c r="D119" t="s">
        <v>594</v>
      </c>
      <c r="E119">
        <v>58.8</v>
      </c>
    </row>
    <row r="120" spans="1:5" x14ac:dyDescent="0.4">
      <c r="A120" t="s">
        <v>193</v>
      </c>
      <c r="B120" t="s">
        <v>194</v>
      </c>
      <c r="C120" t="s">
        <v>594</v>
      </c>
      <c r="D120" t="s">
        <v>594</v>
      </c>
      <c r="E120">
        <v>100.43</v>
      </c>
    </row>
    <row r="121" spans="1:5" x14ac:dyDescent="0.4">
      <c r="A121" t="s">
        <v>772</v>
      </c>
      <c r="B121" t="s">
        <v>773</v>
      </c>
      <c r="C121" t="s">
        <v>594</v>
      </c>
      <c r="D121" t="s">
        <v>594</v>
      </c>
      <c r="E121">
        <v>95.43</v>
      </c>
    </row>
    <row r="122" spans="1:5" x14ac:dyDescent="0.4">
      <c r="A122" t="s">
        <v>195</v>
      </c>
      <c r="B122" t="s">
        <v>196</v>
      </c>
      <c r="C122" t="s">
        <v>594</v>
      </c>
      <c r="D122" t="s">
        <v>594</v>
      </c>
      <c r="E122">
        <v>408.34</v>
      </c>
    </row>
    <row r="123" spans="1:5" x14ac:dyDescent="0.4">
      <c r="A123" t="s">
        <v>197</v>
      </c>
      <c r="B123" t="s">
        <v>198</v>
      </c>
      <c r="C123" t="s">
        <v>594</v>
      </c>
      <c r="D123" t="s">
        <v>594</v>
      </c>
      <c r="E123">
        <v>18.899999999999999</v>
      </c>
    </row>
    <row r="124" spans="1:5" x14ac:dyDescent="0.4">
      <c r="A124" t="s">
        <v>623</v>
      </c>
      <c r="B124" t="s">
        <v>624</v>
      </c>
      <c r="C124" t="s">
        <v>594</v>
      </c>
      <c r="D124" t="s">
        <v>594</v>
      </c>
      <c r="E124">
        <v>189.02</v>
      </c>
    </row>
    <row r="125" spans="1:5" x14ac:dyDescent="0.4">
      <c r="A125" t="s">
        <v>979</v>
      </c>
      <c r="B125" t="s">
        <v>625</v>
      </c>
      <c r="C125" t="s">
        <v>594</v>
      </c>
      <c r="D125" t="s">
        <v>594</v>
      </c>
      <c r="E125">
        <v>30.23</v>
      </c>
    </row>
    <row r="126" spans="1:5" x14ac:dyDescent="0.4">
      <c r="A126" t="s">
        <v>980</v>
      </c>
      <c r="B126" t="s">
        <v>981</v>
      </c>
      <c r="C126" t="s">
        <v>594</v>
      </c>
      <c r="D126" t="s">
        <v>594</v>
      </c>
      <c r="E126">
        <v>104.07</v>
      </c>
    </row>
    <row r="127" spans="1:5" x14ac:dyDescent="0.4">
      <c r="A127" t="s">
        <v>774</v>
      </c>
      <c r="B127" t="s">
        <v>775</v>
      </c>
      <c r="C127" t="s">
        <v>594</v>
      </c>
      <c r="D127" t="s">
        <v>594</v>
      </c>
      <c r="E127">
        <v>70.819999999999993</v>
      </c>
    </row>
    <row r="128" spans="1:5" x14ac:dyDescent="0.4">
      <c r="A128" t="s">
        <v>626</v>
      </c>
      <c r="B128" t="s">
        <v>627</v>
      </c>
      <c r="C128" t="s">
        <v>594</v>
      </c>
      <c r="D128" t="s">
        <v>594</v>
      </c>
      <c r="E128">
        <v>34.71</v>
      </c>
    </row>
    <row r="129" spans="1:5" x14ac:dyDescent="0.4">
      <c r="A129" t="s">
        <v>199</v>
      </c>
      <c r="B129" t="s">
        <v>200</v>
      </c>
      <c r="C129" t="s">
        <v>594</v>
      </c>
      <c r="D129" t="s">
        <v>594</v>
      </c>
      <c r="E129">
        <v>152.33000000000001</v>
      </c>
    </row>
    <row r="130" spans="1:5" x14ac:dyDescent="0.4">
      <c r="A130" t="s">
        <v>201</v>
      </c>
      <c r="B130" t="s">
        <v>202</v>
      </c>
      <c r="C130" t="s">
        <v>594</v>
      </c>
      <c r="D130" t="s">
        <v>594</v>
      </c>
      <c r="E130">
        <v>46.61</v>
      </c>
    </row>
    <row r="131" spans="1:5" x14ac:dyDescent="0.4">
      <c r="A131" t="s">
        <v>776</v>
      </c>
      <c r="B131" t="s">
        <v>777</v>
      </c>
      <c r="C131" t="s">
        <v>594</v>
      </c>
      <c r="D131" t="s">
        <v>594</v>
      </c>
      <c r="E131">
        <v>123.71</v>
      </c>
    </row>
    <row r="132" spans="1:5" x14ac:dyDescent="0.4">
      <c r="A132" t="s">
        <v>203</v>
      </c>
      <c r="B132" t="s">
        <v>204</v>
      </c>
      <c r="C132" t="s">
        <v>594</v>
      </c>
      <c r="D132" t="s">
        <v>594</v>
      </c>
      <c r="E132">
        <v>58.47</v>
      </c>
    </row>
    <row r="133" spans="1:5" x14ac:dyDescent="0.4">
      <c r="A133" t="s">
        <v>205</v>
      </c>
      <c r="B133" t="s">
        <v>206</v>
      </c>
      <c r="C133" t="s">
        <v>594</v>
      </c>
      <c r="D133" t="s">
        <v>594</v>
      </c>
      <c r="E133">
        <v>21.64</v>
      </c>
    </row>
    <row r="134" spans="1:5" x14ac:dyDescent="0.4">
      <c r="A134" t="s">
        <v>778</v>
      </c>
      <c r="B134" t="s">
        <v>779</v>
      </c>
      <c r="C134" t="s">
        <v>594</v>
      </c>
      <c r="D134" t="s">
        <v>594</v>
      </c>
      <c r="E134">
        <v>210.68</v>
      </c>
    </row>
    <row r="135" spans="1:5" x14ac:dyDescent="0.4">
      <c r="A135" t="s">
        <v>207</v>
      </c>
      <c r="B135" t="s">
        <v>208</v>
      </c>
      <c r="C135" t="s">
        <v>594</v>
      </c>
      <c r="D135" t="s">
        <v>594</v>
      </c>
      <c r="E135">
        <v>410.27</v>
      </c>
    </row>
    <row r="136" spans="1:5" x14ac:dyDescent="0.4">
      <c r="A136" t="s">
        <v>209</v>
      </c>
      <c r="B136" t="s">
        <v>210</v>
      </c>
      <c r="C136" t="s">
        <v>594</v>
      </c>
      <c r="D136" t="s">
        <v>594</v>
      </c>
      <c r="E136">
        <v>203.88</v>
      </c>
    </row>
    <row r="137" spans="1:5" x14ac:dyDescent="0.4">
      <c r="A137" t="s">
        <v>780</v>
      </c>
      <c r="B137" t="s">
        <v>781</v>
      </c>
      <c r="C137" t="s">
        <v>594</v>
      </c>
      <c r="D137" t="s">
        <v>594</v>
      </c>
      <c r="E137">
        <v>131.79</v>
      </c>
    </row>
    <row r="138" spans="1:5" x14ac:dyDescent="0.4">
      <c r="A138" t="s">
        <v>628</v>
      </c>
      <c r="B138" t="s">
        <v>629</v>
      </c>
      <c r="C138" t="s">
        <v>594</v>
      </c>
      <c r="D138" t="s">
        <v>594</v>
      </c>
      <c r="E138">
        <v>145.16</v>
      </c>
    </row>
    <row r="139" spans="1:5" x14ac:dyDescent="0.4">
      <c r="A139" t="s">
        <v>211</v>
      </c>
      <c r="B139" t="s">
        <v>212</v>
      </c>
      <c r="C139" t="s">
        <v>594</v>
      </c>
      <c r="D139" t="s">
        <v>594</v>
      </c>
      <c r="E139">
        <v>23.52</v>
      </c>
    </row>
    <row r="140" spans="1:5" x14ac:dyDescent="0.4">
      <c r="A140" t="s">
        <v>782</v>
      </c>
      <c r="B140" t="s">
        <v>213</v>
      </c>
      <c r="C140" t="s">
        <v>594</v>
      </c>
      <c r="D140" t="s">
        <v>594</v>
      </c>
      <c r="E140">
        <v>108.96</v>
      </c>
    </row>
    <row r="141" spans="1:5" x14ac:dyDescent="0.4">
      <c r="A141" t="s">
        <v>630</v>
      </c>
      <c r="B141" t="s">
        <v>631</v>
      </c>
      <c r="C141" t="s">
        <v>594</v>
      </c>
      <c r="D141" t="s">
        <v>594</v>
      </c>
      <c r="E141">
        <v>14.58</v>
      </c>
    </row>
    <row r="142" spans="1:5" x14ac:dyDescent="0.4">
      <c r="A142" t="s">
        <v>215</v>
      </c>
      <c r="B142" t="s">
        <v>982</v>
      </c>
      <c r="C142" t="s">
        <v>594</v>
      </c>
      <c r="D142" t="s">
        <v>594</v>
      </c>
      <c r="E142">
        <v>62.23</v>
      </c>
    </row>
    <row r="143" spans="1:5" x14ac:dyDescent="0.4">
      <c r="A143" t="s">
        <v>783</v>
      </c>
      <c r="B143" t="s">
        <v>784</v>
      </c>
      <c r="C143" t="s">
        <v>594</v>
      </c>
      <c r="D143" t="s">
        <v>594</v>
      </c>
      <c r="E143">
        <v>153.19999999999999</v>
      </c>
    </row>
    <row r="144" spans="1:5" x14ac:dyDescent="0.4">
      <c r="A144" t="s">
        <v>632</v>
      </c>
      <c r="B144" t="s">
        <v>354</v>
      </c>
      <c r="C144" t="s">
        <v>594</v>
      </c>
      <c r="D144" t="s">
        <v>594</v>
      </c>
      <c r="E144">
        <v>44.72</v>
      </c>
    </row>
    <row r="145" spans="1:5" x14ac:dyDescent="0.4">
      <c r="A145" t="s">
        <v>216</v>
      </c>
      <c r="B145" t="s">
        <v>217</v>
      </c>
      <c r="C145" t="s">
        <v>594</v>
      </c>
      <c r="D145" t="s">
        <v>594</v>
      </c>
      <c r="E145">
        <v>134.83000000000001</v>
      </c>
    </row>
    <row r="146" spans="1:5" x14ac:dyDescent="0.4">
      <c r="A146" t="s">
        <v>218</v>
      </c>
      <c r="B146" t="s">
        <v>219</v>
      </c>
      <c r="C146" t="s">
        <v>594</v>
      </c>
      <c r="D146" t="s">
        <v>594</v>
      </c>
      <c r="E146">
        <v>15.01</v>
      </c>
    </row>
    <row r="147" spans="1:5" x14ac:dyDescent="0.4">
      <c r="A147" t="s">
        <v>633</v>
      </c>
      <c r="B147" t="s">
        <v>351</v>
      </c>
      <c r="C147" t="s">
        <v>594</v>
      </c>
      <c r="D147" t="s">
        <v>594</v>
      </c>
      <c r="E147">
        <v>64.69</v>
      </c>
    </row>
    <row r="148" spans="1:5" x14ac:dyDescent="0.4">
      <c r="A148" t="s">
        <v>220</v>
      </c>
      <c r="B148" t="s">
        <v>221</v>
      </c>
      <c r="C148" t="s">
        <v>594</v>
      </c>
      <c r="D148" t="s">
        <v>594</v>
      </c>
      <c r="E148">
        <v>31.76</v>
      </c>
    </row>
    <row r="149" spans="1:5" x14ac:dyDescent="0.4">
      <c r="A149" t="s">
        <v>222</v>
      </c>
      <c r="B149" t="s">
        <v>223</v>
      </c>
      <c r="C149" t="s">
        <v>594</v>
      </c>
      <c r="D149" t="s">
        <v>594</v>
      </c>
      <c r="E149">
        <v>44.3</v>
      </c>
    </row>
    <row r="150" spans="1:5" x14ac:dyDescent="0.4">
      <c r="A150" t="s">
        <v>224</v>
      </c>
      <c r="B150" t="s">
        <v>225</v>
      </c>
      <c r="C150" t="s">
        <v>594</v>
      </c>
      <c r="D150" t="s">
        <v>594</v>
      </c>
      <c r="E150">
        <v>76.23</v>
      </c>
    </row>
    <row r="151" spans="1:5" x14ac:dyDescent="0.4">
      <c r="A151" t="s">
        <v>226</v>
      </c>
      <c r="B151" t="s">
        <v>785</v>
      </c>
      <c r="C151" t="s">
        <v>594</v>
      </c>
      <c r="D151" t="s">
        <v>594</v>
      </c>
      <c r="E151">
        <v>168.84</v>
      </c>
    </row>
    <row r="152" spans="1:5" x14ac:dyDescent="0.4">
      <c r="A152" t="s">
        <v>788</v>
      </c>
      <c r="B152" t="s">
        <v>789</v>
      </c>
      <c r="C152" t="s">
        <v>594</v>
      </c>
      <c r="D152" t="s">
        <v>594</v>
      </c>
      <c r="E152">
        <v>661.55</v>
      </c>
    </row>
    <row r="153" spans="1:5" x14ac:dyDescent="0.4">
      <c r="A153" t="s">
        <v>786</v>
      </c>
      <c r="B153" t="s">
        <v>787</v>
      </c>
      <c r="C153" t="s">
        <v>594</v>
      </c>
      <c r="D153" t="s">
        <v>594</v>
      </c>
      <c r="E153">
        <v>37.19</v>
      </c>
    </row>
    <row r="154" spans="1:5" x14ac:dyDescent="0.4">
      <c r="A154" t="s">
        <v>227</v>
      </c>
      <c r="B154" t="s">
        <v>228</v>
      </c>
      <c r="C154" t="s">
        <v>594</v>
      </c>
      <c r="D154" t="s">
        <v>594</v>
      </c>
      <c r="E154">
        <v>50.31</v>
      </c>
    </row>
    <row r="155" spans="1:5" x14ac:dyDescent="0.4">
      <c r="A155" t="s">
        <v>229</v>
      </c>
      <c r="B155" t="s">
        <v>230</v>
      </c>
      <c r="C155" t="s">
        <v>594</v>
      </c>
      <c r="D155" t="s">
        <v>594</v>
      </c>
      <c r="E155">
        <v>45.02</v>
      </c>
    </row>
    <row r="156" spans="1:5" x14ac:dyDescent="0.4">
      <c r="A156" t="s">
        <v>231</v>
      </c>
      <c r="B156" t="s">
        <v>232</v>
      </c>
      <c r="C156" t="s">
        <v>594</v>
      </c>
      <c r="D156" t="s">
        <v>594</v>
      </c>
      <c r="E156">
        <v>160.51</v>
      </c>
    </row>
    <row r="157" spans="1:5" x14ac:dyDescent="0.4">
      <c r="A157" t="s">
        <v>336</v>
      </c>
      <c r="B157" t="s">
        <v>634</v>
      </c>
      <c r="C157" t="s">
        <v>594</v>
      </c>
      <c r="D157" t="s">
        <v>594</v>
      </c>
      <c r="E157">
        <v>23.19</v>
      </c>
    </row>
    <row r="158" spans="1:5" x14ac:dyDescent="0.4">
      <c r="A158" t="s">
        <v>790</v>
      </c>
      <c r="B158" t="s">
        <v>791</v>
      </c>
      <c r="C158" t="s">
        <v>594</v>
      </c>
      <c r="D158" t="s">
        <v>594</v>
      </c>
      <c r="E158">
        <v>199.2</v>
      </c>
    </row>
    <row r="159" spans="1:5" x14ac:dyDescent="0.4">
      <c r="A159" t="s">
        <v>234</v>
      </c>
      <c r="B159" t="s">
        <v>235</v>
      </c>
      <c r="C159" t="s">
        <v>594</v>
      </c>
      <c r="D159" t="s">
        <v>594</v>
      </c>
      <c r="E159">
        <v>117</v>
      </c>
    </row>
    <row r="160" spans="1:5" x14ac:dyDescent="0.4">
      <c r="A160" t="s">
        <v>236</v>
      </c>
      <c r="B160" t="s">
        <v>237</v>
      </c>
      <c r="C160" t="s">
        <v>594</v>
      </c>
      <c r="D160" t="s">
        <v>594</v>
      </c>
      <c r="E160">
        <v>54.93</v>
      </c>
    </row>
    <row r="161" spans="1:5" x14ac:dyDescent="0.4">
      <c r="A161" t="s">
        <v>635</v>
      </c>
      <c r="B161" t="s">
        <v>636</v>
      </c>
      <c r="C161" t="s">
        <v>594</v>
      </c>
      <c r="D161" t="s">
        <v>594</v>
      </c>
      <c r="E161">
        <v>328.73</v>
      </c>
    </row>
    <row r="162" spans="1:5" x14ac:dyDescent="0.4">
      <c r="A162" t="s">
        <v>10</v>
      </c>
      <c r="B162" t="s">
        <v>11</v>
      </c>
      <c r="C162" t="s">
        <v>594</v>
      </c>
      <c r="D162" t="s">
        <v>594</v>
      </c>
      <c r="E162">
        <v>117.14</v>
      </c>
    </row>
    <row r="163" spans="1:5" x14ac:dyDescent="0.4">
      <c r="A163" t="s">
        <v>983</v>
      </c>
      <c r="B163" t="s">
        <v>984</v>
      </c>
      <c r="C163" t="s">
        <v>594</v>
      </c>
      <c r="D163" t="s">
        <v>594</v>
      </c>
      <c r="E163">
        <v>18.739999999999998</v>
      </c>
    </row>
    <row r="164" spans="1:5" x14ac:dyDescent="0.4">
      <c r="A164" t="s">
        <v>238</v>
      </c>
      <c r="B164" t="s">
        <v>239</v>
      </c>
      <c r="C164" t="s">
        <v>594</v>
      </c>
      <c r="D164" t="s">
        <v>594</v>
      </c>
      <c r="E164">
        <v>68.3</v>
      </c>
    </row>
    <row r="165" spans="1:5" x14ac:dyDescent="0.4">
      <c r="A165" t="s">
        <v>240</v>
      </c>
      <c r="B165" t="s">
        <v>241</v>
      </c>
      <c r="C165" t="s">
        <v>594</v>
      </c>
      <c r="D165" t="s">
        <v>594</v>
      </c>
      <c r="E165">
        <v>75.180000000000007</v>
      </c>
    </row>
    <row r="166" spans="1:5" x14ac:dyDescent="0.4">
      <c r="A166" t="s">
        <v>242</v>
      </c>
      <c r="B166" t="s">
        <v>243</v>
      </c>
      <c r="C166" t="s">
        <v>594</v>
      </c>
      <c r="D166" t="s">
        <v>594</v>
      </c>
      <c r="E166">
        <v>170.06</v>
      </c>
    </row>
    <row r="167" spans="1:5" x14ac:dyDescent="0.4">
      <c r="A167" t="s">
        <v>794</v>
      </c>
      <c r="B167" t="s">
        <v>795</v>
      </c>
      <c r="C167" t="s">
        <v>594</v>
      </c>
      <c r="D167" t="s">
        <v>594</v>
      </c>
      <c r="E167">
        <v>93.12</v>
      </c>
    </row>
    <row r="168" spans="1:5" x14ac:dyDescent="0.4">
      <c r="A168" t="s">
        <v>1021</v>
      </c>
      <c r="B168" t="s">
        <v>245</v>
      </c>
      <c r="C168" t="s">
        <v>594</v>
      </c>
      <c r="D168" t="s">
        <v>594</v>
      </c>
      <c r="E168">
        <v>203.55</v>
      </c>
    </row>
    <row r="169" spans="1:5" x14ac:dyDescent="0.4">
      <c r="A169" t="s">
        <v>246</v>
      </c>
      <c r="B169" t="s">
        <v>638</v>
      </c>
      <c r="C169" t="s">
        <v>594</v>
      </c>
      <c r="D169" t="s">
        <v>594</v>
      </c>
      <c r="E169">
        <v>59.89</v>
      </c>
    </row>
    <row r="170" spans="1:5" x14ac:dyDescent="0.4">
      <c r="A170" t="s">
        <v>247</v>
      </c>
      <c r="B170" t="s">
        <v>248</v>
      </c>
      <c r="C170" t="s">
        <v>594</v>
      </c>
      <c r="D170" t="s">
        <v>594</v>
      </c>
      <c r="E170">
        <v>141.47</v>
      </c>
    </row>
    <row r="171" spans="1:5" x14ac:dyDescent="0.4">
      <c r="A171" t="s">
        <v>249</v>
      </c>
      <c r="B171" t="s">
        <v>250</v>
      </c>
      <c r="C171" t="s">
        <v>594</v>
      </c>
      <c r="D171" t="s">
        <v>594</v>
      </c>
      <c r="E171">
        <v>22.94</v>
      </c>
    </row>
    <row r="172" spans="1:5" x14ac:dyDescent="0.4">
      <c r="A172" t="s">
        <v>796</v>
      </c>
      <c r="B172" t="s">
        <v>465</v>
      </c>
      <c r="C172" t="s">
        <v>594</v>
      </c>
      <c r="D172" t="s">
        <v>594</v>
      </c>
      <c r="E172">
        <v>49.61</v>
      </c>
    </row>
    <row r="173" spans="1:5" x14ac:dyDescent="0.4">
      <c r="A173" t="s">
        <v>251</v>
      </c>
      <c r="B173" t="s">
        <v>252</v>
      </c>
      <c r="C173" t="s">
        <v>594</v>
      </c>
      <c r="D173" t="s">
        <v>594</v>
      </c>
      <c r="E173">
        <v>237.61</v>
      </c>
    </row>
    <row r="174" spans="1:5" x14ac:dyDescent="0.4">
      <c r="A174" t="s">
        <v>253</v>
      </c>
      <c r="B174" t="s">
        <v>254</v>
      </c>
      <c r="C174" t="s">
        <v>594</v>
      </c>
      <c r="D174" t="s">
        <v>594</v>
      </c>
      <c r="E174">
        <v>86.51</v>
      </c>
    </row>
    <row r="175" spans="1:5" x14ac:dyDescent="0.4">
      <c r="A175" t="s">
        <v>255</v>
      </c>
      <c r="B175" t="s">
        <v>256</v>
      </c>
      <c r="C175" t="s">
        <v>594</v>
      </c>
      <c r="D175" t="s">
        <v>594</v>
      </c>
      <c r="E175">
        <v>304.72000000000003</v>
      </c>
    </row>
    <row r="176" spans="1:5" x14ac:dyDescent="0.4">
      <c r="A176" t="s">
        <v>257</v>
      </c>
      <c r="B176" t="s">
        <v>258</v>
      </c>
      <c r="C176" t="s">
        <v>594</v>
      </c>
      <c r="D176" t="s">
        <v>594</v>
      </c>
      <c r="E176">
        <v>30.18</v>
      </c>
    </row>
    <row r="177" spans="1:5" x14ac:dyDescent="0.4">
      <c r="A177" t="s">
        <v>259</v>
      </c>
      <c r="B177" t="s">
        <v>260</v>
      </c>
      <c r="C177" t="s">
        <v>594</v>
      </c>
      <c r="D177" t="s">
        <v>594</v>
      </c>
      <c r="E177">
        <v>53.19</v>
      </c>
    </row>
    <row r="178" spans="1:5" x14ac:dyDescent="0.4">
      <c r="A178" t="s">
        <v>639</v>
      </c>
      <c r="B178" t="s">
        <v>640</v>
      </c>
      <c r="C178" t="s">
        <v>594</v>
      </c>
      <c r="D178" t="s">
        <v>594</v>
      </c>
      <c r="E178">
        <v>93.89</v>
      </c>
    </row>
    <row r="179" spans="1:5" x14ac:dyDescent="0.4">
      <c r="A179" t="s">
        <v>261</v>
      </c>
      <c r="B179" t="s">
        <v>262</v>
      </c>
      <c r="C179" t="s">
        <v>594</v>
      </c>
      <c r="D179" t="s">
        <v>594</v>
      </c>
      <c r="E179">
        <v>17.309999999999999</v>
      </c>
    </row>
    <row r="180" spans="1:5" x14ac:dyDescent="0.4">
      <c r="A180" t="s">
        <v>263</v>
      </c>
      <c r="B180" t="s">
        <v>264</v>
      </c>
      <c r="C180" t="s">
        <v>594</v>
      </c>
      <c r="D180" t="s">
        <v>594</v>
      </c>
      <c r="E180">
        <v>62.37</v>
      </c>
    </row>
    <row r="181" spans="1:5" x14ac:dyDescent="0.4">
      <c r="A181" t="s">
        <v>265</v>
      </c>
      <c r="B181" t="s">
        <v>266</v>
      </c>
      <c r="C181" t="s">
        <v>594</v>
      </c>
      <c r="D181" t="s">
        <v>594</v>
      </c>
      <c r="E181">
        <v>38.380000000000003</v>
      </c>
    </row>
    <row r="182" spans="1:5" x14ac:dyDescent="0.4">
      <c r="A182" t="s">
        <v>797</v>
      </c>
      <c r="B182" t="s">
        <v>798</v>
      </c>
      <c r="C182" t="s">
        <v>594</v>
      </c>
      <c r="D182" t="s">
        <v>594</v>
      </c>
      <c r="E182">
        <v>95.67</v>
      </c>
    </row>
    <row r="183" spans="1:5" x14ac:dyDescent="0.4">
      <c r="A183" t="s">
        <v>267</v>
      </c>
      <c r="B183" t="s">
        <v>268</v>
      </c>
      <c r="C183" t="s">
        <v>594</v>
      </c>
      <c r="D183" t="s">
        <v>594</v>
      </c>
      <c r="E183">
        <v>272.41000000000003</v>
      </c>
    </row>
    <row r="184" spans="1:5" x14ac:dyDescent="0.4">
      <c r="A184" t="s">
        <v>799</v>
      </c>
      <c r="B184" t="s">
        <v>800</v>
      </c>
      <c r="C184" t="s">
        <v>594</v>
      </c>
      <c r="D184" t="s">
        <v>594</v>
      </c>
      <c r="E184">
        <v>39.07</v>
      </c>
    </row>
    <row r="185" spans="1:5" x14ac:dyDescent="0.4">
      <c r="A185" t="s">
        <v>269</v>
      </c>
      <c r="B185" t="s">
        <v>270</v>
      </c>
      <c r="C185" t="s">
        <v>594</v>
      </c>
      <c r="D185" t="s">
        <v>594</v>
      </c>
      <c r="E185">
        <v>28.2</v>
      </c>
    </row>
    <row r="186" spans="1:5" x14ac:dyDescent="0.4">
      <c r="A186" t="s">
        <v>275</v>
      </c>
      <c r="B186" t="s">
        <v>276</v>
      </c>
      <c r="C186" t="s">
        <v>594</v>
      </c>
      <c r="D186" t="s">
        <v>594</v>
      </c>
      <c r="E186">
        <v>43.12</v>
      </c>
    </row>
    <row r="187" spans="1:5" x14ac:dyDescent="0.4">
      <c r="A187" t="s">
        <v>277</v>
      </c>
      <c r="B187" t="s">
        <v>278</v>
      </c>
      <c r="C187" t="s">
        <v>594</v>
      </c>
      <c r="D187" t="s">
        <v>594</v>
      </c>
      <c r="E187">
        <v>79.95</v>
      </c>
    </row>
    <row r="188" spans="1:5" x14ac:dyDescent="0.4">
      <c r="A188" t="s">
        <v>279</v>
      </c>
      <c r="B188" t="s">
        <v>280</v>
      </c>
      <c r="C188" t="s">
        <v>594</v>
      </c>
      <c r="D188" t="s">
        <v>594</v>
      </c>
      <c r="E188">
        <v>149</v>
      </c>
    </row>
    <row r="189" spans="1:5" x14ac:dyDescent="0.4">
      <c r="A189" t="s">
        <v>281</v>
      </c>
      <c r="B189" t="s">
        <v>282</v>
      </c>
      <c r="C189" t="s">
        <v>594</v>
      </c>
      <c r="D189" t="s">
        <v>594</v>
      </c>
      <c r="E189">
        <v>144.22</v>
      </c>
    </row>
    <row r="190" spans="1:5" x14ac:dyDescent="0.4">
      <c r="A190" t="s">
        <v>283</v>
      </c>
      <c r="B190" t="s">
        <v>284</v>
      </c>
      <c r="C190" t="s">
        <v>594</v>
      </c>
      <c r="D190" t="s">
        <v>594</v>
      </c>
      <c r="E190">
        <v>98.88</v>
      </c>
    </row>
    <row r="191" spans="1:5" x14ac:dyDescent="0.4">
      <c r="A191" t="s">
        <v>285</v>
      </c>
      <c r="B191" t="s">
        <v>286</v>
      </c>
      <c r="C191" t="s">
        <v>594</v>
      </c>
      <c r="D191" t="s">
        <v>594</v>
      </c>
      <c r="E191">
        <v>58.3</v>
      </c>
    </row>
    <row r="192" spans="1:5" x14ac:dyDescent="0.4">
      <c r="A192" t="s">
        <v>287</v>
      </c>
      <c r="B192" t="s">
        <v>985</v>
      </c>
      <c r="C192" t="s">
        <v>594</v>
      </c>
      <c r="D192" t="s">
        <v>594</v>
      </c>
      <c r="E192">
        <v>62.48</v>
      </c>
    </row>
    <row r="193" spans="1:5" x14ac:dyDescent="0.4">
      <c r="A193" t="s">
        <v>4</v>
      </c>
      <c r="B193" t="s">
        <v>5</v>
      </c>
      <c r="C193" t="s">
        <v>594</v>
      </c>
      <c r="D193" t="s">
        <v>594</v>
      </c>
      <c r="E193">
        <v>62.82</v>
      </c>
    </row>
    <row r="194" spans="1:5" x14ac:dyDescent="0.4">
      <c r="A194" t="s">
        <v>288</v>
      </c>
      <c r="B194" t="s">
        <v>801</v>
      </c>
      <c r="C194" t="s">
        <v>594</v>
      </c>
      <c r="D194" t="s">
        <v>594</v>
      </c>
      <c r="E194">
        <v>21.83</v>
      </c>
    </row>
    <row r="195" spans="1:5" x14ac:dyDescent="0.4">
      <c r="A195" t="s">
        <v>289</v>
      </c>
      <c r="B195" t="s">
        <v>290</v>
      </c>
      <c r="C195" t="s">
        <v>594</v>
      </c>
      <c r="D195" t="s">
        <v>594</v>
      </c>
      <c r="E195">
        <v>53.04</v>
      </c>
    </row>
    <row r="196" spans="1:5" x14ac:dyDescent="0.4">
      <c r="A196" t="s">
        <v>291</v>
      </c>
      <c r="B196" t="s">
        <v>292</v>
      </c>
      <c r="C196" t="s">
        <v>594</v>
      </c>
      <c r="D196" t="s">
        <v>594</v>
      </c>
      <c r="E196">
        <v>734.91</v>
      </c>
    </row>
    <row r="197" spans="1:5" x14ac:dyDescent="0.4">
      <c r="A197" t="s">
        <v>986</v>
      </c>
      <c r="B197" t="s">
        <v>987</v>
      </c>
      <c r="C197" t="s">
        <v>594</v>
      </c>
      <c r="D197" t="s">
        <v>594</v>
      </c>
      <c r="E197">
        <v>283.31</v>
      </c>
    </row>
    <row r="198" spans="1:5" x14ac:dyDescent="0.4">
      <c r="A198" t="s">
        <v>293</v>
      </c>
      <c r="B198" t="s">
        <v>802</v>
      </c>
      <c r="C198" t="s">
        <v>594</v>
      </c>
      <c r="D198" t="s">
        <v>594</v>
      </c>
      <c r="E198">
        <v>115.6</v>
      </c>
    </row>
    <row r="199" spans="1:5" x14ac:dyDescent="0.4">
      <c r="A199" t="s">
        <v>641</v>
      </c>
      <c r="B199" t="s">
        <v>642</v>
      </c>
      <c r="C199" t="s">
        <v>594</v>
      </c>
      <c r="D199" t="s">
        <v>594</v>
      </c>
      <c r="E199">
        <v>120.94</v>
      </c>
    </row>
    <row r="200" spans="1:5" x14ac:dyDescent="0.4">
      <c r="A200" t="s">
        <v>294</v>
      </c>
      <c r="B200" t="s">
        <v>295</v>
      </c>
      <c r="C200" t="s">
        <v>594</v>
      </c>
      <c r="D200" t="s">
        <v>594</v>
      </c>
      <c r="E200">
        <v>171.14</v>
      </c>
    </row>
    <row r="201" spans="1:5" x14ac:dyDescent="0.4">
      <c r="A201" t="s">
        <v>296</v>
      </c>
      <c r="B201" t="s">
        <v>297</v>
      </c>
      <c r="C201" t="s">
        <v>594</v>
      </c>
      <c r="D201" t="s">
        <v>594</v>
      </c>
      <c r="E201">
        <v>61.43</v>
      </c>
    </row>
    <row r="202" spans="1:5" x14ac:dyDescent="0.4">
      <c r="A202" t="s">
        <v>643</v>
      </c>
      <c r="B202" t="s">
        <v>644</v>
      </c>
      <c r="C202" t="s">
        <v>594</v>
      </c>
      <c r="D202" t="s">
        <v>594</v>
      </c>
      <c r="E202">
        <v>47.93</v>
      </c>
    </row>
    <row r="203" spans="1:5" x14ac:dyDescent="0.4">
      <c r="A203" t="s">
        <v>298</v>
      </c>
      <c r="B203" t="s">
        <v>299</v>
      </c>
      <c r="C203" t="s">
        <v>594</v>
      </c>
      <c r="D203" t="s">
        <v>594</v>
      </c>
      <c r="E203">
        <v>46.61</v>
      </c>
    </row>
    <row r="204" spans="1:5" x14ac:dyDescent="0.4">
      <c r="A204" t="s">
        <v>803</v>
      </c>
      <c r="B204" t="s">
        <v>804</v>
      </c>
      <c r="C204" t="s">
        <v>594</v>
      </c>
      <c r="D204" t="s">
        <v>594</v>
      </c>
      <c r="E204">
        <v>66.42</v>
      </c>
    </row>
    <row r="205" spans="1:5" x14ac:dyDescent="0.4">
      <c r="A205" t="s">
        <v>300</v>
      </c>
      <c r="B205" t="s">
        <v>301</v>
      </c>
      <c r="C205" t="s">
        <v>594</v>
      </c>
      <c r="D205" t="s">
        <v>594</v>
      </c>
      <c r="E205">
        <v>178.56</v>
      </c>
    </row>
    <row r="206" spans="1:5" x14ac:dyDescent="0.4">
      <c r="A206" t="s">
        <v>302</v>
      </c>
      <c r="B206" t="s">
        <v>303</v>
      </c>
      <c r="C206" t="s">
        <v>594</v>
      </c>
      <c r="D206" t="s">
        <v>594</v>
      </c>
      <c r="E206">
        <v>230.93</v>
      </c>
    </row>
    <row r="207" spans="1:5" x14ac:dyDescent="0.4">
      <c r="A207" t="s">
        <v>805</v>
      </c>
      <c r="B207" t="s">
        <v>806</v>
      </c>
      <c r="C207" t="s">
        <v>594</v>
      </c>
      <c r="D207" t="s">
        <v>594</v>
      </c>
      <c r="E207">
        <v>290.57</v>
      </c>
    </row>
    <row r="208" spans="1:5" x14ac:dyDescent="0.4">
      <c r="A208" t="s">
        <v>304</v>
      </c>
      <c r="B208" t="s">
        <v>305</v>
      </c>
      <c r="C208" t="s">
        <v>594</v>
      </c>
      <c r="D208" t="s">
        <v>594</v>
      </c>
      <c r="E208">
        <v>74.260000000000005</v>
      </c>
    </row>
    <row r="209" spans="1:5" x14ac:dyDescent="0.4">
      <c r="A209" t="s">
        <v>807</v>
      </c>
      <c r="B209" t="s">
        <v>808</v>
      </c>
      <c r="C209" t="s">
        <v>594</v>
      </c>
      <c r="D209" t="s">
        <v>594</v>
      </c>
      <c r="E209">
        <v>38.72</v>
      </c>
    </row>
    <row r="210" spans="1:5" x14ac:dyDescent="0.4">
      <c r="A210" t="s">
        <v>306</v>
      </c>
      <c r="B210" t="s">
        <v>307</v>
      </c>
      <c r="C210" t="s">
        <v>594</v>
      </c>
      <c r="D210" t="s">
        <v>594</v>
      </c>
      <c r="E210">
        <v>164.13</v>
      </c>
    </row>
    <row r="211" spans="1:5" x14ac:dyDescent="0.4">
      <c r="A211" t="s">
        <v>308</v>
      </c>
      <c r="B211" t="s">
        <v>309</v>
      </c>
      <c r="C211" t="s">
        <v>594</v>
      </c>
      <c r="D211" t="s">
        <v>594</v>
      </c>
      <c r="E211">
        <v>48.33</v>
      </c>
    </row>
    <row r="212" spans="1:5" x14ac:dyDescent="0.4">
      <c r="A212" t="s">
        <v>310</v>
      </c>
      <c r="B212" t="s">
        <v>311</v>
      </c>
      <c r="C212" t="s">
        <v>594</v>
      </c>
      <c r="D212" t="s">
        <v>594</v>
      </c>
      <c r="E212">
        <v>465.78</v>
      </c>
    </row>
    <row r="213" spans="1:5" x14ac:dyDescent="0.4">
      <c r="A213" t="s">
        <v>25</v>
      </c>
      <c r="B213" t="s">
        <v>26</v>
      </c>
      <c r="C213" t="s">
        <v>594</v>
      </c>
      <c r="D213" t="s">
        <v>594</v>
      </c>
      <c r="E213">
        <v>68.290000000000006</v>
      </c>
    </row>
    <row r="214" spans="1:5" x14ac:dyDescent="0.4">
      <c r="A214" t="s">
        <v>645</v>
      </c>
      <c r="B214" t="s">
        <v>646</v>
      </c>
      <c r="C214" t="s">
        <v>594</v>
      </c>
      <c r="D214" t="s">
        <v>594</v>
      </c>
      <c r="E214">
        <v>94.96</v>
      </c>
    </row>
    <row r="215" spans="1:5" x14ac:dyDescent="0.4">
      <c r="A215" t="s">
        <v>810</v>
      </c>
      <c r="B215" t="s">
        <v>811</v>
      </c>
      <c r="C215" t="s">
        <v>594</v>
      </c>
      <c r="D215" t="s">
        <v>594</v>
      </c>
      <c r="E215">
        <v>287.16000000000003</v>
      </c>
    </row>
    <row r="216" spans="1:5" x14ac:dyDescent="0.4">
      <c r="A216" t="s">
        <v>214</v>
      </c>
      <c r="B216" t="s">
        <v>647</v>
      </c>
      <c r="C216" t="s">
        <v>594</v>
      </c>
      <c r="D216" t="s">
        <v>594</v>
      </c>
      <c r="E216">
        <v>46.59</v>
      </c>
    </row>
    <row r="217" spans="1:5" x14ac:dyDescent="0.4">
      <c r="A217" t="s">
        <v>812</v>
      </c>
      <c r="B217" t="s">
        <v>813</v>
      </c>
      <c r="C217" t="s">
        <v>594</v>
      </c>
      <c r="D217" t="s">
        <v>594</v>
      </c>
      <c r="E217">
        <v>132.09</v>
      </c>
    </row>
    <row r="218" spans="1:5" x14ac:dyDescent="0.4">
      <c r="A218" t="s">
        <v>312</v>
      </c>
      <c r="B218" t="s">
        <v>313</v>
      </c>
      <c r="C218" t="s">
        <v>594</v>
      </c>
      <c r="D218" t="s">
        <v>594</v>
      </c>
      <c r="E218">
        <v>208.22</v>
      </c>
    </row>
    <row r="219" spans="1:5" x14ac:dyDescent="0.4">
      <c r="A219" t="s">
        <v>314</v>
      </c>
      <c r="B219" t="s">
        <v>315</v>
      </c>
      <c r="C219" t="s">
        <v>594</v>
      </c>
      <c r="D219" t="s">
        <v>594</v>
      </c>
      <c r="E219">
        <v>350.68</v>
      </c>
    </row>
    <row r="220" spans="1:5" x14ac:dyDescent="0.4">
      <c r="A220" t="s">
        <v>316</v>
      </c>
      <c r="B220" t="s">
        <v>317</v>
      </c>
      <c r="C220" t="s">
        <v>594</v>
      </c>
      <c r="D220" t="s">
        <v>594</v>
      </c>
      <c r="E220">
        <v>22.94</v>
      </c>
    </row>
    <row r="221" spans="1:5" x14ac:dyDescent="0.4">
      <c r="A221" t="s">
        <v>318</v>
      </c>
      <c r="B221" t="s">
        <v>319</v>
      </c>
      <c r="C221" t="s">
        <v>594</v>
      </c>
      <c r="D221" t="s">
        <v>594</v>
      </c>
      <c r="E221">
        <v>6.67</v>
      </c>
    </row>
    <row r="222" spans="1:5" x14ac:dyDescent="0.4">
      <c r="A222" t="s">
        <v>320</v>
      </c>
      <c r="B222" t="s">
        <v>321</v>
      </c>
      <c r="C222" t="s">
        <v>594</v>
      </c>
      <c r="D222" t="s">
        <v>594</v>
      </c>
      <c r="E222">
        <v>175.01</v>
      </c>
    </row>
    <row r="223" spans="1:5" x14ac:dyDescent="0.4">
      <c r="A223" t="s">
        <v>988</v>
      </c>
      <c r="B223" t="s">
        <v>989</v>
      </c>
      <c r="C223" t="s">
        <v>594</v>
      </c>
      <c r="D223" t="s">
        <v>594</v>
      </c>
      <c r="E223">
        <v>582.94000000000005</v>
      </c>
    </row>
    <row r="224" spans="1:5" x14ac:dyDescent="0.4">
      <c r="A224" t="s">
        <v>322</v>
      </c>
      <c r="B224" t="s">
        <v>323</v>
      </c>
      <c r="C224" t="s">
        <v>594</v>
      </c>
      <c r="D224" t="s">
        <v>594</v>
      </c>
      <c r="E224">
        <v>49.04</v>
      </c>
    </row>
    <row r="225" spans="1:5" x14ac:dyDescent="0.4">
      <c r="A225" t="s">
        <v>324</v>
      </c>
      <c r="B225" t="s">
        <v>325</v>
      </c>
      <c r="C225" t="s">
        <v>594</v>
      </c>
      <c r="D225" t="s">
        <v>594</v>
      </c>
      <c r="E225">
        <v>85.41</v>
      </c>
    </row>
    <row r="226" spans="1:5" x14ac:dyDescent="0.4">
      <c r="A226" t="s">
        <v>27</v>
      </c>
      <c r="B226" t="s">
        <v>28</v>
      </c>
      <c r="C226" t="s">
        <v>594</v>
      </c>
      <c r="D226" t="s">
        <v>594</v>
      </c>
      <c r="E226">
        <v>37.340000000000003</v>
      </c>
    </row>
    <row r="227" spans="1:5" x14ac:dyDescent="0.4">
      <c r="A227" t="s">
        <v>326</v>
      </c>
      <c r="B227" t="s">
        <v>327</v>
      </c>
      <c r="C227" t="s">
        <v>594</v>
      </c>
      <c r="D227" t="s">
        <v>594</v>
      </c>
      <c r="E227">
        <v>148.31</v>
      </c>
    </row>
    <row r="228" spans="1:5" x14ac:dyDescent="0.4">
      <c r="A228" t="s">
        <v>329</v>
      </c>
      <c r="B228" t="s">
        <v>330</v>
      </c>
      <c r="C228" t="s">
        <v>594</v>
      </c>
      <c r="D228" t="s">
        <v>594</v>
      </c>
      <c r="E228">
        <v>33.53</v>
      </c>
    </row>
    <row r="229" spans="1:5" x14ac:dyDescent="0.4">
      <c r="A229" t="s">
        <v>331</v>
      </c>
      <c r="B229" t="s">
        <v>332</v>
      </c>
      <c r="C229" t="s">
        <v>594</v>
      </c>
      <c r="D229" t="s">
        <v>594</v>
      </c>
      <c r="E229">
        <v>180.49</v>
      </c>
    </row>
    <row r="230" spans="1:5" x14ac:dyDescent="0.4">
      <c r="A230" t="s">
        <v>333</v>
      </c>
      <c r="B230" t="s">
        <v>334</v>
      </c>
      <c r="C230" t="s">
        <v>594</v>
      </c>
      <c r="D230" t="s">
        <v>594</v>
      </c>
      <c r="E230">
        <v>20.05</v>
      </c>
    </row>
    <row r="231" spans="1:5" x14ac:dyDescent="0.4">
      <c r="A231" t="s">
        <v>337</v>
      </c>
      <c r="B231" t="s">
        <v>649</v>
      </c>
      <c r="C231" t="s">
        <v>594</v>
      </c>
      <c r="D231" t="s">
        <v>594</v>
      </c>
      <c r="E231">
        <v>500.12</v>
      </c>
    </row>
    <row r="232" spans="1:5" x14ac:dyDescent="0.4">
      <c r="A232" t="s">
        <v>338</v>
      </c>
      <c r="B232" t="s">
        <v>650</v>
      </c>
      <c r="C232" t="s">
        <v>594</v>
      </c>
      <c r="D232" t="s">
        <v>594</v>
      </c>
      <c r="E232">
        <v>23.5</v>
      </c>
    </row>
    <row r="233" spans="1:5" x14ac:dyDescent="0.4">
      <c r="A233" t="s">
        <v>339</v>
      </c>
      <c r="B233" t="s">
        <v>340</v>
      </c>
      <c r="C233" t="s">
        <v>594</v>
      </c>
      <c r="D233" t="s">
        <v>594</v>
      </c>
      <c r="E233">
        <v>229.92</v>
      </c>
    </row>
    <row r="234" spans="1:5" x14ac:dyDescent="0.4">
      <c r="A234" t="s">
        <v>341</v>
      </c>
      <c r="B234" t="s">
        <v>342</v>
      </c>
      <c r="C234" t="s">
        <v>594</v>
      </c>
      <c r="D234" t="s">
        <v>594</v>
      </c>
      <c r="E234">
        <v>132.69</v>
      </c>
    </row>
    <row r="235" spans="1:5" x14ac:dyDescent="0.4">
      <c r="A235" t="s">
        <v>29</v>
      </c>
      <c r="B235" t="s">
        <v>30</v>
      </c>
      <c r="C235" t="s">
        <v>594</v>
      </c>
      <c r="D235" t="s">
        <v>594</v>
      </c>
      <c r="E235">
        <v>305.33999999999997</v>
      </c>
    </row>
    <row r="236" spans="1:5" x14ac:dyDescent="0.4">
      <c r="A236" t="s">
        <v>343</v>
      </c>
      <c r="B236" t="s">
        <v>344</v>
      </c>
      <c r="C236" t="s">
        <v>594</v>
      </c>
      <c r="D236" t="s">
        <v>594</v>
      </c>
      <c r="E236">
        <v>353.46</v>
      </c>
    </row>
    <row r="237" spans="1:5" x14ac:dyDescent="0.4">
      <c r="A237" t="s">
        <v>345</v>
      </c>
      <c r="B237" t="s">
        <v>346</v>
      </c>
      <c r="C237" t="s">
        <v>594</v>
      </c>
      <c r="D237" t="s">
        <v>594</v>
      </c>
      <c r="E237">
        <v>52.4</v>
      </c>
    </row>
    <row r="238" spans="1:5" x14ac:dyDescent="0.4">
      <c r="A238" t="s">
        <v>347</v>
      </c>
      <c r="B238" t="s">
        <v>729</v>
      </c>
      <c r="C238" t="s">
        <v>594</v>
      </c>
      <c r="D238" t="s">
        <v>594</v>
      </c>
      <c r="E238">
        <v>45.19</v>
      </c>
    </row>
    <row r="239" spans="1:5" x14ac:dyDescent="0.4">
      <c r="A239" t="s">
        <v>651</v>
      </c>
      <c r="B239" t="s">
        <v>500</v>
      </c>
      <c r="C239" t="s">
        <v>594</v>
      </c>
      <c r="D239" t="s">
        <v>594</v>
      </c>
      <c r="E239">
        <v>131.91999999999999</v>
      </c>
    </row>
    <row r="240" spans="1:5" x14ac:dyDescent="0.4">
      <c r="A240" t="s">
        <v>348</v>
      </c>
      <c r="B240" t="s">
        <v>652</v>
      </c>
      <c r="C240" t="s">
        <v>594</v>
      </c>
      <c r="D240" t="s">
        <v>594</v>
      </c>
      <c r="E240">
        <v>258.91000000000003</v>
      </c>
    </row>
    <row r="241" spans="1:5" x14ac:dyDescent="0.4">
      <c r="A241" t="s">
        <v>349</v>
      </c>
      <c r="B241" t="s">
        <v>350</v>
      </c>
      <c r="C241" t="s">
        <v>594</v>
      </c>
      <c r="D241" t="s">
        <v>594</v>
      </c>
      <c r="E241">
        <v>95.6</v>
      </c>
    </row>
    <row r="242" spans="1:5" x14ac:dyDescent="0.4">
      <c r="A242" t="s">
        <v>352</v>
      </c>
      <c r="B242" t="s">
        <v>353</v>
      </c>
      <c r="C242" t="s">
        <v>594</v>
      </c>
      <c r="D242" t="s">
        <v>594</v>
      </c>
      <c r="E242">
        <v>86.28</v>
      </c>
    </row>
    <row r="243" spans="1:5" x14ac:dyDescent="0.4">
      <c r="A243" t="s">
        <v>355</v>
      </c>
      <c r="B243" t="s">
        <v>356</v>
      </c>
      <c r="C243" t="s">
        <v>594</v>
      </c>
      <c r="D243" t="s">
        <v>594</v>
      </c>
      <c r="E243">
        <v>376.78</v>
      </c>
    </row>
    <row r="244" spans="1:5" x14ac:dyDescent="0.4">
      <c r="A244" t="s">
        <v>990</v>
      </c>
      <c r="B244" t="s">
        <v>814</v>
      </c>
      <c r="C244" t="s">
        <v>594</v>
      </c>
      <c r="D244" t="s">
        <v>594</v>
      </c>
      <c r="E244">
        <v>146.93</v>
      </c>
    </row>
    <row r="245" spans="1:5" x14ac:dyDescent="0.4">
      <c r="A245" t="s">
        <v>357</v>
      </c>
      <c r="B245" t="s">
        <v>358</v>
      </c>
      <c r="C245" t="s">
        <v>594</v>
      </c>
      <c r="D245" t="s">
        <v>594</v>
      </c>
      <c r="E245">
        <v>245.04</v>
      </c>
    </row>
    <row r="246" spans="1:5" x14ac:dyDescent="0.4">
      <c r="A246" t="s">
        <v>359</v>
      </c>
      <c r="B246" t="s">
        <v>360</v>
      </c>
      <c r="C246" t="s">
        <v>594</v>
      </c>
      <c r="D246" t="s">
        <v>594</v>
      </c>
      <c r="E246">
        <v>64.44</v>
      </c>
    </row>
    <row r="247" spans="1:5" x14ac:dyDescent="0.4">
      <c r="A247" t="s">
        <v>815</v>
      </c>
      <c r="B247" t="s">
        <v>816</v>
      </c>
      <c r="C247" t="s">
        <v>594</v>
      </c>
      <c r="D247" t="s">
        <v>594</v>
      </c>
      <c r="E247">
        <v>78.739999999999995</v>
      </c>
    </row>
    <row r="248" spans="1:5" x14ac:dyDescent="0.4">
      <c r="A248" t="s">
        <v>361</v>
      </c>
      <c r="B248" t="s">
        <v>362</v>
      </c>
      <c r="C248" t="s">
        <v>594</v>
      </c>
      <c r="D248" t="s">
        <v>594</v>
      </c>
      <c r="E248">
        <v>86.3</v>
      </c>
    </row>
    <row r="249" spans="1:5" x14ac:dyDescent="0.4">
      <c r="A249" t="s">
        <v>653</v>
      </c>
      <c r="B249" t="s">
        <v>654</v>
      </c>
      <c r="C249" t="s">
        <v>594</v>
      </c>
      <c r="D249" t="s">
        <v>594</v>
      </c>
      <c r="E249">
        <v>15.77</v>
      </c>
    </row>
    <row r="250" spans="1:5" x14ac:dyDescent="0.4">
      <c r="A250" t="s">
        <v>363</v>
      </c>
      <c r="B250" t="s">
        <v>364</v>
      </c>
      <c r="C250" t="s">
        <v>594</v>
      </c>
      <c r="D250" t="s">
        <v>594</v>
      </c>
      <c r="E250">
        <v>53.56</v>
      </c>
    </row>
    <row r="251" spans="1:5" x14ac:dyDescent="0.4">
      <c r="A251" t="s">
        <v>365</v>
      </c>
      <c r="B251" t="s">
        <v>366</v>
      </c>
      <c r="C251" t="s">
        <v>594</v>
      </c>
      <c r="D251" t="s">
        <v>594</v>
      </c>
      <c r="E251">
        <v>78.48</v>
      </c>
    </row>
    <row r="252" spans="1:5" x14ac:dyDescent="0.4">
      <c r="A252" t="s">
        <v>367</v>
      </c>
      <c r="B252" t="s">
        <v>368</v>
      </c>
      <c r="C252" t="s">
        <v>594</v>
      </c>
      <c r="D252" t="s">
        <v>594</v>
      </c>
      <c r="E252">
        <v>87.37</v>
      </c>
    </row>
    <row r="253" spans="1:5" x14ac:dyDescent="0.4">
      <c r="A253" t="s">
        <v>817</v>
      </c>
      <c r="B253" t="s">
        <v>818</v>
      </c>
      <c r="C253" t="s">
        <v>594</v>
      </c>
      <c r="D253" t="s">
        <v>594</v>
      </c>
      <c r="E253">
        <v>37.26</v>
      </c>
    </row>
    <row r="254" spans="1:5" x14ac:dyDescent="0.4">
      <c r="A254" t="s">
        <v>369</v>
      </c>
      <c r="B254" t="s">
        <v>370</v>
      </c>
      <c r="C254" t="s">
        <v>594</v>
      </c>
      <c r="D254" t="s">
        <v>594</v>
      </c>
      <c r="E254">
        <v>68.92</v>
      </c>
    </row>
    <row r="255" spans="1:5" x14ac:dyDescent="0.4">
      <c r="A255" t="s">
        <v>371</v>
      </c>
      <c r="B255" t="s">
        <v>372</v>
      </c>
      <c r="C255" t="s">
        <v>594</v>
      </c>
      <c r="D255" t="s">
        <v>594</v>
      </c>
      <c r="E255">
        <v>36.85</v>
      </c>
    </row>
    <row r="256" spans="1:5" x14ac:dyDescent="0.4">
      <c r="A256" t="s">
        <v>373</v>
      </c>
      <c r="B256" t="s">
        <v>374</v>
      </c>
      <c r="C256" t="s">
        <v>594</v>
      </c>
      <c r="D256" t="s">
        <v>594</v>
      </c>
      <c r="E256">
        <v>143.6</v>
      </c>
    </row>
    <row r="257" spans="1:5" x14ac:dyDescent="0.4">
      <c r="A257" t="s">
        <v>375</v>
      </c>
      <c r="B257" t="s">
        <v>819</v>
      </c>
      <c r="C257" t="s">
        <v>594</v>
      </c>
      <c r="D257" t="s">
        <v>594</v>
      </c>
      <c r="E257">
        <v>95.11</v>
      </c>
    </row>
    <row r="258" spans="1:5" x14ac:dyDescent="0.4">
      <c r="A258" t="s">
        <v>376</v>
      </c>
      <c r="B258" t="s">
        <v>377</v>
      </c>
      <c r="C258" t="s">
        <v>594</v>
      </c>
      <c r="D258" t="s">
        <v>594</v>
      </c>
      <c r="E258">
        <v>48.83</v>
      </c>
    </row>
    <row r="259" spans="1:5" x14ac:dyDescent="0.4">
      <c r="A259" t="s">
        <v>378</v>
      </c>
      <c r="B259" t="s">
        <v>379</v>
      </c>
      <c r="C259" t="s">
        <v>594</v>
      </c>
      <c r="D259" t="s">
        <v>594</v>
      </c>
      <c r="E259">
        <v>127.3</v>
      </c>
    </row>
    <row r="260" spans="1:5" x14ac:dyDescent="0.4">
      <c r="A260" t="s">
        <v>820</v>
      </c>
      <c r="B260" t="s">
        <v>540</v>
      </c>
      <c r="C260" t="s">
        <v>594</v>
      </c>
      <c r="D260" t="s">
        <v>594</v>
      </c>
      <c r="E260">
        <v>66.67</v>
      </c>
    </row>
    <row r="261" spans="1:5" x14ac:dyDescent="0.4">
      <c r="A261" t="s">
        <v>991</v>
      </c>
      <c r="B261" t="s">
        <v>380</v>
      </c>
      <c r="C261" t="s">
        <v>594</v>
      </c>
      <c r="D261" t="s">
        <v>594</v>
      </c>
      <c r="E261">
        <v>113.86</v>
      </c>
    </row>
    <row r="262" spans="1:5" x14ac:dyDescent="0.4">
      <c r="A262" t="s">
        <v>381</v>
      </c>
      <c r="B262" t="s">
        <v>382</v>
      </c>
      <c r="C262" t="s">
        <v>594</v>
      </c>
      <c r="D262" t="s">
        <v>594</v>
      </c>
      <c r="E262">
        <v>27.57</v>
      </c>
    </row>
    <row r="263" spans="1:5" x14ac:dyDescent="0.4">
      <c r="A263" t="s">
        <v>383</v>
      </c>
      <c r="B263" t="s">
        <v>384</v>
      </c>
      <c r="C263" t="s">
        <v>594</v>
      </c>
      <c r="D263" t="s">
        <v>594</v>
      </c>
      <c r="E263">
        <v>58.26</v>
      </c>
    </row>
    <row r="264" spans="1:5" x14ac:dyDescent="0.4">
      <c r="A264" t="s">
        <v>385</v>
      </c>
      <c r="B264" t="s">
        <v>386</v>
      </c>
      <c r="C264" t="s">
        <v>594</v>
      </c>
      <c r="D264" t="s">
        <v>594</v>
      </c>
      <c r="E264">
        <v>93.54</v>
      </c>
    </row>
    <row r="265" spans="1:5" x14ac:dyDescent="0.4">
      <c r="A265" t="s">
        <v>387</v>
      </c>
      <c r="B265" t="s">
        <v>388</v>
      </c>
      <c r="C265" t="s">
        <v>594</v>
      </c>
      <c r="D265" t="s">
        <v>594</v>
      </c>
      <c r="E265">
        <v>12.63</v>
      </c>
    </row>
    <row r="266" spans="1:5" x14ac:dyDescent="0.4">
      <c r="A266" t="s">
        <v>655</v>
      </c>
      <c r="B266" t="s">
        <v>656</v>
      </c>
      <c r="C266" t="s">
        <v>594</v>
      </c>
      <c r="D266" t="s">
        <v>594</v>
      </c>
      <c r="E266">
        <v>64.62</v>
      </c>
    </row>
    <row r="267" spans="1:5" x14ac:dyDescent="0.4">
      <c r="A267" t="s">
        <v>389</v>
      </c>
      <c r="B267" t="s">
        <v>390</v>
      </c>
      <c r="C267" t="s">
        <v>594</v>
      </c>
      <c r="D267" t="s">
        <v>594</v>
      </c>
      <c r="E267">
        <v>244.86</v>
      </c>
    </row>
    <row r="268" spans="1:5" x14ac:dyDescent="0.4">
      <c r="A268" t="s">
        <v>391</v>
      </c>
      <c r="B268" t="s">
        <v>392</v>
      </c>
      <c r="C268" t="s">
        <v>594</v>
      </c>
      <c r="D268" t="s">
        <v>594</v>
      </c>
      <c r="E268">
        <v>93.14</v>
      </c>
    </row>
    <row r="269" spans="1:5" x14ac:dyDescent="0.4">
      <c r="A269" t="s">
        <v>821</v>
      </c>
      <c r="B269" t="s">
        <v>822</v>
      </c>
      <c r="C269" t="s">
        <v>594</v>
      </c>
      <c r="D269" t="s">
        <v>594</v>
      </c>
      <c r="E269">
        <v>137.91</v>
      </c>
    </row>
    <row r="270" spans="1:5" x14ac:dyDescent="0.4">
      <c r="A270" t="s">
        <v>393</v>
      </c>
      <c r="B270" t="s">
        <v>394</v>
      </c>
      <c r="C270" t="s">
        <v>594</v>
      </c>
      <c r="D270" t="s">
        <v>594</v>
      </c>
      <c r="E270">
        <v>93.18</v>
      </c>
    </row>
    <row r="271" spans="1:5" x14ac:dyDescent="0.4">
      <c r="A271" t="s">
        <v>395</v>
      </c>
      <c r="B271" t="s">
        <v>396</v>
      </c>
      <c r="C271" t="s">
        <v>594</v>
      </c>
      <c r="D271" t="s">
        <v>594</v>
      </c>
      <c r="E271">
        <v>12.93</v>
      </c>
    </row>
    <row r="272" spans="1:5" x14ac:dyDescent="0.4">
      <c r="A272" t="s">
        <v>397</v>
      </c>
      <c r="B272" t="s">
        <v>398</v>
      </c>
      <c r="C272" t="s">
        <v>594</v>
      </c>
      <c r="D272" t="s">
        <v>594</v>
      </c>
      <c r="E272">
        <v>152.34</v>
      </c>
    </row>
    <row r="273" spans="1:5" x14ac:dyDescent="0.4">
      <c r="A273" t="s">
        <v>399</v>
      </c>
      <c r="B273" t="s">
        <v>657</v>
      </c>
      <c r="C273" t="s">
        <v>594</v>
      </c>
      <c r="D273" t="s">
        <v>594</v>
      </c>
      <c r="E273">
        <v>431.09</v>
      </c>
    </row>
    <row r="274" spans="1:5" x14ac:dyDescent="0.4">
      <c r="A274" t="s">
        <v>31</v>
      </c>
      <c r="B274" t="s">
        <v>32</v>
      </c>
      <c r="C274" t="s">
        <v>594</v>
      </c>
      <c r="D274" t="s">
        <v>594</v>
      </c>
      <c r="E274">
        <v>122.81</v>
      </c>
    </row>
    <row r="275" spans="1:5" x14ac:dyDescent="0.4">
      <c r="A275" t="s">
        <v>823</v>
      </c>
      <c r="B275" t="s">
        <v>824</v>
      </c>
      <c r="C275" t="s">
        <v>594</v>
      </c>
      <c r="D275" t="s">
        <v>594</v>
      </c>
      <c r="E275">
        <v>499.87</v>
      </c>
    </row>
    <row r="276" spans="1:5" x14ac:dyDescent="0.4">
      <c r="A276" t="s">
        <v>400</v>
      </c>
      <c r="B276" t="s">
        <v>401</v>
      </c>
      <c r="C276" t="s">
        <v>594</v>
      </c>
      <c r="D276" t="s">
        <v>594</v>
      </c>
      <c r="E276">
        <v>106.98</v>
      </c>
    </row>
    <row r="277" spans="1:5" x14ac:dyDescent="0.4">
      <c r="A277" t="s">
        <v>825</v>
      </c>
      <c r="B277" t="s">
        <v>826</v>
      </c>
      <c r="C277" t="s">
        <v>594</v>
      </c>
      <c r="D277" t="s">
        <v>594</v>
      </c>
      <c r="E277">
        <v>29.12</v>
      </c>
    </row>
    <row r="278" spans="1:5" x14ac:dyDescent="0.4">
      <c r="A278" t="s">
        <v>402</v>
      </c>
      <c r="B278" t="s">
        <v>403</v>
      </c>
      <c r="C278" t="s">
        <v>594</v>
      </c>
      <c r="D278" t="s">
        <v>594</v>
      </c>
      <c r="E278">
        <v>16.41</v>
      </c>
    </row>
    <row r="279" spans="1:5" x14ac:dyDescent="0.4">
      <c r="A279" t="s">
        <v>827</v>
      </c>
      <c r="B279" t="s">
        <v>826</v>
      </c>
      <c r="C279" t="s">
        <v>594</v>
      </c>
      <c r="D279" t="s">
        <v>594</v>
      </c>
      <c r="E279">
        <v>28.88</v>
      </c>
    </row>
    <row r="280" spans="1:5" x14ac:dyDescent="0.4">
      <c r="A280" t="s">
        <v>404</v>
      </c>
      <c r="B280" t="s">
        <v>405</v>
      </c>
      <c r="C280" t="s">
        <v>594</v>
      </c>
      <c r="D280" t="s">
        <v>594</v>
      </c>
      <c r="E280">
        <v>72.78</v>
      </c>
    </row>
    <row r="281" spans="1:5" x14ac:dyDescent="0.4">
      <c r="A281" t="s">
        <v>830</v>
      </c>
      <c r="B281" t="s">
        <v>831</v>
      </c>
      <c r="C281" t="s">
        <v>594</v>
      </c>
      <c r="D281" t="s">
        <v>594</v>
      </c>
      <c r="E281">
        <v>54.82</v>
      </c>
    </row>
    <row r="282" spans="1:5" x14ac:dyDescent="0.4">
      <c r="A282" t="s">
        <v>406</v>
      </c>
      <c r="B282" t="s">
        <v>658</v>
      </c>
      <c r="C282" t="s">
        <v>594</v>
      </c>
      <c r="D282" t="s">
        <v>594</v>
      </c>
      <c r="E282">
        <v>46.59</v>
      </c>
    </row>
    <row r="283" spans="1:5" x14ac:dyDescent="0.4">
      <c r="A283" t="s">
        <v>832</v>
      </c>
      <c r="B283" t="s">
        <v>833</v>
      </c>
      <c r="C283" t="s">
        <v>594</v>
      </c>
      <c r="D283" t="s">
        <v>594</v>
      </c>
      <c r="E283">
        <v>20.78</v>
      </c>
    </row>
    <row r="284" spans="1:5" x14ac:dyDescent="0.4">
      <c r="A284" t="s">
        <v>407</v>
      </c>
      <c r="B284" t="s">
        <v>408</v>
      </c>
      <c r="C284" t="s">
        <v>594</v>
      </c>
      <c r="D284" t="s">
        <v>594</v>
      </c>
      <c r="E284">
        <v>151.38999999999999</v>
      </c>
    </row>
    <row r="285" spans="1:5" x14ac:dyDescent="0.4">
      <c r="A285" t="s">
        <v>409</v>
      </c>
      <c r="B285" t="s">
        <v>410</v>
      </c>
      <c r="C285" t="s">
        <v>594</v>
      </c>
      <c r="D285" t="s">
        <v>594</v>
      </c>
      <c r="E285">
        <v>117.93</v>
      </c>
    </row>
    <row r="286" spans="1:5" x14ac:dyDescent="0.4">
      <c r="A286" t="s">
        <v>411</v>
      </c>
      <c r="B286" t="s">
        <v>412</v>
      </c>
      <c r="C286" t="s">
        <v>594</v>
      </c>
      <c r="D286" t="s">
        <v>594</v>
      </c>
      <c r="E286">
        <v>219.05</v>
      </c>
    </row>
    <row r="287" spans="1:5" x14ac:dyDescent="0.4">
      <c r="A287" t="s">
        <v>413</v>
      </c>
      <c r="B287" t="s">
        <v>414</v>
      </c>
      <c r="C287" t="s">
        <v>594</v>
      </c>
      <c r="D287" t="s">
        <v>594</v>
      </c>
      <c r="E287">
        <v>141.77000000000001</v>
      </c>
    </row>
    <row r="288" spans="1:5" x14ac:dyDescent="0.4">
      <c r="A288" t="s">
        <v>415</v>
      </c>
      <c r="B288" t="s">
        <v>730</v>
      </c>
      <c r="C288" t="s">
        <v>594</v>
      </c>
      <c r="D288" t="s">
        <v>594</v>
      </c>
      <c r="E288">
        <v>52.36</v>
      </c>
    </row>
    <row r="289" spans="1:5" x14ac:dyDescent="0.4">
      <c r="A289" t="s">
        <v>416</v>
      </c>
      <c r="B289" t="s">
        <v>659</v>
      </c>
      <c r="C289" t="s">
        <v>594</v>
      </c>
      <c r="D289" t="s">
        <v>594</v>
      </c>
      <c r="E289">
        <v>43.44</v>
      </c>
    </row>
    <row r="290" spans="1:5" x14ac:dyDescent="0.4">
      <c r="A290" t="s">
        <v>834</v>
      </c>
      <c r="B290" t="s">
        <v>835</v>
      </c>
      <c r="C290" t="s">
        <v>594</v>
      </c>
      <c r="D290" t="s">
        <v>594</v>
      </c>
      <c r="E290">
        <v>52</v>
      </c>
    </row>
    <row r="291" spans="1:5" x14ac:dyDescent="0.4">
      <c r="A291" t="s">
        <v>417</v>
      </c>
      <c r="B291" t="s">
        <v>418</v>
      </c>
      <c r="C291" t="s">
        <v>594</v>
      </c>
      <c r="D291" t="s">
        <v>594</v>
      </c>
      <c r="E291">
        <v>17.43</v>
      </c>
    </row>
    <row r="292" spans="1:5" x14ac:dyDescent="0.4">
      <c r="A292" t="s">
        <v>419</v>
      </c>
      <c r="B292" t="s">
        <v>420</v>
      </c>
      <c r="C292" t="s">
        <v>594</v>
      </c>
      <c r="D292" t="s">
        <v>594</v>
      </c>
      <c r="E292">
        <v>379.85</v>
      </c>
    </row>
    <row r="293" spans="1:5" x14ac:dyDescent="0.4">
      <c r="A293" t="s">
        <v>423</v>
      </c>
      <c r="B293" t="s">
        <v>424</v>
      </c>
      <c r="C293" t="s">
        <v>594</v>
      </c>
      <c r="D293" t="s">
        <v>594</v>
      </c>
      <c r="E293">
        <v>138.11000000000001</v>
      </c>
    </row>
    <row r="294" spans="1:5" x14ac:dyDescent="0.4">
      <c r="A294" t="s">
        <v>836</v>
      </c>
      <c r="B294" t="s">
        <v>837</v>
      </c>
      <c r="C294" t="s">
        <v>594</v>
      </c>
      <c r="D294" t="s">
        <v>594</v>
      </c>
      <c r="E294">
        <v>72.83</v>
      </c>
    </row>
    <row r="295" spans="1:5" x14ac:dyDescent="0.4">
      <c r="A295" t="s">
        <v>138</v>
      </c>
      <c r="B295" t="s">
        <v>731</v>
      </c>
      <c r="C295" t="s">
        <v>594</v>
      </c>
      <c r="D295" t="s">
        <v>594</v>
      </c>
      <c r="E295">
        <v>153.91999999999999</v>
      </c>
    </row>
    <row r="296" spans="1:5" x14ac:dyDescent="0.4">
      <c r="A296" t="s">
        <v>838</v>
      </c>
      <c r="B296" t="s">
        <v>839</v>
      </c>
      <c r="C296" t="s">
        <v>594</v>
      </c>
      <c r="D296" t="s">
        <v>594</v>
      </c>
      <c r="E296">
        <v>35.76</v>
      </c>
    </row>
    <row r="297" spans="1:5" x14ac:dyDescent="0.4">
      <c r="A297" t="s">
        <v>425</v>
      </c>
      <c r="B297" t="s">
        <v>426</v>
      </c>
      <c r="C297" t="s">
        <v>594</v>
      </c>
      <c r="D297" t="s">
        <v>594</v>
      </c>
      <c r="E297">
        <v>452.57</v>
      </c>
    </row>
    <row r="298" spans="1:5" x14ac:dyDescent="0.4">
      <c r="A298" t="s">
        <v>427</v>
      </c>
      <c r="B298" t="s">
        <v>428</v>
      </c>
      <c r="C298" t="s">
        <v>594</v>
      </c>
      <c r="D298" t="s">
        <v>594</v>
      </c>
      <c r="E298">
        <v>109.93</v>
      </c>
    </row>
    <row r="299" spans="1:5" x14ac:dyDescent="0.4">
      <c r="A299" t="s">
        <v>429</v>
      </c>
      <c r="B299" t="s">
        <v>430</v>
      </c>
      <c r="C299" t="s">
        <v>594</v>
      </c>
      <c r="D299" t="s">
        <v>594</v>
      </c>
      <c r="E299">
        <v>43.83</v>
      </c>
    </row>
    <row r="300" spans="1:5" x14ac:dyDescent="0.4">
      <c r="A300" t="s">
        <v>431</v>
      </c>
      <c r="B300" t="s">
        <v>432</v>
      </c>
      <c r="C300" t="s">
        <v>594</v>
      </c>
      <c r="D300" t="s">
        <v>594</v>
      </c>
      <c r="E300">
        <v>59.28</v>
      </c>
    </row>
    <row r="301" spans="1:5" x14ac:dyDescent="0.4">
      <c r="A301" t="s">
        <v>433</v>
      </c>
      <c r="B301" t="s">
        <v>434</v>
      </c>
      <c r="C301" t="s">
        <v>594</v>
      </c>
      <c r="D301" t="s">
        <v>594</v>
      </c>
      <c r="E301">
        <v>38.64</v>
      </c>
    </row>
    <row r="302" spans="1:5" x14ac:dyDescent="0.4">
      <c r="A302" t="s">
        <v>992</v>
      </c>
      <c r="B302" t="s">
        <v>233</v>
      </c>
      <c r="C302" t="s">
        <v>594</v>
      </c>
      <c r="D302" t="s">
        <v>594</v>
      </c>
      <c r="E302">
        <v>14.63</v>
      </c>
    </row>
    <row r="303" spans="1:5" x14ac:dyDescent="0.4">
      <c r="A303" t="s">
        <v>840</v>
      </c>
      <c r="B303" t="s">
        <v>841</v>
      </c>
      <c r="C303" t="s">
        <v>594</v>
      </c>
      <c r="D303" t="s">
        <v>594</v>
      </c>
      <c r="E303">
        <v>86.98</v>
      </c>
    </row>
    <row r="304" spans="1:5" x14ac:dyDescent="0.4">
      <c r="A304" t="s">
        <v>435</v>
      </c>
      <c r="B304" t="s">
        <v>436</v>
      </c>
      <c r="C304" t="s">
        <v>594</v>
      </c>
      <c r="D304" t="s">
        <v>594</v>
      </c>
      <c r="E304">
        <v>85.28</v>
      </c>
    </row>
    <row r="305" spans="1:5" x14ac:dyDescent="0.4">
      <c r="A305" t="s">
        <v>842</v>
      </c>
      <c r="B305" t="s">
        <v>843</v>
      </c>
      <c r="C305" t="s">
        <v>594</v>
      </c>
      <c r="D305" t="s">
        <v>594</v>
      </c>
      <c r="E305">
        <v>54.15</v>
      </c>
    </row>
    <row r="306" spans="1:5" x14ac:dyDescent="0.4">
      <c r="A306" t="s">
        <v>437</v>
      </c>
      <c r="B306" t="s">
        <v>438</v>
      </c>
      <c r="C306" t="s">
        <v>594</v>
      </c>
      <c r="D306" t="s">
        <v>594</v>
      </c>
      <c r="E306">
        <v>100.28</v>
      </c>
    </row>
    <row r="307" spans="1:5" x14ac:dyDescent="0.4">
      <c r="A307" t="s">
        <v>439</v>
      </c>
      <c r="B307" t="s">
        <v>440</v>
      </c>
      <c r="C307" t="s">
        <v>594</v>
      </c>
      <c r="D307" t="s">
        <v>594</v>
      </c>
      <c r="E307">
        <v>160.43</v>
      </c>
    </row>
    <row r="308" spans="1:5" x14ac:dyDescent="0.4">
      <c r="A308" t="s">
        <v>441</v>
      </c>
      <c r="B308" t="s">
        <v>442</v>
      </c>
      <c r="C308" t="s">
        <v>594</v>
      </c>
      <c r="D308" t="s">
        <v>594</v>
      </c>
      <c r="E308">
        <v>78.069999999999993</v>
      </c>
    </row>
    <row r="309" spans="1:5" x14ac:dyDescent="0.4">
      <c r="A309" t="s">
        <v>443</v>
      </c>
      <c r="B309" t="s">
        <v>444</v>
      </c>
      <c r="C309" t="s">
        <v>594</v>
      </c>
      <c r="D309" t="s">
        <v>594</v>
      </c>
      <c r="E309">
        <v>168.4</v>
      </c>
    </row>
    <row r="310" spans="1:5" x14ac:dyDescent="0.4">
      <c r="A310" t="s">
        <v>660</v>
      </c>
      <c r="B310" t="s">
        <v>328</v>
      </c>
      <c r="C310" t="s">
        <v>594</v>
      </c>
      <c r="D310" t="s">
        <v>594</v>
      </c>
      <c r="E310">
        <v>39.880000000000003</v>
      </c>
    </row>
    <row r="311" spans="1:5" x14ac:dyDescent="0.4">
      <c r="A311" t="s">
        <v>844</v>
      </c>
      <c r="B311" t="s">
        <v>845</v>
      </c>
      <c r="C311" t="s">
        <v>594</v>
      </c>
      <c r="D311" t="s">
        <v>594</v>
      </c>
      <c r="E311">
        <v>189.54</v>
      </c>
    </row>
    <row r="312" spans="1:5" x14ac:dyDescent="0.4">
      <c r="A312" t="s">
        <v>445</v>
      </c>
      <c r="B312" t="s">
        <v>446</v>
      </c>
      <c r="C312" t="s">
        <v>594</v>
      </c>
      <c r="D312" t="s">
        <v>594</v>
      </c>
      <c r="E312">
        <v>173.92</v>
      </c>
    </row>
    <row r="313" spans="1:5" x14ac:dyDescent="0.4">
      <c r="A313" t="s">
        <v>447</v>
      </c>
      <c r="B313" t="s">
        <v>448</v>
      </c>
      <c r="C313" t="s">
        <v>594</v>
      </c>
      <c r="D313" t="s">
        <v>594</v>
      </c>
      <c r="E313">
        <v>354.98</v>
      </c>
    </row>
    <row r="314" spans="1:5" x14ac:dyDescent="0.4">
      <c r="A314" t="s">
        <v>993</v>
      </c>
      <c r="B314" t="s">
        <v>994</v>
      </c>
      <c r="C314" t="s">
        <v>594</v>
      </c>
      <c r="D314" t="s">
        <v>594</v>
      </c>
      <c r="E314">
        <v>97.76</v>
      </c>
    </row>
    <row r="315" spans="1:5" x14ac:dyDescent="0.4">
      <c r="A315" t="s">
        <v>449</v>
      </c>
      <c r="B315" t="s">
        <v>450</v>
      </c>
      <c r="C315" t="s">
        <v>594</v>
      </c>
      <c r="D315" t="s">
        <v>594</v>
      </c>
      <c r="E315">
        <v>98.85</v>
      </c>
    </row>
    <row r="316" spans="1:5" x14ac:dyDescent="0.4">
      <c r="A316" t="s">
        <v>451</v>
      </c>
      <c r="B316" t="s">
        <v>452</v>
      </c>
      <c r="C316" t="s">
        <v>594</v>
      </c>
      <c r="D316" t="s">
        <v>594</v>
      </c>
      <c r="E316">
        <v>247.42</v>
      </c>
    </row>
    <row r="317" spans="1:5" x14ac:dyDescent="0.4">
      <c r="A317" t="s">
        <v>33</v>
      </c>
      <c r="B317" t="s">
        <v>34</v>
      </c>
      <c r="C317" t="s">
        <v>594</v>
      </c>
      <c r="D317" t="s">
        <v>594</v>
      </c>
      <c r="E317">
        <v>108.04</v>
      </c>
    </row>
    <row r="318" spans="1:5" x14ac:dyDescent="0.4">
      <c r="A318" t="s">
        <v>453</v>
      </c>
      <c r="B318" t="s">
        <v>454</v>
      </c>
      <c r="C318" t="s">
        <v>594</v>
      </c>
      <c r="D318" t="s">
        <v>594</v>
      </c>
      <c r="E318">
        <v>119.12</v>
      </c>
    </row>
    <row r="319" spans="1:5" x14ac:dyDescent="0.4">
      <c r="A319" t="s">
        <v>846</v>
      </c>
      <c r="B319" t="s">
        <v>847</v>
      </c>
      <c r="C319" t="s">
        <v>594</v>
      </c>
      <c r="D319" t="s">
        <v>594</v>
      </c>
      <c r="E319">
        <v>4079.86</v>
      </c>
    </row>
    <row r="320" spans="1:5" x14ac:dyDescent="0.4">
      <c r="A320" t="s">
        <v>995</v>
      </c>
      <c r="B320" t="s">
        <v>996</v>
      </c>
      <c r="C320" t="s">
        <v>594</v>
      </c>
      <c r="D320" t="s">
        <v>594</v>
      </c>
      <c r="E320">
        <v>383.46</v>
      </c>
    </row>
    <row r="321" spans="1:5" x14ac:dyDescent="0.4">
      <c r="A321" t="s">
        <v>455</v>
      </c>
      <c r="B321" t="s">
        <v>456</v>
      </c>
      <c r="C321" t="s">
        <v>594</v>
      </c>
      <c r="D321" t="s">
        <v>594</v>
      </c>
      <c r="E321">
        <v>66.239999999999995</v>
      </c>
    </row>
    <row r="322" spans="1:5" x14ac:dyDescent="0.4">
      <c r="A322" t="s">
        <v>848</v>
      </c>
      <c r="B322" t="s">
        <v>849</v>
      </c>
      <c r="C322" t="s">
        <v>594</v>
      </c>
      <c r="D322" t="s">
        <v>594</v>
      </c>
      <c r="E322">
        <v>25.75</v>
      </c>
    </row>
    <row r="323" spans="1:5" x14ac:dyDescent="0.4">
      <c r="A323" t="s">
        <v>850</v>
      </c>
      <c r="B323" t="s">
        <v>851</v>
      </c>
      <c r="C323" t="s">
        <v>594</v>
      </c>
      <c r="D323" t="s">
        <v>594</v>
      </c>
      <c r="E323">
        <v>195.18</v>
      </c>
    </row>
    <row r="324" spans="1:5" x14ac:dyDescent="0.4">
      <c r="A324" t="s">
        <v>457</v>
      </c>
      <c r="B324" t="s">
        <v>458</v>
      </c>
      <c r="C324" t="s">
        <v>594</v>
      </c>
      <c r="D324" t="s">
        <v>594</v>
      </c>
      <c r="E324">
        <v>130.1</v>
      </c>
    </row>
    <row r="325" spans="1:5" x14ac:dyDescent="0.4">
      <c r="A325" t="s">
        <v>459</v>
      </c>
      <c r="B325" t="s">
        <v>661</v>
      </c>
      <c r="C325" t="s">
        <v>594</v>
      </c>
      <c r="D325" t="s">
        <v>594</v>
      </c>
      <c r="E325">
        <v>117.4</v>
      </c>
    </row>
    <row r="326" spans="1:5" x14ac:dyDescent="0.4">
      <c r="A326" t="s">
        <v>460</v>
      </c>
      <c r="B326" t="s">
        <v>1022</v>
      </c>
      <c r="C326" t="s">
        <v>594</v>
      </c>
      <c r="D326" t="s">
        <v>594</v>
      </c>
      <c r="E326">
        <v>48.98</v>
      </c>
    </row>
    <row r="327" spans="1:5" x14ac:dyDescent="0.4">
      <c r="A327" t="s">
        <v>461</v>
      </c>
      <c r="B327" t="s">
        <v>462</v>
      </c>
      <c r="C327" t="s">
        <v>594</v>
      </c>
      <c r="D327" t="s">
        <v>594</v>
      </c>
      <c r="E327">
        <v>29.48</v>
      </c>
    </row>
    <row r="328" spans="1:5" x14ac:dyDescent="0.4">
      <c r="A328" t="s">
        <v>463</v>
      </c>
      <c r="B328" t="s">
        <v>464</v>
      </c>
      <c r="C328" t="s">
        <v>594</v>
      </c>
      <c r="D328" t="s">
        <v>594</v>
      </c>
      <c r="E328">
        <v>266.19</v>
      </c>
    </row>
    <row r="329" spans="1:5" x14ac:dyDescent="0.4">
      <c r="A329" t="s">
        <v>852</v>
      </c>
      <c r="B329" t="s">
        <v>853</v>
      </c>
      <c r="C329" t="s">
        <v>594</v>
      </c>
      <c r="D329" t="s">
        <v>594</v>
      </c>
      <c r="E329">
        <v>136.43</v>
      </c>
    </row>
    <row r="330" spans="1:5" x14ac:dyDescent="0.4">
      <c r="A330" t="s">
        <v>997</v>
      </c>
      <c r="B330" t="s">
        <v>998</v>
      </c>
      <c r="C330" t="s">
        <v>594</v>
      </c>
      <c r="D330" t="s">
        <v>594</v>
      </c>
      <c r="E330">
        <v>436.52</v>
      </c>
    </row>
    <row r="331" spans="1:5" x14ac:dyDescent="0.4">
      <c r="A331" t="s">
        <v>662</v>
      </c>
      <c r="B331" t="s">
        <v>663</v>
      </c>
      <c r="C331" t="s">
        <v>594</v>
      </c>
      <c r="D331" t="s">
        <v>594</v>
      </c>
      <c r="E331">
        <v>137.5</v>
      </c>
    </row>
    <row r="332" spans="1:5" x14ac:dyDescent="0.4">
      <c r="A332" t="s">
        <v>664</v>
      </c>
      <c r="B332" t="s">
        <v>665</v>
      </c>
      <c r="C332" t="s">
        <v>594</v>
      </c>
      <c r="D332" t="s">
        <v>594</v>
      </c>
      <c r="E332">
        <v>152.88</v>
      </c>
    </row>
    <row r="333" spans="1:5" x14ac:dyDescent="0.4">
      <c r="A333" t="s">
        <v>466</v>
      </c>
      <c r="B333" t="s">
        <v>854</v>
      </c>
      <c r="C333" t="s">
        <v>594</v>
      </c>
      <c r="D333" t="s">
        <v>594</v>
      </c>
      <c r="E333">
        <v>13.73</v>
      </c>
    </row>
    <row r="334" spans="1:5" x14ac:dyDescent="0.4">
      <c r="A334" t="s">
        <v>467</v>
      </c>
      <c r="B334" t="s">
        <v>468</v>
      </c>
      <c r="C334" t="s">
        <v>594</v>
      </c>
      <c r="D334" t="s">
        <v>594</v>
      </c>
      <c r="E334">
        <v>119.17</v>
      </c>
    </row>
    <row r="335" spans="1:5" x14ac:dyDescent="0.4">
      <c r="A335" t="s">
        <v>666</v>
      </c>
      <c r="B335" t="s">
        <v>667</v>
      </c>
      <c r="C335" t="s">
        <v>594</v>
      </c>
      <c r="D335" t="s">
        <v>594</v>
      </c>
      <c r="E335">
        <v>92.85</v>
      </c>
    </row>
    <row r="336" spans="1:5" x14ac:dyDescent="0.4">
      <c r="A336" t="s">
        <v>469</v>
      </c>
      <c r="B336" t="s">
        <v>470</v>
      </c>
      <c r="C336" t="s">
        <v>594</v>
      </c>
      <c r="D336" t="s">
        <v>594</v>
      </c>
      <c r="E336">
        <v>250.81</v>
      </c>
    </row>
    <row r="337" spans="1:5" x14ac:dyDescent="0.4">
      <c r="A337" t="s">
        <v>668</v>
      </c>
      <c r="B337" t="s">
        <v>669</v>
      </c>
      <c r="C337" t="s">
        <v>594</v>
      </c>
      <c r="D337" t="s">
        <v>594</v>
      </c>
      <c r="E337">
        <v>34.659999999999997</v>
      </c>
    </row>
    <row r="338" spans="1:5" x14ac:dyDescent="0.4">
      <c r="A338" t="s">
        <v>471</v>
      </c>
      <c r="B338" t="s">
        <v>472</v>
      </c>
      <c r="C338" t="s">
        <v>594</v>
      </c>
      <c r="D338" t="s">
        <v>594</v>
      </c>
      <c r="E338">
        <v>224.46</v>
      </c>
    </row>
    <row r="339" spans="1:5" x14ac:dyDescent="0.4">
      <c r="A339" t="s">
        <v>670</v>
      </c>
      <c r="B339" t="s">
        <v>671</v>
      </c>
      <c r="C339" t="s">
        <v>594</v>
      </c>
      <c r="D339" t="s">
        <v>594</v>
      </c>
      <c r="E339">
        <v>483.11</v>
      </c>
    </row>
    <row r="340" spans="1:5" x14ac:dyDescent="0.4">
      <c r="A340" t="s">
        <v>855</v>
      </c>
      <c r="B340" t="s">
        <v>856</v>
      </c>
      <c r="C340" t="s">
        <v>594</v>
      </c>
      <c r="D340" t="s">
        <v>594</v>
      </c>
      <c r="E340">
        <v>25.85</v>
      </c>
    </row>
    <row r="341" spans="1:5" x14ac:dyDescent="0.4">
      <c r="A341" t="s">
        <v>473</v>
      </c>
      <c r="B341" t="s">
        <v>474</v>
      </c>
      <c r="C341" t="s">
        <v>594</v>
      </c>
      <c r="D341" t="s">
        <v>594</v>
      </c>
      <c r="E341">
        <v>3256.93</v>
      </c>
    </row>
    <row r="342" spans="1:5" x14ac:dyDescent="0.4">
      <c r="A342" t="s">
        <v>857</v>
      </c>
      <c r="B342" t="s">
        <v>858</v>
      </c>
      <c r="C342" t="s">
        <v>594</v>
      </c>
      <c r="D342" t="s">
        <v>594</v>
      </c>
      <c r="E342">
        <v>161.99</v>
      </c>
    </row>
    <row r="343" spans="1:5" x14ac:dyDescent="0.4">
      <c r="A343" t="s">
        <v>475</v>
      </c>
      <c r="B343" t="s">
        <v>476</v>
      </c>
      <c r="C343" t="s">
        <v>594</v>
      </c>
      <c r="D343" t="s">
        <v>594</v>
      </c>
      <c r="E343">
        <v>103.74</v>
      </c>
    </row>
    <row r="344" spans="1:5" x14ac:dyDescent="0.4">
      <c r="A344" t="s">
        <v>477</v>
      </c>
      <c r="B344" t="s">
        <v>1023</v>
      </c>
      <c r="C344" t="s">
        <v>594</v>
      </c>
      <c r="D344" t="s">
        <v>594</v>
      </c>
      <c r="E344">
        <v>94.53</v>
      </c>
    </row>
    <row r="345" spans="1:5" x14ac:dyDescent="0.4">
      <c r="A345" t="s">
        <v>859</v>
      </c>
      <c r="B345" t="s">
        <v>860</v>
      </c>
      <c r="C345" t="s">
        <v>594</v>
      </c>
      <c r="D345" t="s">
        <v>594</v>
      </c>
      <c r="E345">
        <v>28.54</v>
      </c>
    </row>
    <row r="346" spans="1:5" x14ac:dyDescent="0.4">
      <c r="A346" t="s">
        <v>482</v>
      </c>
      <c r="B346" t="s">
        <v>483</v>
      </c>
      <c r="C346" t="s">
        <v>594</v>
      </c>
      <c r="D346" t="s">
        <v>594</v>
      </c>
      <c r="E346">
        <v>56.57</v>
      </c>
    </row>
    <row r="347" spans="1:5" x14ac:dyDescent="0.4">
      <c r="A347" t="s">
        <v>861</v>
      </c>
      <c r="B347" t="s">
        <v>862</v>
      </c>
      <c r="C347" t="s">
        <v>594</v>
      </c>
      <c r="D347" t="s">
        <v>594</v>
      </c>
      <c r="E347">
        <v>259.24</v>
      </c>
    </row>
    <row r="348" spans="1:5" x14ac:dyDescent="0.4">
      <c r="A348" t="s">
        <v>484</v>
      </c>
      <c r="B348" t="s">
        <v>485</v>
      </c>
      <c r="C348" t="s">
        <v>594</v>
      </c>
      <c r="D348" t="s">
        <v>594</v>
      </c>
      <c r="E348">
        <v>21.94</v>
      </c>
    </row>
    <row r="349" spans="1:5" x14ac:dyDescent="0.4">
      <c r="A349" t="s">
        <v>999</v>
      </c>
      <c r="B349" t="s">
        <v>1000</v>
      </c>
      <c r="C349" t="s">
        <v>594</v>
      </c>
      <c r="D349" t="s">
        <v>594</v>
      </c>
      <c r="E349">
        <v>177.91</v>
      </c>
    </row>
    <row r="350" spans="1:5" x14ac:dyDescent="0.4">
      <c r="A350" t="s">
        <v>486</v>
      </c>
      <c r="B350" t="s">
        <v>487</v>
      </c>
      <c r="C350" t="s">
        <v>594</v>
      </c>
      <c r="D350" t="s">
        <v>594</v>
      </c>
      <c r="E350">
        <v>93.87</v>
      </c>
    </row>
    <row r="351" spans="1:5" x14ac:dyDescent="0.4">
      <c r="A351" t="s">
        <v>863</v>
      </c>
      <c r="B351" t="s">
        <v>864</v>
      </c>
      <c r="C351" t="s">
        <v>594</v>
      </c>
      <c r="D351" t="s">
        <v>594</v>
      </c>
      <c r="E351">
        <v>618.85</v>
      </c>
    </row>
    <row r="352" spans="1:5" x14ac:dyDescent="0.4">
      <c r="A352" t="s">
        <v>488</v>
      </c>
      <c r="B352" t="s">
        <v>489</v>
      </c>
      <c r="C352" t="s">
        <v>594</v>
      </c>
      <c r="D352" t="s">
        <v>594</v>
      </c>
      <c r="E352">
        <v>261.20999999999998</v>
      </c>
    </row>
    <row r="353" spans="1:5" x14ac:dyDescent="0.4">
      <c r="A353" t="s">
        <v>490</v>
      </c>
      <c r="B353" t="s">
        <v>491</v>
      </c>
      <c r="C353" t="s">
        <v>594</v>
      </c>
      <c r="D353" t="s">
        <v>594</v>
      </c>
      <c r="E353">
        <v>108.56</v>
      </c>
    </row>
    <row r="354" spans="1:5" x14ac:dyDescent="0.4">
      <c r="A354" t="s">
        <v>492</v>
      </c>
      <c r="B354" t="s">
        <v>493</v>
      </c>
      <c r="C354" t="s">
        <v>594</v>
      </c>
      <c r="D354" t="s">
        <v>594</v>
      </c>
      <c r="E354">
        <v>99.66</v>
      </c>
    </row>
    <row r="355" spans="1:5" x14ac:dyDescent="0.4">
      <c r="A355" t="s">
        <v>8</v>
      </c>
      <c r="B355" t="s">
        <v>9</v>
      </c>
      <c r="C355" t="s">
        <v>594</v>
      </c>
      <c r="D355" t="s">
        <v>594</v>
      </c>
      <c r="E355">
        <v>30.61</v>
      </c>
    </row>
    <row r="356" spans="1:5" x14ac:dyDescent="0.4">
      <c r="A356" t="s">
        <v>494</v>
      </c>
      <c r="B356" t="s">
        <v>495</v>
      </c>
      <c r="C356" t="s">
        <v>594</v>
      </c>
      <c r="D356" t="s">
        <v>594</v>
      </c>
      <c r="E356">
        <v>216.4</v>
      </c>
    </row>
    <row r="357" spans="1:5" x14ac:dyDescent="0.4">
      <c r="A357" t="s">
        <v>496</v>
      </c>
      <c r="B357" t="s">
        <v>497</v>
      </c>
      <c r="C357" t="s">
        <v>594</v>
      </c>
      <c r="D357" t="s">
        <v>594</v>
      </c>
      <c r="E357">
        <v>72.02</v>
      </c>
    </row>
    <row r="358" spans="1:5" x14ac:dyDescent="0.4">
      <c r="A358" t="s">
        <v>672</v>
      </c>
      <c r="B358" t="s">
        <v>673</v>
      </c>
      <c r="C358" t="s">
        <v>594</v>
      </c>
      <c r="D358" t="s">
        <v>594</v>
      </c>
      <c r="E358">
        <v>66.86</v>
      </c>
    </row>
    <row r="359" spans="1:5" x14ac:dyDescent="0.4">
      <c r="A359" t="s">
        <v>6</v>
      </c>
      <c r="B359" t="s">
        <v>7</v>
      </c>
      <c r="C359" t="s">
        <v>594</v>
      </c>
      <c r="D359" t="s">
        <v>594</v>
      </c>
      <c r="E359">
        <v>78.06</v>
      </c>
    </row>
    <row r="360" spans="1:5" x14ac:dyDescent="0.4">
      <c r="A360" t="s">
        <v>865</v>
      </c>
      <c r="B360" t="s">
        <v>866</v>
      </c>
      <c r="C360" t="s">
        <v>594</v>
      </c>
      <c r="D360" t="s">
        <v>594</v>
      </c>
      <c r="E360">
        <v>363.8</v>
      </c>
    </row>
    <row r="361" spans="1:5" x14ac:dyDescent="0.4">
      <c r="A361" t="s">
        <v>498</v>
      </c>
      <c r="B361" t="s">
        <v>499</v>
      </c>
      <c r="C361" t="s">
        <v>594</v>
      </c>
      <c r="D361" t="s">
        <v>594</v>
      </c>
      <c r="E361">
        <v>522.20000000000005</v>
      </c>
    </row>
    <row r="362" spans="1:5" x14ac:dyDescent="0.4">
      <c r="A362" t="s">
        <v>501</v>
      </c>
      <c r="B362" t="s">
        <v>502</v>
      </c>
      <c r="C362" t="s">
        <v>594</v>
      </c>
      <c r="D362" t="s">
        <v>594</v>
      </c>
      <c r="E362">
        <v>45.79</v>
      </c>
    </row>
    <row r="363" spans="1:5" x14ac:dyDescent="0.4">
      <c r="A363" t="s">
        <v>503</v>
      </c>
      <c r="B363" t="s">
        <v>504</v>
      </c>
      <c r="C363" t="s">
        <v>594</v>
      </c>
      <c r="D363" t="s">
        <v>594</v>
      </c>
      <c r="E363">
        <v>81.95</v>
      </c>
    </row>
    <row r="364" spans="1:5" x14ac:dyDescent="0.4">
      <c r="A364" t="s">
        <v>867</v>
      </c>
      <c r="B364" t="s">
        <v>868</v>
      </c>
      <c r="C364" t="s">
        <v>594</v>
      </c>
      <c r="D364" t="s">
        <v>594</v>
      </c>
      <c r="E364">
        <v>387.83</v>
      </c>
    </row>
    <row r="365" spans="1:5" x14ac:dyDescent="0.4">
      <c r="A365" t="s">
        <v>505</v>
      </c>
      <c r="B365" t="s">
        <v>506</v>
      </c>
      <c r="C365" t="s">
        <v>594</v>
      </c>
      <c r="D365" t="s">
        <v>594</v>
      </c>
      <c r="E365">
        <v>818.1</v>
      </c>
    </row>
    <row r="366" spans="1:5" x14ac:dyDescent="0.4">
      <c r="A366" t="s">
        <v>869</v>
      </c>
      <c r="B366" t="s">
        <v>870</v>
      </c>
      <c r="C366" t="s">
        <v>594</v>
      </c>
      <c r="D366" t="s">
        <v>594</v>
      </c>
      <c r="E366">
        <v>207.79</v>
      </c>
    </row>
    <row r="367" spans="1:5" x14ac:dyDescent="0.4">
      <c r="A367" t="s">
        <v>507</v>
      </c>
      <c r="B367" t="s">
        <v>508</v>
      </c>
      <c r="C367" t="s">
        <v>594</v>
      </c>
      <c r="D367" t="s">
        <v>594</v>
      </c>
      <c r="E367">
        <v>96.3</v>
      </c>
    </row>
    <row r="368" spans="1:5" x14ac:dyDescent="0.4">
      <c r="A368" t="s">
        <v>509</v>
      </c>
      <c r="B368" t="s">
        <v>510</v>
      </c>
      <c r="C368" t="s">
        <v>594</v>
      </c>
      <c r="D368" t="s">
        <v>594</v>
      </c>
      <c r="E368">
        <v>50.25</v>
      </c>
    </row>
    <row r="369" spans="1:5" x14ac:dyDescent="0.4">
      <c r="A369" t="s">
        <v>511</v>
      </c>
      <c r="B369" t="s">
        <v>512</v>
      </c>
      <c r="C369" t="s">
        <v>594</v>
      </c>
      <c r="D369" t="s">
        <v>594</v>
      </c>
      <c r="E369">
        <v>263.70999999999998</v>
      </c>
    </row>
    <row r="370" spans="1:5" x14ac:dyDescent="0.4">
      <c r="A370" t="s">
        <v>871</v>
      </c>
      <c r="B370" t="s">
        <v>872</v>
      </c>
      <c r="C370" t="s">
        <v>594</v>
      </c>
      <c r="D370" t="s">
        <v>594</v>
      </c>
      <c r="E370">
        <v>282.13</v>
      </c>
    </row>
    <row r="371" spans="1:5" x14ac:dyDescent="0.4">
      <c r="A371" t="s">
        <v>513</v>
      </c>
      <c r="B371" t="s">
        <v>1001</v>
      </c>
      <c r="C371" t="s">
        <v>594</v>
      </c>
      <c r="D371" t="s">
        <v>594</v>
      </c>
      <c r="E371">
        <v>127.41</v>
      </c>
    </row>
    <row r="372" spans="1:5" x14ac:dyDescent="0.4">
      <c r="A372" t="s">
        <v>514</v>
      </c>
      <c r="B372" t="s">
        <v>515</v>
      </c>
      <c r="C372" t="s">
        <v>594</v>
      </c>
      <c r="D372" t="s">
        <v>594</v>
      </c>
      <c r="E372">
        <v>290.24</v>
      </c>
    </row>
    <row r="373" spans="1:5" x14ac:dyDescent="0.4">
      <c r="A373" t="s">
        <v>674</v>
      </c>
      <c r="B373" t="s">
        <v>675</v>
      </c>
      <c r="C373" t="s">
        <v>594</v>
      </c>
      <c r="D373" t="s">
        <v>594</v>
      </c>
      <c r="E373">
        <v>2227.27</v>
      </c>
    </row>
    <row r="374" spans="1:5" x14ac:dyDescent="0.4">
      <c r="A374" t="s">
        <v>516</v>
      </c>
      <c r="B374" t="s">
        <v>873</v>
      </c>
      <c r="C374" t="s">
        <v>594</v>
      </c>
      <c r="D374" t="s">
        <v>594</v>
      </c>
      <c r="E374">
        <v>175.94</v>
      </c>
    </row>
    <row r="375" spans="1:5" x14ac:dyDescent="0.4">
      <c r="A375" t="s">
        <v>517</v>
      </c>
      <c r="B375" t="s">
        <v>518</v>
      </c>
      <c r="C375" t="s">
        <v>594</v>
      </c>
      <c r="D375" t="s">
        <v>594</v>
      </c>
      <c r="E375">
        <v>104.99</v>
      </c>
    </row>
    <row r="376" spans="1:5" x14ac:dyDescent="0.4">
      <c r="A376" t="s">
        <v>874</v>
      </c>
      <c r="B376" t="s">
        <v>875</v>
      </c>
      <c r="C376" t="s">
        <v>594</v>
      </c>
      <c r="D376" t="s">
        <v>594</v>
      </c>
      <c r="E376">
        <v>570.55999999999995</v>
      </c>
    </row>
    <row r="377" spans="1:5" x14ac:dyDescent="0.4">
      <c r="A377" t="s">
        <v>521</v>
      </c>
      <c r="B377" t="s">
        <v>676</v>
      </c>
      <c r="C377" t="s">
        <v>594</v>
      </c>
      <c r="D377" t="s">
        <v>594</v>
      </c>
      <c r="E377">
        <v>1752.64</v>
      </c>
    </row>
    <row r="378" spans="1:5" x14ac:dyDescent="0.4">
      <c r="A378" t="s">
        <v>876</v>
      </c>
      <c r="B378" t="s">
        <v>877</v>
      </c>
      <c r="C378" t="s">
        <v>594</v>
      </c>
      <c r="D378" t="s">
        <v>594</v>
      </c>
      <c r="E378">
        <v>411.57</v>
      </c>
    </row>
    <row r="379" spans="1:5" x14ac:dyDescent="0.4">
      <c r="A379" t="s">
        <v>677</v>
      </c>
      <c r="B379" t="s">
        <v>678</v>
      </c>
      <c r="C379" t="s">
        <v>594</v>
      </c>
      <c r="D379" t="s">
        <v>594</v>
      </c>
      <c r="E379">
        <v>116.38</v>
      </c>
    </row>
    <row r="380" spans="1:5" x14ac:dyDescent="0.4">
      <c r="A380" t="s">
        <v>522</v>
      </c>
      <c r="B380" t="s">
        <v>523</v>
      </c>
      <c r="C380" t="s">
        <v>594</v>
      </c>
      <c r="D380" t="s">
        <v>594</v>
      </c>
      <c r="E380">
        <v>540.73</v>
      </c>
    </row>
    <row r="381" spans="1:5" x14ac:dyDescent="0.4">
      <c r="A381" t="s">
        <v>524</v>
      </c>
      <c r="B381" t="s">
        <v>525</v>
      </c>
      <c r="C381" t="s">
        <v>594</v>
      </c>
      <c r="D381" t="s">
        <v>594</v>
      </c>
      <c r="E381">
        <v>118.49</v>
      </c>
    </row>
    <row r="382" spans="1:5" x14ac:dyDescent="0.4">
      <c r="A382" t="s">
        <v>878</v>
      </c>
      <c r="B382" t="s">
        <v>879</v>
      </c>
      <c r="C382" t="s">
        <v>594</v>
      </c>
      <c r="D382" t="s">
        <v>594</v>
      </c>
      <c r="E382">
        <v>321.08999999999997</v>
      </c>
    </row>
    <row r="383" spans="1:5" x14ac:dyDescent="0.4">
      <c r="A383" t="s">
        <v>526</v>
      </c>
      <c r="B383" t="s">
        <v>679</v>
      </c>
      <c r="C383" t="s">
        <v>594</v>
      </c>
      <c r="D383" t="s">
        <v>594</v>
      </c>
      <c r="E383">
        <v>182.05</v>
      </c>
    </row>
    <row r="384" spans="1:5" x14ac:dyDescent="0.4">
      <c r="A384" t="s">
        <v>35</v>
      </c>
      <c r="B384" t="s">
        <v>36</v>
      </c>
      <c r="C384" t="s">
        <v>594</v>
      </c>
      <c r="D384" t="s">
        <v>594</v>
      </c>
      <c r="E384">
        <v>22.51</v>
      </c>
    </row>
    <row r="385" spans="1:5" x14ac:dyDescent="0.4">
      <c r="A385" t="s">
        <v>1024</v>
      </c>
      <c r="B385" t="s">
        <v>1025</v>
      </c>
      <c r="C385" t="s">
        <v>594</v>
      </c>
      <c r="D385" t="s">
        <v>594</v>
      </c>
      <c r="E385">
        <v>721.54</v>
      </c>
    </row>
    <row r="386" spans="1:5" x14ac:dyDescent="0.4">
      <c r="A386" t="s">
        <v>528</v>
      </c>
      <c r="B386" t="s">
        <v>529</v>
      </c>
      <c r="C386" t="s">
        <v>594</v>
      </c>
      <c r="D386" t="s">
        <v>594</v>
      </c>
      <c r="E386">
        <v>121.41</v>
      </c>
    </row>
    <row r="387" spans="1:5" x14ac:dyDescent="0.4">
      <c r="A387" t="s">
        <v>880</v>
      </c>
      <c r="B387" t="s">
        <v>881</v>
      </c>
      <c r="C387" t="s">
        <v>594</v>
      </c>
      <c r="D387" t="s">
        <v>594</v>
      </c>
      <c r="E387">
        <v>129.94</v>
      </c>
    </row>
    <row r="388" spans="1:5" x14ac:dyDescent="0.4">
      <c r="A388" t="s">
        <v>530</v>
      </c>
      <c r="B388" t="s">
        <v>680</v>
      </c>
      <c r="C388" t="s">
        <v>594</v>
      </c>
      <c r="D388" t="s">
        <v>594</v>
      </c>
      <c r="E388">
        <v>132.74</v>
      </c>
    </row>
    <row r="389" spans="1:5" x14ac:dyDescent="0.4">
      <c r="A389" t="s">
        <v>531</v>
      </c>
      <c r="B389" t="s">
        <v>532</v>
      </c>
      <c r="C389" t="s">
        <v>594</v>
      </c>
      <c r="D389" t="s">
        <v>594</v>
      </c>
      <c r="E389">
        <v>82.79</v>
      </c>
    </row>
    <row r="390" spans="1:5" x14ac:dyDescent="0.4">
      <c r="A390" t="s">
        <v>1002</v>
      </c>
      <c r="B390" t="s">
        <v>1003</v>
      </c>
      <c r="C390" t="s">
        <v>594</v>
      </c>
      <c r="D390" t="s">
        <v>594</v>
      </c>
      <c r="E390">
        <v>45.56</v>
      </c>
    </row>
    <row r="391" spans="1:5" x14ac:dyDescent="0.4">
      <c r="A391" t="s">
        <v>533</v>
      </c>
      <c r="B391" t="s">
        <v>882</v>
      </c>
      <c r="C391" t="s">
        <v>594</v>
      </c>
      <c r="D391" t="s">
        <v>594</v>
      </c>
      <c r="E391">
        <v>222.53</v>
      </c>
    </row>
    <row r="392" spans="1:5" x14ac:dyDescent="0.4">
      <c r="A392" t="s">
        <v>883</v>
      </c>
      <c r="B392" t="s">
        <v>884</v>
      </c>
      <c r="C392" t="s">
        <v>594</v>
      </c>
      <c r="D392" t="s">
        <v>594</v>
      </c>
      <c r="E392">
        <v>170.48</v>
      </c>
    </row>
    <row r="393" spans="1:5" x14ac:dyDescent="0.4">
      <c r="A393" t="s">
        <v>534</v>
      </c>
      <c r="B393" t="s">
        <v>535</v>
      </c>
      <c r="C393" t="s">
        <v>594</v>
      </c>
      <c r="D393" t="s">
        <v>594</v>
      </c>
      <c r="E393">
        <v>46.95</v>
      </c>
    </row>
    <row r="394" spans="1:5" x14ac:dyDescent="0.4">
      <c r="A394" t="s">
        <v>885</v>
      </c>
      <c r="B394" t="s">
        <v>610</v>
      </c>
      <c r="C394" t="s">
        <v>594</v>
      </c>
      <c r="D394" t="s">
        <v>594</v>
      </c>
      <c r="E394">
        <v>14.88</v>
      </c>
    </row>
    <row r="395" spans="1:5" x14ac:dyDescent="0.4">
      <c r="A395" t="s">
        <v>681</v>
      </c>
      <c r="B395" t="s">
        <v>682</v>
      </c>
      <c r="C395" t="s">
        <v>594</v>
      </c>
      <c r="D395" t="s">
        <v>594</v>
      </c>
      <c r="E395">
        <v>31.08</v>
      </c>
    </row>
    <row r="396" spans="1:5" x14ac:dyDescent="0.4">
      <c r="A396" t="s">
        <v>683</v>
      </c>
      <c r="B396" t="s">
        <v>153</v>
      </c>
      <c r="C396" t="s">
        <v>594</v>
      </c>
      <c r="D396" t="s">
        <v>594</v>
      </c>
      <c r="E396">
        <v>90.75</v>
      </c>
    </row>
    <row r="397" spans="1:5" x14ac:dyDescent="0.4">
      <c r="A397" t="s">
        <v>536</v>
      </c>
      <c r="B397" t="s">
        <v>537</v>
      </c>
      <c r="C397" t="s">
        <v>594</v>
      </c>
      <c r="D397" t="s">
        <v>594</v>
      </c>
      <c r="E397">
        <v>91.23</v>
      </c>
    </row>
    <row r="398" spans="1:5" x14ac:dyDescent="0.4">
      <c r="A398" t="s">
        <v>538</v>
      </c>
      <c r="B398" t="s">
        <v>539</v>
      </c>
      <c r="C398" t="s">
        <v>594</v>
      </c>
      <c r="D398" t="s">
        <v>594</v>
      </c>
      <c r="E398">
        <v>194.33</v>
      </c>
    </row>
    <row r="399" spans="1:5" x14ac:dyDescent="0.4">
      <c r="A399" t="s">
        <v>886</v>
      </c>
      <c r="B399" t="s">
        <v>887</v>
      </c>
      <c r="C399" t="s">
        <v>594</v>
      </c>
      <c r="D399" t="s">
        <v>594</v>
      </c>
      <c r="E399">
        <v>384.33</v>
      </c>
    </row>
    <row r="400" spans="1:5" x14ac:dyDescent="0.4">
      <c r="A400" t="s">
        <v>732</v>
      </c>
      <c r="B400" t="s">
        <v>733</v>
      </c>
      <c r="C400" t="s">
        <v>594</v>
      </c>
      <c r="D400" t="s">
        <v>594</v>
      </c>
      <c r="E400">
        <v>154.09</v>
      </c>
    </row>
    <row r="401" spans="1:5" x14ac:dyDescent="0.4">
      <c r="A401" t="s">
        <v>685</v>
      </c>
      <c r="B401" t="s">
        <v>541</v>
      </c>
      <c r="C401" t="s">
        <v>594</v>
      </c>
      <c r="D401" t="s">
        <v>594</v>
      </c>
      <c r="E401">
        <v>62.72</v>
      </c>
    </row>
    <row r="402" spans="1:5" x14ac:dyDescent="0.4">
      <c r="A402" t="s">
        <v>542</v>
      </c>
      <c r="B402" t="s">
        <v>686</v>
      </c>
      <c r="C402" t="s">
        <v>594</v>
      </c>
      <c r="D402" t="s">
        <v>594</v>
      </c>
      <c r="E402">
        <v>356.94</v>
      </c>
    </row>
    <row r="403" spans="1:5" x14ac:dyDescent="0.4">
      <c r="A403" t="s">
        <v>543</v>
      </c>
      <c r="B403" t="s">
        <v>544</v>
      </c>
      <c r="C403" t="s">
        <v>594</v>
      </c>
      <c r="D403" t="s">
        <v>594</v>
      </c>
      <c r="E403">
        <v>94.46</v>
      </c>
    </row>
    <row r="404" spans="1:5" x14ac:dyDescent="0.4">
      <c r="A404" t="s">
        <v>545</v>
      </c>
      <c r="B404" t="s">
        <v>546</v>
      </c>
      <c r="C404" t="s">
        <v>594</v>
      </c>
      <c r="D404" t="s">
        <v>594</v>
      </c>
      <c r="E404">
        <v>115.29</v>
      </c>
    </row>
    <row r="405" spans="1:5" x14ac:dyDescent="0.4">
      <c r="A405" t="s">
        <v>547</v>
      </c>
      <c r="B405" t="s">
        <v>888</v>
      </c>
      <c r="C405" t="s">
        <v>594</v>
      </c>
      <c r="D405" t="s">
        <v>594</v>
      </c>
      <c r="E405">
        <v>141.46</v>
      </c>
    </row>
    <row r="406" spans="1:5" x14ac:dyDescent="0.4">
      <c r="A406" t="s">
        <v>548</v>
      </c>
      <c r="B406" t="s">
        <v>549</v>
      </c>
      <c r="C406" t="s">
        <v>594</v>
      </c>
      <c r="D406" t="s">
        <v>594</v>
      </c>
      <c r="E406">
        <v>1386.71</v>
      </c>
    </row>
    <row r="407" spans="1:5" x14ac:dyDescent="0.4">
      <c r="A407" t="s">
        <v>889</v>
      </c>
      <c r="B407" t="s">
        <v>890</v>
      </c>
      <c r="C407" t="s">
        <v>594</v>
      </c>
      <c r="D407" t="s">
        <v>594</v>
      </c>
      <c r="E407">
        <v>73.48</v>
      </c>
    </row>
    <row r="408" spans="1:5" x14ac:dyDescent="0.4">
      <c r="A408" t="s">
        <v>552</v>
      </c>
      <c r="B408" t="s">
        <v>553</v>
      </c>
      <c r="C408" t="s">
        <v>594</v>
      </c>
      <c r="D408" t="s">
        <v>594</v>
      </c>
      <c r="E408">
        <v>136.22</v>
      </c>
    </row>
    <row r="409" spans="1:5" x14ac:dyDescent="0.4">
      <c r="A409" t="s">
        <v>554</v>
      </c>
      <c r="B409" t="s">
        <v>555</v>
      </c>
      <c r="C409" t="s">
        <v>594</v>
      </c>
      <c r="D409" t="s">
        <v>594</v>
      </c>
      <c r="E409">
        <v>37.549999999999997</v>
      </c>
    </row>
    <row r="410" spans="1:5" x14ac:dyDescent="0.4">
      <c r="A410" t="s">
        <v>581</v>
      </c>
      <c r="B410" t="s">
        <v>582</v>
      </c>
      <c r="C410" t="s">
        <v>594</v>
      </c>
      <c r="D410" t="s">
        <v>594</v>
      </c>
      <c r="E410">
        <v>92.48</v>
      </c>
    </row>
    <row r="411" spans="1:5" x14ac:dyDescent="0.4">
      <c r="A411" t="s">
        <v>556</v>
      </c>
      <c r="B411" t="s">
        <v>557</v>
      </c>
      <c r="C411" t="s">
        <v>594</v>
      </c>
      <c r="D411" t="s">
        <v>594</v>
      </c>
      <c r="E411">
        <v>16.12</v>
      </c>
    </row>
    <row r="412" spans="1:5" x14ac:dyDescent="0.4">
      <c r="A412" t="s">
        <v>558</v>
      </c>
      <c r="B412" t="s">
        <v>559</v>
      </c>
      <c r="C412" t="s">
        <v>594</v>
      </c>
      <c r="D412" t="s">
        <v>594</v>
      </c>
      <c r="E412">
        <v>23.01</v>
      </c>
    </row>
    <row r="413" spans="1:5" x14ac:dyDescent="0.4">
      <c r="A413" t="s">
        <v>560</v>
      </c>
      <c r="B413" t="s">
        <v>687</v>
      </c>
      <c r="C413" t="s">
        <v>594</v>
      </c>
      <c r="D413" t="s">
        <v>594</v>
      </c>
      <c r="E413">
        <v>132.4</v>
      </c>
    </row>
    <row r="414" spans="1:5" x14ac:dyDescent="0.4">
      <c r="A414" t="s">
        <v>891</v>
      </c>
      <c r="B414" t="s">
        <v>892</v>
      </c>
      <c r="C414" t="s">
        <v>594</v>
      </c>
      <c r="D414" t="s">
        <v>594</v>
      </c>
      <c r="E414">
        <v>55.51</v>
      </c>
    </row>
    <row r="415" spans="1:5" x14ac:dyDescent="0.4">
      <c r="A415" t="s">
        <v>561</v>
      </c>
      <c r="B415" t="s">
        <v>893</v>
      </c>
      <c r="C415" t="s">
        <v>594</v>
      </c>
      <c r="D415" t="s">
        <v>594</v>
      </c>
      <c r="E415">
        <v>30.09</v>
      </c>
    </row>
    <row r="416" spans="1:5" x14ac:dyDescent="0.4">
      <c r="A416" t="s">
        <v>562</v>
      </c>
      <c r="B416" t="s">
        <v>563</v>
      </c>
      <c r="C416" t="s">
        <v>594</v>
      </c>
      <c r="D416" t="s">
        <v>594</v>
      </c>
      <c r="E416">
        <v>38.71</v>
      </c>
    </row>
    <row r="417" spans="1:5" x14ac:dyDescent="0.4">
      <c r="A417" t="s">
        <v>894</v>
      </c>
      <c r="B417" t="s">
        <v>895</v>
      </c>
      <c r="C417" t="s">
        <v>594</v>
      </c>
      <c r="D417" t="s">
        <v>594</v>
      </c>
      <c r="E417">
        <v>105.12</v>
      </c>
    </row>
    <row r="418" spans="1:5" x14ac:dyDescent="0.4">
      <c r="A418" t="s">
        <v>688</v>
      </c>
      <c r="B418" t="s">
        <v>676</v>
      </c>
      <c r="C418" t="s">
        <v>594</v>
      </c>
      <c r="D418" t="s">
        <v>594</v>
      </c>
      <c r="E418">
        <v>1751.88</v>
      </c>
    </row>
    <row r="419" spans="1:5" x14ac:dyDescent="0.4">
      <c r="A419" t="s">
        <v>896</v>
      </c>
      <c r="B419" t="s">
        <v>897</v>
      </c>
      <c r="C419" t="s">
        <v>594</v>
      </c>
      <c r="D419" t="s">
        <v>594</v>
      </c>
      <c r="E419">
        <v>363.32</v>
      </c>
    </row>
    <row r="420" spans="1:5" x14ac:dyDescent="0.4">
      <c r="A420" t="s">
        <v>1026</v>
      </c>
      <c r="B420" t="s">
        <v>565</v>
      </c>
      <c r="C420" t="s">
        <v>594</v>
      </c>
      <c r="D420" t="s">
        <v>594</v>
      </c>
      <c r="E420">
        <v>121.07</v>
      </c>
    </row>
    <row r="421" spans="1:5" x14ac:dyDescent="0.4">
      <c r="A421" t="s">
        <v>566</v>
      </c>
      <c r="B421" t="s">
        <v>567</v>
      </c>
      <c r="C421" t="s">
        <v>594</v>
      </c>
      <c r="D421" t="s">
        <v>594</v>
      </c>
      <c r="E421">
        <v>90.53</v>
      </c>
    </row>
    <row r="422" spans="1:5" x14ac:dyDescent="0.4">
      <c r="A422" t="s">
        <v>898</v>
      </c>
      <c r="B422" t="s">
        <v>899</v>
      </c>
      <c r="C422" t="s">
        <v>594</v>
      </c>
      <c r="D422" t="s">
        <v>594</v>
      </c>
      <c r="E422">
        <v>263.51</v>
      </c>
    </row>
    <row r="423" spans="1:5" x14ac:dyDescent="0.4">
      <c r="A423" t="s">
        <v>568</v>
      </c>
      <c r="B423" t="s">
        <v>569</v>
      </c>
      <c r="C423" t="s">
        <v>594</v>
      </c>
      <c r="D423" t="s">
        <v>594</v>
      </c>
      <c r="E423">
        <v>218.73</v>
      </c>
    </row>
    <row r="424" spans="1:5" x14ac:dyDescent="0.4">
      <c r="A424" t="s">
        <v>900</v>
      </c>
      <c r="B424" t="s">
        <v>901</v>
      </c>
      <c r="C424" t="s">
        <v>594</v>
      </c>
      <c r="D424" t="s">
        <v>594</v>
      </c>
      <c r="E424">
        <v>126.69</v>
      </c>
    </row>
    <row r="425" spans="1:5" x14ac:dyDescent="0.4">
      <c r="A425" t="s">
        <v>570</v>
      </c>
      <c r="B425" t="s">
        <v>571</v>
      </c>
      <c r="C425" t="s">
        <v>594</v>
      </c>
      <c r="D425" t="s">
        <v>594</v>
      </c>
      <c r="E425">
        <v>101.79</v>
      </c>
    </row>
    <row r="426" spans="1:5" x14ac:dyDescent="0.4">
      <c r="A426" t="s">
        <v>572</v>
      </c>
      <c r="B426" t="s">
        <v>573</v>
      </c>
      <c r="C426" t="s">
        <v>594</v>
      </c>
      <c r="D426" t="s">
        <v>594</v>
      </c>
      <c r="E426">
        <v>41.36</v>
      </c>
    </row>
    <row r="427" spans="1:5" x14ac:dyDescent="0.4">
      <c r="A427" t="s">
        <v>689</v>
      </c>
      <c r="B427" t="s">
        <v>690</v>
      </c>
      <c r="C427" t="s">
        <v>594</v>
      </c>
      <c r="D427" t="s">
        <v>594</v>
      </c>
      <c r="E427">
        <v>140.58000000000001</v>
      </c>
    </row>
    <row r="428" spans="1:5" x14ac:dyDescent="0.4">
      <c r="A428" t="s">
        <v>902</v>
      </c>
      <c r="B428" t="s">
        <v>903</v>
      </c>
      <c r="C428" t="s">
        <v>594</v>
      </c>
      <c r="D428" t="s">
        <v>594</v>
      </c>
      <c r="E428">
        <v>91.71</v>
      </c>
    </row>
    <row r="429" spans="1:5" x14ac:dyDescent="0.4">
      <c r="A429" t="s">
        <v>904</v>
      </c>
      <c r="B429" t="s">
        <v>905</v>
      </c>
      <c r="C429" t="s">
        <v>594</v>
      </c>
      <c r="D429" t="s">
        <v>594</v>
      </c>
      <c r="E429">
        <v>212.56</v>
      </c>
    </row>
    <row r="430" spans="1:5" x14ac:dyDescent="0.4">
      <c r="A430" t="s">
        <v>906</v>
      </c>
      <c r="B430" t="s">
        <v>907</v>
      </c>
      <c r="C430" t="s">
        <v>594</v>
      </c>
      <c r="D430" t="s">
        <v>594</v>
      </c>
      <c r="E430">
        <v>1139.68</v>
      </c>
    </row>
    <row r="431" spans="1:5" x14ac:dyDescent="0.4">
      <c r="A431" t="s">
        <v>908</v>
      </c>
      <c r="B431" t="s">
        <v>909</v>
      </c>
      <c r="C431" t="s">
        <v>594</v>
      </c>
      <c r="D431" t="s">
        <v>594</v>
      </c>
      <c r="E431">
        <v>127.25</v>
      </c>
    </row>
    <row r="432" spans="1:5" x14ac:dyDescent="0.4">
      <c r="A432" t="s">
        <v>910</v>
      </c>
      <c r="B432" t="s">
        <v>911</v>
      </c>
      <c r="C432" t="s">
        <v>594</v>
      </c>
      <c r="D432" t="s">
        <v>594</v>
      </c>
      <c r="E432">
        <v>148.53</v>
      </c>
    </row>
    <row r="433" spans="1:5" x14ac:dyDescent="0.4">
      <c r="A433" t="s">
        <v>691</v>
      </c>
      <c r="B433" t="s">
        <v>692</v>
      </c>
      <c r="C433" t="s">
        <v>594</v>
      </c>
      <c r="D433" t="s">
        <v>594</v>
      </c>
      <c r="E433">
        <v>237.42</v>
      </c>
    </row>
    <row r="434" spans="1:5" x14ac:dyDescent="0.4">
      <c r="A434" t="s">
        <v>693</v>
      </c>
      <c r="B434" t="s">
        <v>694</v>
      </c>
      <c r="C434" t="s">
        <v>594</v>
      </c>
      <c r="D434" t="s">
        <v>594</v>
      </c>
      <c r="E434">
        <v>62.17</v>
      </c>
    </row>
    <row r="435" spans="1:5" x14ac:dyDescent="0.4">
      <c r="A435" t="s">
        <v>695</v>
      </c>
      <c r="B435" t="s">
        <v>696</v>
      </c>
      <c r="C435" t="s">
        <v>594</v>
      </c>
      <c r="D435" t="s">
        <v>594</v>
      </c>
      <c r="E435">
        <v>43.53</v>
      </c>
    </row>
    <row r="436" spans="1:5" x14ac:dyDescent="0.4">
      <c r="A436" t="s">
        <v>1027</v>
      </c>
      <c r="B436" t="s">
        <v>915</v>
      </c>
      <c r="C436" t="s">
        <v>594</v>
      </c>
      <c r="D436" t="s">
        <v>594</v>
      </c>
      <c r="E436">
        <v>89.83</v>
      </c>
    </row>
    <row r="437" spans="1:5" x14ac:dyDescent="0.4">
      <c r="A437" t="s">
        <v>916</v>
      </c>
      <c r="B437" t="s">
        <v>917</v>
      </c>
      <c r="C437" t="s">
        <v>594</v>
      </c>
      <c r="D437" t="s">
        <v>594</v>
      </c>
      <c r="E437">
        <v>73.2</v>
      </c>
    </row>
    <row r="438" spans="1:5" x14ac:dyDescent="0.4">
      <c r="A438" t="s">
        <v>1004</v>
      </c>
      <c r="B438" t="s">
        <v>1005</v>
      </c>
      <c r="C438" t="s">
        <v>594</v>
      </c>
      <c r="D438" t="s">
        <v>594</v>
      </c>
      <c r="E438">
        <v>372.5</v>
      </c>
    </row>
    <row r="439" spans="1:5" x14ac:dyDescent="0.4">
      <c r="A439" t="s">
        <v>575</v>
      </c>
      <c r="B439" t="s">
        <v>576</v>
      </c>
      <c r="C439" t="s">
        <v>594</v>
      </c>
      <c r="D439" t="s">
        <v>594</v>
      </c>
      <c r="E439">
        <v>55.39</v>
      </c>
    </row>
    <row r="440" spans="1:5" x14ac:dyDescent="0.4">
      <c r="A440" t="s">
        <v>918</v>
      </c>
      <c r="B440" t="s">
        <v>271</v>
      </c>
      <c r="C440" t="s">
        <v>594</v>
      </c>
      <c r="D440" t="s">
        <v>594</v>
      </c>
      <c r="E440">
        <v>148.30000000000001</v>
      </c>
    </row>
    <row r="441" spans="1:5" x14ac:dyDescent="0.4">
      <c r="A441" t="s">
        <v>919</v>
      </c>
      <c r="B441" t="s">
        <v>920</v>
      </c>
      <c r="C441" t="s">
        <v>594</v>
      </c>
      <c r="D441" t="s">
        <v>594</v>
      </c>
      <c r="E441">
        <v>48.4</v>
      </c>
    </row>
    <row r="442" spans="1:5" x14ac:dyDescent="0.4">
      <c r="A442" t="s">
        <v>921</v>
      </c>
      <c r="B442" t="s">
        <v>922</v>
      </c>
      <c r="C442" t="s">
        <v>594</v>
      </c>
      <c r="D442" t="s">
        <v>594</v>
      </c>
      <c r="E442">
        <v>88.65</v>
      </c>
    </row>
    <row r="443" spans="1:5" x14ac:dyDescent="0.4">
      <c r="A443" t="s">
        <v>923</v>
      </c>
      <c r="B443" t="s">
        <v>924</v>
      </c>
      <c r="C443" t="s">
        <v>594</v>
      </c>
      <c r="D443" t="s">
        <v>594</v>
      </c>
      <c r="E443">
        <v>550.42999999999995</v>
      </c>
    </row>
    <row r="444" spans="1:5" x14ac:dyDescent="0.4">
      <c r="A444" t="s">
        <v>697</v>
      </c>
      <c r="B444" t="s">
        <v>698</v>
      </c>
      <c r="C444" t="s">
        <v>594</v>
      </c>
      <c r="D444" t="s">
        <v>594</v>
      </c>
      <c r="E444">
        <v>87.23</v>
      </c>
    </row>
    <row r="445" spans="1:5" x14ac:dyDescent="0.4">
      <c r="A445" t="s">
        <v>925</v>
      </c>
      <c r="B445" t="s">
        <v>926</v>
      </c>
      <c r="C445" t="s">
        <v>594</v>
      </c>
      <c r="D445" t="s">
        <v>594</v>
      </c>
      <c r="E445">
        <v>39.97</v>
      </c>
    </row>
    <row r="446" spans="1:5" x14ac:dyDescent="0.4">
      <c r="A446" t="s">
        <v>927</v>
      </c>
      <c r="B446" t="s">
        <v>928</v>
      </c>
      <c r="C446" t="s">
        <v>594</v>
      </c>
      <c r="D446" t="s">
        <v>594</v>
      </c>
      <c r="E446">
        <v>85.12</v>
      </c>
    </row>
    <row r="447" spans="1:5" x14ac:dyDescent="0.4">
      <c r="A447" t="s">
        <v>929</v>
      </c>
      <c r="B447" t="s">
        <v>930</v>
      </c>
      <c r="C447" t="s">
        <v>594</v>
      </c>
      <c r="D447" t="s">
        <v>594</v>
      </c>
      <c r="E447">
        <v>31.51</v>
      </c>
    </row>
    <row r="448" spans="1:5" x14ac:dyDescent="0.4">
      <c r="A448" t="s">
        <v>1006</v>
      </c>
      <c r="B448" t="s">
        <v>109</v>
      </c>
      <c r="C448" t="s">
        <v>594</v>
      </c>
      <c r="D448" t="s">
        <v>594</v>
      </c>
      <c r="E448">
        <v>83.27</v>
      </c>
    </row>
    <row r="449" spans="1:5" x14ac:dyDescent="0.4">
      <c r="A449" t="s">
        <v>699</v>
      </c>
      <c r="B449" t="s">
        <v>700</v>
      </c>
      <c r="C449" t="s">
        <v>594</v>
      </c>
      <c r="D449" t="s">
        <v>594</v>
      </c>
      <c r="E449">
        <v>136.65</v>
      </c>
    </row>
    <row r="450" spans="1:5" x14ac:dyDescent="0.4">
      <c r="A450" t="s">
        <v>577</v>
      </c>
      <c r="B450" t="s">
        <v>578</v>
      </c>
      <c r="C450" t="s">
        <v>594</v>
      </c>
      <c r="D450" t="s">
        <v>594</v>
      </c>
      <c r="E450">
        <v>472.27</v>
      </c>
    </row>
    <row r="451" spans="1:5" x14ac:dyDescent="0.4">
      <c r="A451" t="s">
        <v>701</v>
      </c>
      <c r="B451" t="s">
        <v>702</v>
      </c>
      <c r="C451" t="s">
        <v>594</v>
      </c>
      <c r="D451" t="s">
        <v>594</v>
      </c>
      <c r="E451">
        <v>140.94999999999999</v>
      </c>
    </row>
    <row r="452" spans="1:5" x14ac:dyDescent="0.4">
      <c r="A452" t="s">
        <v>579</v>
      </c>
      <c r="B452" t="s">
        <v>580</v>
      </c>
      <c r="C452" t="s">
        <v>594</v>
      </c>
      <c r="D452" t="s">
        <v>594</v>
      </c>
      <c r="E452">
        <v>53.09</v>
      </c>
    </row>
    <row r="453" spans="1:5" x14ac:dyDescent="0.4">
      <c r="A453" t="s">
        <v>703</v>
      </c>
      <c r="B453" t="s">
        <v>704</v>
      </c>
      <c r="C453" t="s">
        <v>594</v>
      </c>
      <c r="D453" t="s">
        <v>594</v>
      </c>
      <c r="E453">
        <v>236.34</v>
      </c>
    </row>
    <row r="454" spans="1:5" x14ac:dyDescent="0.4">
      <c r="A454" t="s">
        <v>931</v>
      </c>
      <c r="B454" t="s">
        <v>932</v>
      </c>
      <c r="C454" t="s">
        <v>594</v>
      </c>
      <c r="D454" t="s">
        <v>594</v>
      </c>
      <c r="E454">
        <v>11.77</v>
      </c>
    </row>
    <row r="455" spans="1:5" x14ac:dyDescent="0.4">
      <c r="A455" t="s">
        <v>933</v>
      </c>
      <c r="B455" t="s">
        <v>934</v>
      </c>
      <c r="C455" t="s">
        <v>594</v>
      </c>
      <c r="D455" t="s">
        <v>594</v>
      </c>
      <c r="E455">
        <v>273.16000000000003</v>
      </c>
    </row>
    <row r="456" spans="1:5" x14ac:dyDescent="0.4">
      <c r="A456" t="s">
        <v>935</v>
      </c>
      <c r="B456" t="s">
        <v>936</v>
      </c>
      <c r="C456" t="s">
        <v>594</v>
      </c>
      <c r="D456" t="s">
        <v>594</v>
      </c>
      <c r="E456">
        <v>134.85</v>
      </c>
    </row>
    <row r="457" spans="1:5" x14ac:dyDescent="0.4">
      <c r="A457" t="s">
        <v>705</v>
      </c>
      <c r="B457" t="s">
        <v>706</v>
      </c>
      <c r="C457" t="s">
        <v>594</v>
      </c>
      <c r="D457" t="s">
        <v>594</v>
      </c>
      <c r="E457">
        <v>231.91</v>
      </c>
    </row>
    <row r="458" spans="1:5" x14ac:dyDescent="0.4">
      <c r="A458" t="s">
        <v>937</v>
      </c>
      <c r="B458" t="s">
        <v>938</v>
      </c>
      <c r="C458" t="s">
        <v>594</v>
      </c>
      <c r="D458" t="s">
        <v>594</v>
      </c>
      <c r="E458">
        <v>178.22</v>
      </c>
    </row>
    <row r="459" spans="1:5" x14ac:dyDescent="0.4">
      <c r="A459" t="s">
        <v>939</v>
      </c>
      <c r="B459" t="s">
        <v>940</v>
      </c>
      <c r="C459" t="s">
        <v>594</v>
      </c>
      <c r="D459" t="s">
        <v>594</v>
      </c>
      <c r="E459">
        <v>324.2</v>
      </c>
    </row>
    <row r="460" spans="1:5" x14ac:dyDescent="0.4">
      <c r="A460" t="s">
        <v>708</v>
      </c>
      <c r="B460" t="s">
        <v>709</v>
      </c>
      <c r="C460" t="s">
        <v>594</v>
      </c>
      <c r="D460" t="s">
        <v>594</v>
      </c>
      <c r="E460">
        <v>40.21</v>
      </c>
    </row>
    <row r="461" spans="1:5" x14ac:dyDescent="0.4">
      <c r="A461" t="s">
        <v>941</v>
      </c>
      <c r="B461" t="s">
        <v>707</v>
      </c>
      <c r="C461" t="s">
        <v>594</v>
      </c>
      <c r="D461" t="s">
        <v>594</v>
      </c>
      <c r="E461">
        <v>43.25</v>
      </c>
    </row>
    <row r="462" spans="1:5" x14ac:dyDescent="0.4">
      <c r="A462" t="s">
        <v>574</v>
      </c>
      <c r="B462" t="s">
        <v>942</v>
      </c>
      <c r="C462" t="s">
        <v>594</v>
      </c>
      <c r="D462" t="s">
        <v>594</v>
      </c>
      <c r="E462">
        <v>62.16</v>
      </c>
    </row>
    <row r="463" spans="1:5" x14ac:dyDescent="0.4">
      <c r="A463" t="s">
        <v>943</v>
      </c>
      <c r="B463" t="s">
        <v>944</v>
      </c>
      <c r="C463" t="s">
        <v>594</v>
      </c>
      <c r="D463" t="s">
        <v>594</v>
      </c>
      <c r="E463">
        <v>60.03</v>
      </c>
    </row>
    <row r="464" spans="1:5" x14ac:dyDescent="0.4">
      <c r="A464" t="s">
        <v>710</v>
      </c>
      <c r="B464" t="s">
        <v>711</v>
      </c>
      <c r="C464" t="s">
        <v>594</v>
      </c>
      <c r="D464" t="s">
        <v>594</v>
      </c>
      <c r="E464">
        <v>283.97000000000003</v>
      </c>
    </row>
    <row r="465" spans="1:5" x14ac:dyDescent="0.4">
      <c r="A465" t="s">
        <v>1007</v>
      </c>
      <c r="B465" t="s">
        <v>1008</v>
      </c>
      <c r="C465" t="s">
        <v>594</v>
      </c>
      <c r="D465" t="s">
        <v>594</v>
      </c>
      <c r="E465">
        <v>119.89</v>
      </c>
    </row>
    <row r="466" spans="1:5" x14ac:dyDescent="0.4">
      <c r="A466" t="s">
        <v>712</v>
      </c>
      <c r="B466" t="s">
        <v>713</v>
      </c>
      <c r="C466" t="s">
        <v>594</v>
      </c>
      <c r="D466" t="s">
        <v>594</v>
      </c>
      <c r="E466">
        <v>234.2</v>
      </c>
    </row>
    <row r="467" spans="1:5" x14ac:dyDescent="0.4">
      <c r="A467" t="s">
        <v>1009</v>
      </c>
      <c r="B467" t="s">
        <v>1010</v>
      </c>
      <c r="C467" t="s">
        <v>594</v>
      </c>
      <c r="D467" t="s">
        <v>594</v>
      </c>
      <c r="E467">
        <v>705.67</v>
      </c>
    </row>
    <row r="468" spans="1:5" x14ac:dyDescent="0.4">
      <c r="A468" t="s">
        <v>945</v>
      </c>
      <c r="B468" t="s">
        <v>946</v>
      </c>
      <c r="C468" t="s">
        <v>594</v>
      </c>
      <c r="D468" t="s">
        <v>594</v>
      </c>
      <c r="E468">
        <v>32.340000000000003</v>
      </c>
    </row>
    <row r="469" spans="1:5" x14ac:dyDescent="0.4">
      <c r="A469" t="s">
        <v>583</v>
      </c>
      <c r="B469" t="s">
        <v>947</v>
      </c>
      <c r="C469" t="s">
        <v>594</v>
      </c>
      <c r="D469" t="s">
        <v>594</v>
      </c>
      <c r="E469">
        <v>156.24</v>
      </c>
    </row>
    <row r="470" spans="1:5" x14ac:dyDescent="0.4">
      <c r="A470" t="s">
        <v>948</v>
      </c>
      <c r="B470" t="s">
        <v>949</v>
      </c>
      <c r="C470" t="s">
        <v>594</v>
      </c>
      <c r="D470" t="s">
        <v>594</v>
      </c>
      <c r="E470">
        <v>55.5</v>
      </c>
    </row>
    <row r="471" spans="1:5" x14ac:dyDescent="0.4">
      <c r="A471" t="s">
        <v>1011</v>
      </c>
      <c r="B471" t="s">
        <v>1012</v>
      </c>
      <c r="C471" t="s">
        <v>594</v>
      </c>
      <c r="D471" t="s">
        <v>594</v>
      </c>
      <c r="E471">
        <v>234.09</v>
      </c>
    </row>
    <row r="472" spans="1:5" x14ac:dyDescent="0.4">
      <c r="A472" t="s">
        <v>1013</v>
      </c>
      <c r="B472" t="s">
        <v>1014</v>
      </c>
      <c r="C472" t="s">
        <v>594</v>
      </c>
      <c r="D472" t="s">
        <v>594</v>
      </c>
      <c r="E472">
        <v>391.98</v>
      </c>
    </row>
    <row r="473" spans="1:5" x14ac:dyDescent="0.4">
      <c r="A473" t="s">
        <v>714</v>
      </c>
      <c r="B473" t="s">
        <v>599</v>
      </c>
      <c r="C473" t="s">
        <v>594</v>
      </c>
      <c r="D473" t="s">
        <v>594</v>
      </c>
      <c r="E473">
        <v>17.97</v>
      </c>
    </row>
    <row r="474" spans="1:5" x14ac:dyDescent="0.4">
      <c r="A474" t="s">
        <v>950</v>
      </c>
      <c r="B474" t="s">
        <v>272</v>
      </c>
      <c r="C474" t="s">
        <v>594</v>
      </c>
      <c r="D474" t="s">
        <v>594</v>
      </c>
      <c r="E474">
        <v>42.22</v>
      </c>
    </row>
    <row r="475" spans="1:5" x14ac:dyDescent="0.4">
      <c r="A475" t="s">
        <v>951</v>
      </c>
      <c r="B475" t="s">
        <v>952</v>
      </c>
      <c r="C475" t="s">
        <v>594</v>
      </c>
      <c r="D475" t="s">
        <v>594</v>
      </c>
      <c r="E475">
        <v>215.42</v>
      </c>
    </row>
    <row r="476" spans="1:5" x14ac:dyDescent="0.4">
      <c r="A476" t="s">
        <v>584</v>
      </c>
      <c r="B476" t="s">
        <v>953</v>
      </c>
      <c r="C476" t="s">
        <v>594</v>
      </c>
      <c r="D476" t="s">
        <v>594</v>
      </c>
      <c r="E476">
        <v>159.19</v>
      </c>
    </row>
    <row r="477" spans="1:5" x14ac:dyDescent="0.4">
      <c r="A477" t="s">
        <v>1028</v>
      </c>
      <c r="B477" t="s">
        <v>1029</v>
      </c>
      <c r="C477" t="s">
        <v>594</v>
      </c>
      <c r="D477" t="s">
        <v>594</v>
      </c>
      <c r="E477">
        <v>130.29</v>
      </c>
    </row>
    <row r="478" spans="1:5" x14ac:dyDescent="0.4">
      <c r="A478" t="s">
        <v>716</v>
      </c>
      <c r="B478" t="s">
        <v>717</v>
      </c>
      <c r="C478" t="s">
        <v>594</v>
      </c>
      <c r="D478" t="s">
        <v>594</v>
      </c>
      <c r="E478">
        <v>157.51</v>
      </c>
    </row>
    <row r="479" spans="1:5" x14ac:dyDescent="0.4">
      <c r="A479" t="s">
        <v>954</v>
      </c>
      <c r="B479" t="s">
        <v>955</v>
      </c>
      <c r="C479" t="s">
        <v>594</v>
      </c>
      <c r="D479" t="s">
        <v>594</v>
      </c>
      <c r="E479">
        <v>534.38</v>
      </c>
    </row>
    <row r="480" spans="1:5" x14ac:dyDescent="0.4">
      <c r="A480" t="s">
        <v>718</v>
      </c>
      <c r="B480" t="s">
        <v>719</v>
      </c>
      <c r="C480" t="s">
        <v>594</v>
      </c>
      <c r="D480" t="s">
        <v>594</v>
      </c>
      <c r="E480">
        <v>370</v>
      </c>
    </row>
    <row r="481" spans="1:5" x14ac:dyDescent="0.4">
      <c r="A481" t="s">
        <v>956</v>
      </c>
      <c r="B481" t="s">
        <v>957</v>
      </c>
      <c r="C481" t="s">
        <v>594</v>
      </c>
      <c r="D481" t="s">
        <v>594</v>
      </c>
      <c r="E481">
        <v>35.24</v>
      </c>
    </row>
    <row r="482" spans="1:5" x14ac:dyDescent="0.4">
      <c r="A482" t="s">
        <v>720</v>
      </c>
      <c r="B482" t="s">
        <v>958</v>
      </c>
      <c r="C482" t="s">
        <v>594</v>
      </c>
      <c r="D482" t="s">
        <v>594</v>
      </c>
      <c r="E482">
        <v>20.87</v>
      </c>
    </row>
    <row r="483" spans="1:5" x14ac:dyDescent="0.4">
      <c r="A483" t="s">
        <v>585</v>
      </c>
      <c r="B483" t="s">
        <v>586</v>
      </c>
      <c r="C483" t="s">
        <v>594</v>
      </c>
      <c r="D483" t="s">
        <v>594</v>
      </c>
      <c r="E483">
        <v>119.66</v>
      </c>
    </row>
    <row r="484" spans="1:5" x14ac:dyDescent="0.4">
      <c r="A484" t="s">
        <v>721</v>
      </c>
      <c r="B484" t="s">
        <v>722</v>
      </c>
      <c r="C484" t="s">
        <v>594</v>
      </c>
      <c r="D484" t="s">
        <v>594</v>
      </c>
      <c r="E484">
        <v>165.5</v>
      </c>
    </row>
    <row r="485" spans="1:5" x14ac:dyDescent="0.4">
      <c r="A485" t="s">
        <v>734</v>
      </c>
      <c r="B485" t="s">
        <v>735</v>
      </c>
      <c r="C485" t="s">
        <v>594</v>
      </c>
      <c r="D485" t="s">
        <v>594</v>
      </c>
      <c r="E485">
        <v>714.18</v>
      </c>
    </row>
    <row r="486" spans="1:5" x14ac:dyDescent="0.4">
      <c r="A486" t="s">
        <v>959</v>
      </c>
      <c r="B486" t="s">
        <v>960</v>
      </c>
      <c r="C486" t="s">
        <v>594</v>
      </c>
      <c r="D486" t="s">
        <v>594</v>
      </c>
      <c r="E486">
        <v>139.51</v>
      </c>
    </row>
    <row r="487" spans="1:5" x14ac:dyDescent="0.4">
      <c r="A487" t="s">
        <v>961</v>
      </c>
      <c r="B487" t="s">
        <v>962</v>
      </c>
      <c r="C487" t="s">
        <v>594</v>
      </c>
      <c r="D487" t="s">
        <v>594</v>
      </c>
      <c r="E487">
        <v>59.6</v>
      </c>
    </row>
    <row r="488" spans="1:5" x14ac:dyDescent="0.4">
      <c r="A488" t="s">
        <v>723</v>
      </c>
      <c r="B488" t="s">
        <v>893</v>
      </c>
      <c r="C488" t="s">
        <v>594</v>
      </c>
      <c r="D488" t="s">
        <v>594</v>
      </c>
      <c r="E488">
        <v>26.19</v>
      </c>
    </row>
    <row r="489" spans="1:5" x14ac:dyDescent="0.4">
      <c r="A489" t="s">
        <v>738</v>
      </c>
      <c r="B489" t="s">
        <v>739</v>
      </c>
      <c r="C489" t="s">
        <v>594</v>
      </c>
      <c r="D489" t="s">
        <v>594</v>
      </c>
      <c r="E489">
        <v>58.35</v>
      </c>
    </row>
    <row r="490" spans="1:5" x14ac:dyDescent="0.4">
      <c r="A490" t="s">
        <v>614</v>
      </c>
      <c r="B490" t="s">
        <v>615</v>
      </c>
      <c r="C490" t="s">
        <v>594</v>
      </c>
      <c r="D490" t="s">
        <v>594</v>
      </c>
      <c r="E490">
        <v>74.69</v>
      </c>
    </row>
    <row r="491" spans="1:5" x14ac:dyDescent="0.4">
      <c r="A491" t="s">
        <v>136</v>
      </c>
      <c r="B491" t="s">
        <v>137</v>
      </c>
      <c r="C491" t="s">
        <v>594</v>
      </c>
      <c r="D491" t="s">
        <v>594</v>
      </c>
      <c r="E491">
        <v>21.66</v>
      </c>
    </row>
    <row r="492" spans="1:5" x14ac:dyDescent="0.4">
      <c r="A492" t="s">
        <v>620</v>
      </c>
      <c r="B492" t="s">
        <v>621</v>
      </c>
      <c r="C492" t="s">
        <v>594</v>
      </c>
      <c r="D492" t="s">
        <v>594</v>
      </c>
      <c r="E492">
        <v>59.58</v>
      </c>
    </row>
    <row r="493" spans="1:5" x14ac:dyDescent="0.4">
      <c r="A493" t="s">
        <v>22</v>
      </c>
      <c r="B493" t="s">
        <v>23</v>
      </c>
      <c r="C493" t="s">
        <v>594</v>
      </c>
      <c r="D493" t="s">
        <v>594</v>
      </c>
      <c r="E493">
        <v>108.84</v>
      </c>
    </row>
    <row r="494" spans="1:5" x14ac:dyDescent="0.4">
      <c r="A494" t="s">
        <v>792</v>
      </c>
      <c r="B494" t="s">
        <v>793</v>
      </c>
      <c r="C494" t="s">
        <v>594</v>
      </c>
      <c r="D494" t="s">
        <v>594</v>
      </c>
      <c r="E494">
        <v>71.11</v>
      </c>
    </row>
    <row r="495" spans="1:5" x14ac:dyDescent="0.4">
      <c r="A495" t="s">
        <v>273</v>
      </c>
      <c r="B495" t="s">
        <v>274</v>
      </c>
      <c r="C495" t="s">
        <v>594</v>
      </c>
      <c r="D495" t="s">
        <v>594</v>
      </c>
      <c r="E495">
        <v>39.99</v>
      </c>
    </row>
    <row r="496" spans="1:5" x14ac:dyDescent="0.4">
      <c r="A496" t="s">
        <v>809</v>
      </c>
      <c r="B496" t="s">
        <v>24</v>
      </c>
      <c r="C496" t="s">
        <v>594</v>
      </c>
      <c r="D496" t="s">
        <v>594</v>
      </c>
      <c r="E496">
        <v>131.44999999999999</v>
      </c>
    </row>
    <row r="497" spans="1:5" x14ac:dyDescent="0.4">
      <c r="A497" t="s">
        <v>828</v>
      </c>
      <c r="B497" t="s">
        <v>829</v>
      </c>
      <c r="C497" t="s">
        <v>594</v>
      </c>
      <c r="D497" t="s">
        <v>594</v>
      </c>
      <c r="E497">
        <v>25.43</v>
      </c>
    </row>
    <row r="498" spans="1:5" x14ac:dyDescent="0.4">
      <c r="A498" t="s">
        <v>421</v>
      </c>
      <c r="B498" t="s">
        <v>422</v>
      </c>
      <c r="C498" t="s">
        <v>594</v>
      </c>
      <c r="D498" t="s">
        <v>594</v>
      </c>
      <c r="E498">
        <v>68.53</v>
      </c>
    </row>
    <row r="499" spans="1:5" x14ac:dyDescent="0.4">
      <c r="A499" t="s">
        <v>478</v>
      </c>
      <c r="B499" t="s">
        <v>479</v>
      </c>
      <c r="C499" t="s">
        <v>594</v>
      </c>
      <c r="D499" t="s">
        <v>594</v>
      </c>
      <c r="E499">
        <v>130.77000000000001</v>
      </c>
    </row>
    <row r="500" spans="1:5" x14ac:dyDescent="0.4">
      <c r="A500" t="s">
        <v>480</v>
      </c>
      <c r="B500" t="s">
        <v>481</v>
      </c>
      <c r="C500" t="s">
        <v>594</v>
      </c>
      <c r="D500" t="s">
        <v>594</v>
      </c>
      <c r="E500">
        <v>113.89</v>
      </c>
    </row>
    <row r="501" spans="1:5" x14ac:dyDescent="0.4">
      <c r="A501" t="s">
        <v>519</v>
      </c>
      <c r="B501" t="s">
        <v>520</v>
      </c>
      <c r="C501" t="s">
        <v>594</v>
      </c>
      <c r="D501" t="s">
        <v>594</v>
      </c>
      <c r="E501">
        <v>15.81</v>
      </c>
    </row>
    <row r="502" spans="1:5" x14ac:dyDescent="0.4">
      <c r="A502" t="s">
        <v>37</v>
      </c>
      <c r="B502" t="s">
        <v>684</v>
      </c>
      <c r="C502" t="s">
        <v>594</v>
      </c>
      <c r="D502" t="s">
        <v>594</v>
      </c>
      <c r="E502">
        <v>9.4</v>
      </c>
    </row>
    <row r="503" spans="1:5" x14ac:dyDescent="0.4">
      <c r="A503" t="s">
        <v>550</v>
      </c>
      <c r="B503" t="s">
        <v>551</v>
      </c>
      <c r="C503" t="s">
        <v>594</v>
      </c>
      <c r="D503" t="s">
        <v>594</v>
      </c>
      <c r="E503">
        <v>112.83</v>
      </c>
    </row>
    <row r="504" spans="1:5" x14ac:dyDescent="0.4">
      <c r="A504" t="s">
        <v>1015</v>
      </c>
      <c r="B504" t="s">
        <v>745</v>
      </c>
      <c r="C504" t="s">
        <v>594</v>
      </c>
      <c r="D504" t="s">
        <v>594</v>
      </c>
      <c r="E504">
        <v>14.19</v>
      </c>
    </row>
    <row r="505" spans="1:5" x14ac:dyDescent="0.4">
      <c r="A505" t="s">
        <v>912</v>
      </c>
      <c r="B505" t="s">
        <v>913</v>
      </c>
      <c r="C505" t="s">
        <v>594</v>
      </c>
      <c r="D505" t="s">
        <v>594</v>
      </c>
      <c r="E505">
        <v>147.52000000000001</v>
      </c>
    </row>
    <row r="506" spans="1:5" x14ac:dyDescent="0.4">
      <c r="A506" t="s">
        <v>1016</v>
      </c>
      <c r="B506" t="s">
        <v>1017</v>
      </c>
      <c r="C506" t="s">
        <v>594</v>
      </c>
      <c r="D506" t="s">
        <v>594</v>
      </c>
      <c r="E506">
        <v>33.4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O116"/>
  <sheetViews>
    <sheetView tabSelected="1" workbookViewId="0">
      <selection activeCell="E1" sqref="E1"/>
    </sheetView>
  </sheetViews>
  <sheetFormatPr defaultRowHeight="14.6" x14ac:dyDescent="0.4"/>
  <cols>
    <col min="1" max="1" width="31.3828125" customWidth="1"/>
    <col min="2" max="2" width="9.921875" bestFit="1" customWidth="1"/>
    <col min="3" max="3" width="10.07421875" bestFit="1" customWidth="1"/>
    <col min="4" max="4" width="13.921875" bestFit="1" customWidth="1"/>
    <col min="5" max="5" width="12" bestFit="1" customWidth="1"/>
    <col min="6" max="6" width="12.61328125" bestFit="1" customWidth="1"/>
    <col min="7" max="7" width="11.3828125" bestFit="1" customWidth="1"/>
    <col min="8" max="8" width="14.53515625" bestFit="1" customWidth="1"/>
    <col min="9" max="9" width="12.69140625" bestFit="1" customWidth="1"/>
    <col min="10" max="10" width="13.53515625" bestFit="1" customWidth="1"/>
    <col min="11" max="11" width="14.69140625" bestFit="1" customWidth="1"/>
    <col min="12" max="12" width="12" bestFit="1" customWidth="1"/>
    <col min="13" max="13" width="14.07421875" bestFit="1" customWidth="1"/>
    <col min="14" max="14" width="13" bestFit="1" customWidth="1"/>
    <col min="15" max="15" width="13.3828125" bestFit="1" customWidth="1"/>
    <col min="16" max="16" width="12.61328125" bestFit="1" customWidth="1"/>
    <col min="17" max="17" width="12.69140625" bestFit="1" customWidth="1"/>
    <col min="18" max="18" width="11.23046875" bestFit="1" customWidth="1"/>
    <col min="19" max="19" width="12.3828125" bestFit="1" customWidth="1"/>
    <col min="20" max="20" width="12.61328125" bestFit="1" customWidth="1"/>
    <col min="21" max="21" width="11.69140625" bestFit="1" customWidth="1"/>
    <col min="22" max="22" width="12.23046875" bestFit="1" customWidth="1"/>
    <col min="23" max="23" width="11.3828125" bestFit="1" customWidth="1"/>
    <col min="24" max="24" width="12.23046875" bestFit="1" customWidth="1"/>
    <col min="25" max="25" width="13.23046875" bestFit="1" customWidth="1"/>
    <col min="26" max="26" width="11.921875" bestFit="1" customWidth="1"/>
    <col min="27" max="27" width="12.07421875" bestFit="1" customWidth="1"/>
    <col min="28" max="28" width="12.23046875" bestFit="1" customWidth="1"/>
    <col min="29" max="29" width="13.23046875" bestFit="1" customWidth="1"/>
    <col min="30" max="30" width="14.3828125" bestFit="1" customWidth="1"/>
    <col min="31" max="31" width="11.69140625" bestFit="1" customWidth="1"/>
    <col min="32" max="32" width="12.07421875" bestFit="1" customWidth="1"/>
    <col min="33" max="33" width="14.3828125" bestFit="1" customWidth="1"/>
    <col min="34" max="34" width="13.69140625" bestFit="1" customWidth="1"/>
    <col min="35" max="35" width="14.69140625" bestFit="1" customWidth="1"/>
    <col min="36" max="36" width="14.23046875" bestFit="1" customWidth="1"/>
    <col min="37" max="37" width="12.921875" bestFit="1" customWidth="1"/>
    <col min="38" max="38" width="18.3828125" bestFit="1" customWidth="1"/>
    <col min="39" max="39" width="13.53515625" bestFit="1" customWidth="1"/>
    <col min="40" max="40" width="11.921875" bestFit="1" customWidth="1"/>
    <col min="41" max="41" width="13.53515625" bestFit="1" customWidth="1"/>
    <col min="42" max="42" width="13.921875" bestFit="1" customWidth="1"/>
    <col min="43" max="43" width="14.69140625" bestFit="1" customWidth="1"/>
    <col min="44" max="44" width="11.69140625" bestFit="1" customWidth="1"/>
    <col min="45" max="45" width="12.3828125" bestFit="1" customWidth="1"/>
    <col min="46" max="46" width="12.61328125" bestFit="1" customWidth="1"/>
    <col min="47" max="47" width="11.3828125" bestFit="1" customWidth="1"/>
    <col min="48" max="48" width="11.69140625" bestFit="1" customWidth="1"/>
    <col min="49" max="49" width="12.69140625" bestFit="1" customWidth="1"/>
    <col min="50" max="50" width="12.921875" bestFit="1" customWidth="1"/>
    <col min="51" max="51" width="12.61328125" bestFit="1" customWidth="1"/>
    <col min="52" max="52" width="11.69140625" bestFit="1" customWidth="1"/>
    <col min="53" max="53" width="12.23046875" bestFit="1" customWidth="1"/>
    <col min="54" max="54" width="12" bestFit="1" customWidth="1"/>
    <col min="55" max="55" width="13.61328125" bestFit="1" customWidth="1"/>
    <col min="56" max="56" width="12.3828125" bestFit="1" customWidth="1"/>
    <col min="57" max="57" width="11.69140625" bestFit="1" customWidth="1"/>
    <col min="58" max="58" width="13.23046875" bestFit="1" customWidth="1"/>
    <col min="59" max="59" width="12.921875" bestFit="1" customWidth="1"/>
    <col min="60" max="60" width="12" bestFit="1" customWidth="1"/>
    <col min="61" max="61" width="13.61328125" bestFit="1" customWidth="1"/>
    <col min="62" max="62" width="13.3828125" bestFit="1" customWidth="1"/>
    <col min="63" max="63" width="14.69140625" bestFit="1" customWidth="1"/>
    <col min="64" max="64" width="12.921875" bestFit="1" customWidth="1"/>
    <col min="65" max="65" width="12.3828125" bestFit="1" customWidth="1"/>
    <col min="66" max="66" width="11.69140625" bestFit="1" customWidth="1"/>
    <col min="67" max="67" width="10.3828125" bestFit="1" customWidth="1"/>
    <col min="68" max="68" width="12.61328125" bestFit="1" customWidth="1"/>
    <col min="69" max="69" width="12.69140625" bestFit="1" customWidth="1"/>
    <col min="70" max="70" width="13.07421875" bestFit="1" customWidth="1"/>
    <col min="71" max="71" width="14.53515625" bestFit="1" customWidth="1"/>
    <col min="72" max="72" width="14" bestFit="1" customWidth="1"/>
    <col min="73" max="73" width="14.61328125" bestFit="1" customWidth="1"/>
    <col min="74" max="74" width="12" bestFit="1" customWidth="1"/>
    <col min="75" max="75" width="12.69140625" bestFit="1" customWidth="1"/>
    <col min="76" max="76" width="10.53515625" bestFit="1" customWidth="1"/>
    <col min="77" max="77" width="12.3828125" bestFit="1" customWidth="1"/>
    <col min="78" max="78" width="13.3828125" bestFit="1" customWidth="1"/>
    <col min="79" max="79" width="12.53515625" bestFit="1" customWidth="1"/>
    <col min="80" max="80" width="11" bestFit="1" customWidth="1"/>
    <col min="81" max="81" width="12.69140625" bestFit="1" customWidth="1"/>
    <col min="82" max="82" width="13.69140625" bestFit="1" customWidth="1"/>
    <col min="83" max="83" width="12.3828125" bestFit="1" customWidth="1"/>
    <col min="84" max="84" width="13" bestFit="1" customWidth="1"/>
    <col min="85" max="85" width="13.07421875" bestFit="1" customWidth="1"/>
    <col min="86" max="86" width="13.23046875" bestFit="1" customWidth="1"/>
    <col min="87" max="87" width="14.53515625" bestFit="1" customWidth="1"/>
    <col min="88" max="89" width="12.61328125" bestFit="1" customWidth="1"/>
    <col min="90" max="90" width="12.69140625" bestFit="1" customWidth="1"/>
    <col min="91" max="91" width="13.3828125" bestFit="1" customWidth="1"/>
    <col min="92" max="92" width="12.921875" bestFit="1" customWidth="1"/>
    <col min="93" max="93" width="13.69140625" bestFit="1" customWidth="1"/>
    <col min="94" max="94" width="12.921875" bestFit="1" customWidth="1"/>
    <col min="95" max="95" width="13.53515625" bestFit="1" customWidth="1"/>
    <col min="96" max="96" width="13" bestFit="1" customWidth="1"/>
    <col min="97" max="98" width="12.69140625" bestFit="1" customWidth="1"/>
    <col min="99" max="99" width="12.3828125" bestFit="1" customWidth="1"/>
    <col min="100" max="100" width="12.23046875" bestFit="1" customWidth="1"/>
    <col min="101" max="101" width="11.53515625" bestFit="1" customWidth="1"/>
    <col min="102" max="103" width="12.69140625" bestFit="1" customWidth="1"/>
    <col min="104" max="104" width="12.921875" bestFit="1" customWidth="1"/>
    <col min="105" max="105" width="13.23046875" bestFit="1" customWidth="1"/>
    <col min="106" max="106" width="14.61328125" bestFit="1" customWidth="1"/>
    <col min="107" max="107" width="12.61328125" bestFit="1" customWidth="1"/>
    <col min="108" max="108" width="12.3828125" bestFit="1" customWidth="1"/>
    <col min="109" max="109" width="13.3828125" bestFit="1" customWidth="1"/>
    <col min="110" max="110" width="13.23046875" bestFit="1" customWidth="1"/>
    <col min="111" max="112" width="12.3828125" bestFit="1" customWidth="1"/>
    <col min="113" max="113" width="11.61328125" bestFit="1" customWidth="1"/>
    <col min="114" max="114" width="11.07421875" bestFit="1" customWidth="1"/>
    <col min="115" max="115" width="13.07421875" bestFit="1" customWidth="1"/>
    <col min="116" max="116" width="12.23046875" bestFit="1" customWidth="1"/>
    <col min="117" max="117" width="12.3828125" bestFit="1" customWidth="1"/>
    <col min="118" max="118" width="13.23046875" bestFit="1" customWidth="1"/>
    <col min="119" max="119" width="12.61328125" bestFit="1" customWidth="1"/>
    <col min="120" max="120" width="11.3828125" bestFit="1" customWidth="1"/>
    <col min="121" max="121" width="13.53515625" bestFit="1" customWidth="1"/>
    <col min="122" max="122" width="12.23046875" bestFit="1" customWidth="1"/>
    <col min="123" max="123" width="12.53515625" bestFit="1" customWidth="1"/>
    <col min="124" max="124" width="13.07421875" bestFit="1" customWidth="1"/>
    <col min="125" max="125" width="11.69140625" bestFit="1" customWidth="1"/>
    <col min="126" max="126" width="12.3828125" bestFit="1" customWidth="1"/>
    <col min="127" max="127" width="13.3828125" bestFit="1" customWidth="1"/>
    <col min="128" max="128" width="12.3828125" bestFit="1" customWidth="1"/>
    <col min="129" max="129" width="12.921875" bestFit="1" customWidth="1"/>
    <col min="130" max="130" width="13.23046875" bestFit="1" customWidth="1"/>
    <col min="131" max="131" width="11.69140625" bestFit="1" customWidth="1"/>
    <col min="132" max="132" width="10.69140625" bestFit="1" customWidth="1"/>
    <col min="133" max="133" width="13.23046875" bestFit="1" customWidth="1"/>
    <col min="134" max="134" width="14" bestFit="1" customWidth="1"/>
    <col min="135" max="135" width="13.07421875" bestFit="1" customWidth="1"/>
    <col min="136" max="136" width="12.69140625" bestFit="1" customWidth="1"/>
    <col min="137" max="137" width="12.3828125" bestFit="1" customWidth="1"/>
    <col min="138" max="138" width="12" bestFit="1" customWidth="1"/>
    <col min="139" max="140" width="13.3828125" bestFit="1" customWidth="1"/>
    <col min="141" max="141" width="13.23046875" bestFit="1" customWidth="1"/>
    <col min="142" max="142" width="12.53515625" bestFit="1" customWidth="1"/>
    <col min="143" max="143" width="12.3828125" bestFit="1" customWidth="1"/>
    <col min="144" max="144" width="12.921875" bestFit="1" customWidth="1"/>
    <col min="145" max="145" width="11.23046875" bestFit="1" customWidth="1"/>
    <col min="146" max="146" width="13.07421875" bestFit="1" customWidth="1"/>
    <col min="147" max="147" width="12.61328125" bestFit="1" customWidth="1"/>
    <col min="148" max="148" width="13.23046875" bestFit="1" customWidth="1"/>
    <col min="149" max="149" width="10.3828125" bestFit="1" customWidth="1"/>
    <col min="150" max="150" width="12.69140625" bestFit="1" customWidth="1"/>
    <col min="151" max="151" width="12.921875" bestFit="1" customWidth="1"/>
    <col min="152" max="152" width="12.3828125" bestFit="1" customWidth="1"/>
    <col min="153" max="153" width="12" bestFit="1" customWidth="1"/>
    <col min="154" max="154" width="12.23046875" bestFit="1" customWidth="1"/>
    <col min="155" max="155" width="12.921875" bestFit="1" customWidth="1"/>
    <col min="156" max="156" width="14.3828125" bestFit="1" customWidth="1"/>
    <col min="157" max="157" width="12.69140625" bestFit="1" customWidth="1"/>
    <col min="158" max="158" width="13.3828125" bestFit="1" customWidth="1"/>
    <col min="159" max="159" width="13.07421875" bestFit="1" customWidth="1"/>
    <col min="160" max="160" width="12.3828125" bestFit="1" customWidth="1"/>
    <col min="161" max="161" width="12.69140625" bestFit="1" customWidth="1"/>
    <col min="162" max="162" width="12.921875" bestFit="1" customWidth="1"/>
    <col min="163" max="163" width="13" bestFit="1" customWidth="1"/>
    <col min="164" max="164" width="11.69140625" bestFit="1" customWidth="1"/>
    <col min="165" max="166" width="12.61328125" bestFit="1" customWidth="1"/>
    <col min="167" max="167" width="13.23046875" bestFit="1" customWidth="1"/>
    <col min="168" max="168" width="14.69140625" bestFit="1" customWidth="1"/>
    <col min="169" max="169" width="12.921875" bestFit="1" customWidth="1"/>
    <col min="170" max="170" width="13.69140625" bestFit="1" customWidth="1"/>
    <col min="171" max="171" width="12.921875" bestFit="1" customWidth="1"/>
    <col min="172" max="172" width="11.07421875" bestFit="1" customWidth="1"/>
    <col min="173" max="173" width="12.23046875" bestFit="1" customWidth="1"/>
    <col min="174" max="174" width="17.921875" bestFit="1" customWidth="1"/>
    <col min="175" max="175" width="12.23046875" bestFit="1" customWidth="1"/>
    <col min="176" max="176" width="11.69140625" bestFit="1" customWidth="1"/>
    <col min="177" max="177" width="10.3828125" bestFit="1" customWidth="1"/>
    <col min="178" max="178" width="13.3828125" bestFit="1" customWidth="1"/>
    <col min="179" max="179" width="12.69140625" bestFit="1" customWidth="1"/>
    <col min="180" max="180" width="11.53515625" bestFit="1" customWidth="1"/>
    <col min="181" max="181" width="12" bestFit="1" customWidth="1"/>
    <col min="182" max="184" width="12.53515625" bestFit="1" customWidth="1"/>
    <col min="185" max="185" width="12.07421875" bestFit="1" customWidth="1"/>
    <col min="186" max="186" width="12.61328125" bestFit="1" customWidth="1"/>
    <col min="187" max="187" width="10.23046875" bestFit="1" customWidth="1"/>
    <col min="188" max="188" width="13.53515625" bestFit="1" customWidth="1"/>
    <col min="189" max="189" width="12.61328125" bestFit="1" customWidth="1"/>
    <col min="190" max="190" width="14.07421875" bestFit="1" customWidth="1"/>
    <col min="191" max="191" width="13.3828125" bestFit="1" customWidth="1"/>
    <col min="192" max="193" width="14" bestFit="1" customWidth="1"/>
    <col min="194" max="194" width="12.53515625" bestFit="1" customWidth="1"/>
    <col min="195" max="195" width="13.07421875" bestFit="1" customWidth="1"/>
    <col min="196" max="196" width="12.61328125" bestFit="1" customWidth="1"/>
    <col min="197" max="198" width="13.61328125" bestFit="1" customWidth="1"/>
    <col min="199" max="199" width="11.53515625" bestFit="1" customWidth="1"/>
    <col min="200" max="200" width="12.921875" bestFit="1" customWidth="1"/>
    <col min="201" max="201" width="13.3828125" bestFit="1" customWidth="1"/>
    <col min="202" max="202" width="13.53515625" bestFit="1" customWidth="1"/>
    <col min="203" max="203" width="14.53515625" bestFit="1" customWidth="1"/>
    <col min="204" max="204" width="12.69140625" bestFit="1" customWidth="1"/>
    <col min="205" max="205" width="11.23046875" bestFit="1" customWidth="1"/>
    <col min="206" max="206" width="12.61328125" bestFit="1" customWidth="1"/>
    <col min="207" max="207" width="12.69140625" bestFit="1" customWidth="1"/>
    <col min="208" max="208" width="11.3828125" bestFit="1" customWidth="1"/>
    <col min="209" max="209" width="13.23046875" bestFit="1" customWidth="1"/>
    <col min="210" max="210" width="13.3828125" bestFit="1" customWidth="1"/>
    <col min="211" max="211" width="13.07421875" bestFit="1" customWidth="1"/>
    <col min="212" max="212" width="12.921875" bestFit="1" customWidth="1"/>
    <col min="213" max="213" width="13.69140625" bestFit="1" customWidth="1"/>
    <col min="214" max="214" width="12.921875" bestFit="1" customWidth="1"/>
    <col min="215" max="215" width="11.3828125" bestFit="1" customWidth="1"/>
    <col min="216" max="216" width="12.921875" bestFit="1" customWidth="1"/>
    <col min="217" max="217" width="11.69140625" bestFit="1" customWidth="1"/>
    <col min="218" max="218" width="12.23046875" bestFit="1" customWidth="1"/>
    <col min="219" max="219" width="12.3828125" bestFit="1" customWidth="1"/>
    <col min="220" max="220" width="12.53515625" bestFit="1" customWidth="1"/>
    <col min="221" max="221" width="13" bestFit="1" customWidth="1"/>
    <col min="222" max="222" width="13.53515625" bestFit="1" customWidth="1"/>
    <col min="223" max="223" width="13.61328125" bestFit="1" customWidth="1"/>
    <col min="224" max="224" width="12.07421875" bestFit="1" customWidth="1"/>
    <col min="225" max="225" width="12.3828125" bestFit="1" customWidth="1"/>
    <col min="226" max="226" width="12.921875" bestFit="1" customWidth="1"/>
    <col min="227" max="227" width="12.69140625" bestFit="1" customWidth="1"/>
    <col min="228" max="228" width="11.3828125" bestFit="1" customWidth="1"/>
    <col min="229" max="229" width="12.53515625" bestFit="1" customWidth="1"/>
    <col min="230" max="230" width="12.921875" bestFit="1" customWidth="1"/>
    <col min="231" max="231" width="12.69140625" bestFit="1" customWidth="1"/>
    <col min="232" max="232" width="12.921875" bestFit="1" customWidth="1"/>
    <col min="233" max="233" width="12.3828125" bestFit="1" customWidth="1"/>
    <col min="234" max="234" width="13" bestFit="1" customWidth="1"/>
    <col min="235" max="235" width="10.53515625" bestFit="1" customWidth="1"/>
    <col min="236" max="236" width="12.69140625" bestFit="1" customWidth="1"/>
    <col min="237" max="237" width="12.23046875" bestFit="1" customWidth="1"/>
    <col min="238" max="238" width="14.61328125" bestFit="1" customWidth="1"/>
    <col min="239" max="239" width="13.53515625" bestFit="1" customWidth="1"/>
    <col min="240" max="240" width="12.69140625" bestFit="1" customWidth="1"/>
    <col min="241" max="241" width="12.921875" bestFit="1" customWidth="1"/>
    <col min="242" max="242" width="11.69140625" bestFit="1" customWidth="1"/>
    <col min="243" max="244" width="12.61328125" bestFit="1" customWidth="1"/>
    <col min="245" max="245" width="13.53515625" bestFit="1" customWidth="1"/>
    <col min="246" max="246" width="17.921875" bestFit="1" customWidth="1"/>
    <col min="247" max="247" width="13.23046875" bestFit="1" customWidth="1"/>
    <col min="248" max="248" width="12.53515625" bestFit="1" customWidth="1"/>
    <col min="249" max="249" width="11.921875" bestFit="1" customWidth="1"/>
    <col min="250" max="250" width="12.3828125" bestFit="1" customWidth="1"/>
    <col min="251" max="251" width="11.3828125" bestFit="1" customWidth="1"/>
    <col min="252" max="252" width="12.53515625" bestFit="1" customWidth="1"/>
    <col min="253" max="253" width="12.69140625" bestFit="1" customWidth="1"/>
    <col min="254" max="254" width="13.3828125" bestFit="1" customWidth="1"/>
    <col min="255" max="255" width="12.3828125" bestFit="1" customWidth="1"/>
    <col min="256" max="256" width="13.61328125" bestFit="1" customWidth="1"/>
    <col min="257" max="257" width="13.23046875" bestFit="1" customWidth="1"/>
    <col min="258" max="258" width="12.53515625" bestFit="1" customWidth="1"/>
    <col min="259" max="259" width="13.07421875" bestFit="1" customWidth="1"/>
    <col min="260" max="260" width="13.3828125" bestFit="1" customWidth="1"/>
    <col min="261" max="262" width="13.69140625" bestFit="1" customWidth="1"/>
    <col min="263" max="263" width="10.3828125" bestFit="1" customWidth="1"/>
    <col min="264" max="264" width="12.921875" bestFit="1" customWidth="1"/>
    <col min="265" max="265" width="12.61328125" bestFit="1" customWidth="1"/>
    <col min="266" max="266" width="12.53515625" bestFit="1" customWidth="1"/>
    <col min="267" max="267" width="13" bestFit="1" customWidth="1"/>
    <col min="268" max="268" width="13.3828125" bestFit="1" customWidth="1"/>
    <col min="269" max="269" width="13.61328125" bestFit="1" customWidth="1"/>
    <col min="270" max="270" width="13.23046875" bestFit="1" customWidth="1"/>
    <col min="271" max="271" width="12.23046875" bestFit="1" customWidth="1"/>
    <col min="272" max="272" width="13.69140625" bestFit="1" customWidth="1"/>
    <col min="273" max="273" width="14.23046875" bestFit="1" customWidth="1"/>
    <col min="274" max="274" width="12.69140625" bestFit="1" customWidth="1"/>
    <col min="275" max="275" width="13.3828125" bestFit="1" customWidth="1"/>
    <col min="276" max="276" width="12.53515625" bestFit="1" customWidth="1"/>
    <col min="277" max="277" width="14.61328125" bestFit="1" customWidth="1"/>
    <col min="278" max="278" width="12.53515625" bestFit="1" customWidth="1"/>
    <col min="279" max="279" width="15.53515625" bestFit="1" customWidth="1"/>
    <col min="280" max="280" width="14.23046875" bestFit="1" customWidth="1"/>
    <col min="281" max="281" width="14" bestFit="1" customWidth="1"/>
    <col min="282" max="282" width="14.23046875" bestFit="1" customWidth="1"/>
    <col min="283" max="283" width="16.07421875" bestFit="1" customWidth="1"/>
    <col min="284" max="284" width="12.61328125" bestFit="1" customWidth="1"/>
    <col min="285" max="285" width="14" bestFit="1" customWidth="1"/>
    <col min="286" max="286" width="14.23046875" bestFit="1" customWidth="1"/>
    <col min="287" max="287" width="13.3828125" bestFit="1" customWidth="1"/>
    <col min="288" max="288" width="15" bestFit="1" customWidth="1"/>
    <col min="289" max="289" width="13.23046875" bestFit="1" customWidth="1"/>
    <col min="290" max="291" width="14.3828125" bestFit="1" customWidth="1"/>
    <col min="292" max="292" width="14.69140625" bestFit="1" customWidth="1"/>
    <col min="293" max="293" width="14.3828125" bestFit="1" customWidth="1"/>
    <col min="294" max="294" width="13.53515625" bestFit="1" customWidth="1"/>
    <col min="295" max="295" width="12" bestFit="1" customWidth="1"/>
    <col min="296" max="296" width="12.3828125" bestFit="1" customWidth="1"/>
    <col min="297" max="297" width="12.61328125" bestFit="1" customWidth="1"/>
    <col min="298" max="298" width="14.23046875" bestFit="1" customWidth="1"/>
    <col min="299" max="299" width="15.23046875" bestFit="1" customWidth="1"/>
    <col min="300" max="300" width="13.3828125" bestFit="1" customWidth="1"/>
    <col min="301" max="301" width="14.3828125" bestFit="1" customWidth="1"/>
    <col min="302" max="302" width="13.07421875" bestFit="1" customWidth="1"/>
    <col min="303" max="303" width="14.23046875" bestFit="1" customWidth="1"/>
    <col min="304" max="304" width="14.53515625" bestFit="1" customWidth="1"/>
    <col min="305" max="305" width="13.921875" bestFit="1" customWidth="1"/>
    <col min="306" max="306" width="12.69140625" bestFit="1" customWidth="1"/>
    <col min="307" max="307" width="13" bestFit="1" customWidth="1"/>
    <col min="308" max="308" width="12.53515625" bestFit="1" customWidth="1"/>
    <col min="309" max="309" width="12.07421875" bestFit="1" customWidth="1"/>
    <col min="310" max="310" width="12.23046875" bestFit="1" customWidth="1"/>
    <col min="311" max="311" width="14.07421875" bestFit="1" customWidth="1"/>
    <col min="312" max="312" width="14.3828125" bestFit="1" customWidth="1"/>
    <col min="313" max="313" width="14.07421875" bestFit="1" customWidth="1"/>
    <col min="314" max="314" width="13.3828125" bestFit="1" customWidth="1"/>
    <col min="315" max="315" width="13.53515625" bestFit="1" customWidth="1"/>
    <col min="316" max="316" width="13.61328125" bestFit="1" customWidth="1"/>
    <col min="317" max="317" width="12.3828125" bestFit="1" customWidth="1"/>
    <col min="318" max="318" width="13" bestFit="1" customWidth="1"/>
    <col min="319" max="319" width="14" bestFit="1" customWidth="1"/>
    <col min="320" max="320" width="13.3828125" bestFit="1" customWidth="1"/>
    <col min="321" max="321" width="14.921875" bestFit="1" customWidth="1"/>
    <col min="322" max="322" width="13.23046875" bestFit="1" customWidth="1"/>
    <col min="323" max="323" width="13.3828125" bestFit="1" customWidth="1"/>
    <col min="324" max="324" width="13.69140625" bestFit="1" customWidth="1"/>
    <col min="325" max="325" width="12.69140625" bestFit="1" customWidth="1"/>
    <col min="326" max="326" width="13" bestFit="1" customWidth="1"/>
    <col min="327" max="327" width="14.3828125" bestFit="1" customWidth="1"/>
    <col min="328" max="329" width="14.23046875" bestFit="1" customWidth="1"/>
    <col min="330" max="330" width="15.61328125" bestFit="1" customWidth="1"/>
    <col min="331" max="331" width="13" bestFit="1" customWidth="1"/>
    <col min="332" max="332" width="11.921875" bestFit="1" customWidth="1"/>
    <col min="333" max="333" width="14.3828125" bestFit="1" customWidth="1"/>
    <col min="334" max="335" width="12.3828125" bestFit="1" customWidth="1"/>
    <col min="336" max="336" width="12.69140625" bestFit="1" customWidth="1"/>
    <col min="337" max="337" width="14.69140625" bestFit="1" customWidth="1"/>
    <col min="338" max="338" width="14.07421875" bestFit="1" customWidth="1"/>
    <col min="339" max="339" width="15.3828125" bestFit="1" customWidth="1"/>
    <col min="340" max="340" width="13.07421875" bestFit="1" customWidth="1"/>
    <col min="341" max="341" width="12.53515625" bestFit="1" customWidth="1"/>
    <col min="342" max="342" width="12.69140625" bestFit="1" customWidth="1"/>
    <col min="343" max="343" width="14.53515625" bestFit="1" customWidth="1"/>
    <col min="344" max="344" width="12.23046875" bestFit="1" customWidth="1"/>
    <col min="345" max="345" width="14.23046875" bestFit="1" customWidth="1"/>
    <col min="346" max="346" width="14.3828125" bestFit="1" customWidth="1"/>
    <col min="347" max="347" width="14.23046875" bestFit="1" customWidth="1"/>
    <col min="348" max="348" width="13.23046875" bestFit="1" customWidth="1"/>
    <col min="349" max="349" width="12" bestFit="1" customWidth="1"/>
    <col min="350" max="350" width="14.23046875" bestFit="1" customWidth="1"/>
    <col min="351" max="351" width="12.07421875" bestFit="1" customWidth="1"/>
    <col min="352" max="352" width="15.23046875" bestFit="1" customWidth="1"/>
    <col min="353" max="353" width="12.69140625" bestFit="1" customWidth="1"/>
    <col min="354" max="354" width="12.921875" bestFit="1" customWidth="1"/>
    <col min="355" max="355" width="12" bestFit="1" customWidth="1"/>
    <col min="356" max="356" width="14.3828125" bestFit="1" customWidth="1"/>
    <col min="357" max="357" width="12.23046875" bestFit="1" customWidth="1"/>
    <col min="358" max="358" width="13.3828125" bestFit="1" customWidth="1"/>
    <col min="359" max="359" width="13" bestFit="1" customWidth="1"/>
    <col min="360" max="360" width="13.61328125" bestFit="1" customWidth="1"/>
    <col min="361" max="361" width="12.61328125" bestFit="1" customWidth="1"/>
    <col min="362" max="362" width="14.23046875" bestFit="1" customWidth="1"/>
    <col min="363" max="363" width="12.61328125" bestFit="1" customWidth="1"/>
    <col min="364" max="364" width="13.53515625" bestFit="1" customWidth="1"/>
    <col min="365" max="366" width="12.921875" bestFit="1" customWidth="1"/>
    <col min="367" max="367" width="12.61328125" bestFit="1" customWidth="1"/>
    <col min="368" max="368" width="12.23046875" bestFit="1" customWidth="1"/>
    <col min="369" max="369" width="14.3828125" bestFit="1" customWidth="1"/>
    <col min="370" max="370" width="13.3828125" bestFit="1" customWidth="1"/>
    <col min="371" max="371" width="11.61328125" bestFit="1" customWidth="1"/>
    <col min="372" max="372" width="13.07421875" bestFit="1" customWidth="1"/>
    <col min="373" max="373" width="12.921875" bestFit="1" customWidth="1"/>
    <col min="374" max="374" width="13.53515625" bestFit="1" customWidth="1"/>
    <col min="375" max="375" width="12.921875" bestFit="1" customWidth="1"/>
    <col min="376" max="376" width="13.53515625" bestFit="1" customWidth="1"/>
    <col min="377" max="377" width="12.3828125" bestFit="1" customWidth="1"/>
    <col min="378" max="378" width="14.53515625" bestFit="1" customWidth="1"/>
    <col min="379" max="379" width="12.07421875" bestFit="1" customWidth="1"/>
    <col min="380" max="380" width="14.53515625" bestFit="1" customWidth="1"/>
    <col min="381" max="381" width="14.07421875" bestFit="1" customWidth="1"/>
    <col min="382" max="382" width="12.23046875" bestFit="1" customWidth="1"/>
    <col min="383" max="383" width="13.07421875" bestFit="1" customWidth="1"/>
    <col min="384" max="384" width="11.3828125" bestFit="1" customWidth="1"/>
    <col min="385" max="385" width="12.53515625" bestFit="1" customWidth="1"/>
    <col min="386" max="386" width="12.921875" bestFit="1" customWidth="1"/>
    <col min="387" max="387" width="11.23046875" bestFit="1" customWidth="1"/>
    <col min="388" max="388" width="11.61328125" bestFit="1" customWidth="1"/>
    <col min="389" max="389" width="15.07421875" bestFit="1" customWidth="1"/>
    <col min="390" max="390" width="12.61328125" bestFit="1" customWidth="1"/>
    <col min="391" max="391" width="12.23046875" bestFit="1" customWidth="1"/>
    <col min="392" max="392" width="14" bestFit="1" customWidth="1"/>
    <col min="393" max="393" width="14.07421875" bestFit="1" customWidth="1"/>
    <col min="394" max="394" width="13.23046875" bestFit="1" customWidth="1"/>
    <col min="395" max="395" width="13.07421875" bestFit="1" customWidth="1"/>
    <col min="396" max="396" width="13" bestFit="1" customWidth="1"/>
    <col min="397" max="397" width="13.3828125" bestFit="1" customWidth="1"/>
    <col min="398" max="398" width="15.23046875" bestFit="1" customWidth="1"/>
    <col min="399" max="399" width="11.3828125" bestFit="1" customWidth="1"/>
    <col min="400" max="400" width="12.53515625" bestFit="1" customWidth="1"/>
    <col min="401" max="401" width="13" bestFit="1" customWidth="1"/>
    <col min="402" max="403" width="12.69140625" bestFit="1" customWidth="1"/>
    <col min="404" max="404" width="11.921875" bestFit="1" customWidth="1"/>
    <col min="405" max="405" width="12.53515625" bestFit="1" customWidth="1"/>
    <col min="406" max="406" width="15.3828125" bestFit="1" customWidth="1"/>
    <col min="407" max="407" width="13.07421875" bestFit="1" customWidth="1"/>
    <col min="408" max="408" width="13.53515625" bestFit="1" customWidth="1"/>
    <col min="409" max="409" width="12.53515625" bestFit="1" customWidth="1"/>
    <col min="410" max="410" width="14.3828125" bestFit="1" customWidth="1"/>
    <col min="411" max="411" width="13.3828125" bestFit="1" customWidth="1"/>
    <col min="412" max="412" width="15.07421875" bestFit="1" customWidth="1"/>
    <col min="413" max="413" width="14.921875" bestFit="1" customWidth="1"/>
    <col min="414" max="414" width="13.53515625" bestFit="1" customWidth="1"/>
    <col min="415" max="415" width="12.3828125" bestFit="1" customWidth="1"/>
    <col min="416" max="416" width="14.3828125" bestFit="1" customWidth="1"/>
    <col min="417" max="417" width="13.921875" bestFit="1" customWidth="1"/>
    <col min="418" max="418" width="12.921875" bestFit="1" customWidth="1"/>
    <col min="419" max="419" width="12.61328125" bestFit="1" customWidth="1"/>
    <col min="420" max="420" width="12.921875" bestFit="1" customWidth="1"/>
    <col min="421" max="421" width="12.69140625" bestFit="1" customWidth="1"/>
    <col min="422" max="422" width="14.3828125" bestFit="1" customWidth="1"/>
    <col min="423" max="423" width="11.61328125" bestFit="1" customWidth="1"/>
    <col min="424" max="424" width="12.3828125" bestFit="1" customWidth="1"/>
    <col min="425" max="425" width="13.69140625" bestFit="1" customWidth="1"/>
    <col min="426" max="426" width="14.23046875" bestFit="1" customWidth="1"/>
    <col min="427" max="427" width="13.53515625" bestFit="1" customWidth="1"/>
    <col min="428" max="428" width="15.23046875" bestFit="1" customWidth="1"/>
    <col min="429" max="429" width="12.921875" bestFit="1" customWidth="1"/>
    <col min="430" max="430" width="12.23046875" bestFit="1" customWidth="1"/>
    <col min="431" max="431" width="13.53515625" bestFit="1" customWidth="1"/>
    <col min="432" max="432" width="13.23046875" bestFit="1" customWidth="1"/>
    <col min="433" max="433" width="16.23046875" bestFit="1" customWidth="1"/>
    <col min="434" max="434" width="12.921875" bestFit="1" customWidth="1"/>
    <col min="435" max="435" width="14.07421875" bestFit="1" customWidth="1"/>
    <col min="436" max="436" width="10.61328125" bestFit="1" customWidth="1"/>
    <col min="437" max="437" width="14.69140625" bestFit="1" customWidth="1"/>
    <col min="438" max="438" width="13.921875" bestFit="1" customWidth="1"/>
    <col min="439" max="439" width="12.3828125" bestFit="1" customWidth="1"/>
    <col min="440" max="440" width="12.69140625" bestFit="1" customWidth="1"/>
    <col min="441" max="441" width="15.23046875" bestFit="1" customWidth="1"/>
    <col min="442" max="442" width="12.23046875" bestFit="1" customWidth="1"/>
    <col min="443" max="443" width="13.3828125" bestFit="1" customWidth="1"/>
    <col min="444" max="444" width="13.07421875" bestFit="1" customWidth="1"/>
    <col min="445" max="445" width="13.3828125" bestFit="1" customWidth="1"/>
    <col min="446" max="446" width="13.69140625" bestFit="1" customWidth="1"/>
    <col min="447" max="447" width="13.23046875" bestFit="1" customWidth="1"/>
    <col min="448" max="448" width="13.921875" bestFit="1" customWidth="1"/>
    <col min="449" max="449" width="13.23046875" bestFit="1" customWidth="1"/>
    <col min="450" max="450" width="12.23046875" bestFit="1" customWidth="1"/>
    <col min="451" max="451" width="13.23046875" bestFit="1" customWidth="1"/>
    <col min="452" max="452" width="12.23046875" bestFit="1" customWidth="1"/>
    <col min="453" max="453" width="13.3828125" bestFit="1" customWidth="1"/>
    <col min="454" max="454" width="12.23046875" bestFit="1" customWidth="1"/>
    <col min="455" max="455" width="12.69140625" bestFit="1" customWidth="1"/>
    <col min="456" max="456" width="13.3828125" bestFit="1" customWidth="1"/>
    <col min="457" max="457" width="13" bestFit="1" customWidth="1"/>
    <col min="458" max="458" width="12.3828125" bestFit="1" customWidth="1"/>
    <col min="459" max="459" width="13.23046875" bestFit="1" customWidth="1"/>
    <col min="460" max="460" width="12.07421875" bestFit="1" customWidth="1"/>
    <col min="461" max="461" width="11.69140625" bestFit="1" customWidth="1"/>
    <col min="462" max="462" width="13.61328125" bestFit="1" customWidth="1"/>
    <col min="463" max="463" width="14.23046875" bestFit="1" customWidth="1"/>
    <col min="464" max="464" width="13.61328125" bestFit="1" customWidth="1"/>
    <col min="465" max="465" width="15.3828125" bestFit="1" customWidth="1"/>
    <col min="466" max="466" width="13.3828125" bestFit="1" customWidth="1"/>
    <col min="467" max="467" width="12.61328125" bestFit="1" customWidth="1"/>
    <col min="468" max="468" width="12.07421875" bestFit="1" customWidth="1"/>
    <col min="469" max="469" width="13.23046875" bestFit="1" customWidth="1"/>
    <col min="470" max="470" width="13.921875" bestFit="1" customWidth="1"/>
    <col min="471" max="471" width="14.3828125" bestFit="1" customWidth="1"/>
    <col min="472" max="472" width="11.3828125" bestFit="1" customWidth="1"/>
    <col min="473" max="473" width="12.921875" bestFit="1" customWidth="1"/>
    <col min="474" max="474" width="13.53515625" bestFit="1" customWidth="1"/>
    <col min="475" max="475" width="14.07421875" bestFit="1" customWidth="1"/>
    <col min="476" max="476" width="15.07421875" bestFit="1" customWidth="1"/>
    <col min="477" max="477" width="11.3828125" bestFit="1" customWidth="1"/>
    <col min="478" max="478" width="14" bestFit="1" customWidth="1"/>
    <col min="479" max="479" width="13.61328125" bestFit="1" customWidth="1"/>
    <col min="480" max="480" width="11.3828125" bestFit="1" customWidth="1"/>
    <col min="481" max="481" width="13.69140625" bestFit="1" customWidth="1"/>
    <col min="482" max="482" width="12.3828125" bestFit="1" customWidth="1"/>
    <col min="483" max="483" width="13.23046875" bestFit="1" customWidth="1"/>
    <col min="484" max="485" width="12.23046875" bestFit="1" customWidth="1"/>
    <col min="486" max="486" width="12.53515625" bestFit="1" customWidth="1"/>
    <col min="487" max="487" width="13.69140625" bestFit="1" customWidth="1"/>
    <col min="488" max="488" width="12.61328125" bestFit="1" customWidth="1"/>
    <col min="489" max="489" width="12.23046875" bestFit="1" customWidth="1"/>
    <col min="490" max="490" width="10.53515625" bestFit="1" customWidth="1"/>
    <col min="491" max="491" width="12.69140625" bestFit="1" customWidth="1"/>
    <col min="492" max="492" width="12.23046875" bestFit="1" customWidth="1"/>
    <col min="493" max="494" width="13.3828125" bestFit="1" customWidth="1"/>
    <col min="495" max="495" width="13" bestFit="1" customWidth="1"/>
    <col min="496" max="496" width="14.23046875" bestFit="1" customWidth="1"/>
    <col min="497" max="498" width="14.07421875" bestFit="1" customWidth="1"/>
    <col min="499" max="499" width="12.921875" bestFit="1" customWidth="1"/>
    <col min="500" max="500" width="15" bestFit="1" customWidth="1"/>
    <col min="501" max="501" width="14.3828125" bestFit="1" customWidth="1"/>
    <col min="502" max="502" width="12.23046875" bestFit="1" customWidth="1"/>
    <col min="503" max="503" width="13.921875" bestFit="1" customWidth="1"/>
    <col min="504" max="504" width="15.3828125" bestFit="1" customWidth="1"/>
  </cols>
  <sheetData>
    <row r="1" spans="1:509" x14ac:dyDescent="0.4">
      <c r="A1" t="s">
        <v>588</v>
      </c>
      <c r="B1" s="1" t="s">
        <v>592</v>
      </c>
      <c r="C1" s="1" t="s">
        <v>590</v>
      </c>
      <c r="D1" s="1" t="s">
        <v>591</v>
      </c>
      <c r="E1" t="s">
        <v>335</v>
      </c>
      <c r="F1" t="s">
        <v>598</v>
      </c>
      <c r="G1" t="s">
        <v>38</v>
      </c>
      <c r="H1" t="s">
        <v>40</v>
      </c>
      <c r="I1" t="s">
        <v>42</v>
      </c>
      <c r="J1" t="s">
        <v>724</v>
      </c>
      <c r="K1" t="s">
        <v>44</v>
      </c>
      <c r="L1" t="s">
        <v>46</v>
      </c>
      <c r="M1" t="s">
        <v>48</v>
      </c>
      <c r="N1" t="s">
        <v>50</v>
      </c>
      <c r="O1" t="s">
        <v>52</v>
      </c>
      <c r="P1" t="s">
        <v>600</v>
      </c>
      <c r="Q1" t="s">
        <v>54</v>
      </c>
      <c r="R1" t="s">
        <v>736</v>
      </c>
      <c r="S1" t="s">
        <v>966</v>
      </c>
      <c r="T1" t="s">
        <v>56</v>
      </c>
      <c r="U1" t="s">
        <v>58</v>
      </c>
      <c r="V1" t="s">
        <v>60</v>
      </c>
      <c r="W1" t="s">
        <v>62</v>
      </c>
      <c r="X1" t="s">
        <v>12</v>
      </c>
      <c r="Y1" t="s">
        <v>63</v>
      </c>
      <c r="Z1" t="s">
        <v>65</v>
      </c>
      <c r="AA1" t="s">
        <v>67</v>
      </c>
      <c r="AB1" t="s">
        <v>69</v>
      </c>
      <c r="AC1" t="s">
        <v>71</v>
      </c>
      <c r="AD1" t="s">
        <v>740</v>
      </c>
      <c r="AE1" t="s">
        <v>73</v>
      </c>
      <c r="AF1" t="s">
        <v>742</v>
      </c>
      <c r="AG1" t="s">
        <v>75</v>
      </c>
      <c r="AH1" t="s">
        <v>77</v>
      </c>
      <c r="AI1" t="s">
        <v>79</v>
      </c>
      <c r="AJ1" t="s">
        <v>81</v>
      </c>
      <c r="AK1" t="s">
        <v>726</v>
      </c>
      <c r="AL1" t="s">
        <v>83</v>
      </c>
      <c r="AM1" t="s">
        <v>14</v>
      </c>
      <c r="AN1" t="s">
        <v>85</v>
      </c>
      <c r="AO1" t="s">
        <v>87</v>
      </c>
      <c r="AP1" t="s">
        <v>604</v>
      </c>
      <c r="AQ1" t="s">
        <v>89</v>
      </c>
      <c r="AR1" t="s">
        <v>91</v>
      </c>
      <c r="AS1" t="s">
        <v>139</v>
      </c>
      <c r="AT1" t="s">
        <v>93</v>
      </c>
      <c r="AU1" t="s">
        <v>94</v>
      </c>
      <c r="AV1" t="s">
        <v>96</v>
      </c>
      <c r="AW1" t="s">
        <v>98</v>
      </c>
      <c r="AX1" t="s">
        <v>100</v>
      </c>
      <c r="AY1" t="s">
        <v>607</v>
      </c>
      <c r="AZ1" t="s">
        <v>609</v>
      </c>
      <c r="BA1" t="s">
        <v>102</v>
      </c>
      <c r="BB1" t="s">
        <v>611</v>
      </c>
      <c r="BC1" t="s">
        <v>104</v>
      </c>
      <c r="BD1" t="s">
        <v>106</v>
      </c>
      <c r="BE1" t="s">
        <v>108</v>
      </c>
      <c r="BF1" t="s">
        <v>110</v>
      </c>
      <c r="BG1" t="s">
        <v>114</v>
      </c>
      <c r="BH1" t="s">
        <v>116</v>
      </c>
      <c r="BI1" t="s">
        <v>616</v>
      </c>
      <c r="BJ1" t="s">
        <v>118</v>
      </c>
      <c r="BK1" t="s">
        <v>120</v>
      </c>
      <c r="BL1" t="s">
        <v>746</v>
      </c>
      <c r="BM1" t="s">
        <v>748</v>
      </c>
      <c r="BN1" t="s">
        <v>969</v>
      </c>
      <c r="BO1" t="s">
        <v>123</v>
      </c>
      <c r="BP1" t="s">
        <v>971</v>
      </c>
      <c r="BQ1" t="s">
        <v>125</v>
      </c>
      <c r="BR1" t="s">
        <v>127</v>
      </c>
      <c r="BS1" t="s">
        <v>128</v>
      </c>
      <c r="BT1" t="s">
        <v>130</v>
      </c>
      <c r="BU1" t="s">
        <v>132</v>
      </c>
      <c r="BV1" t="s">
        <v>134</v>
      </c>
      <c r="BW1" t="s">
        <v>750</v>
      </c>
      <c r="BX1" t="s">
        <v>15</v>
      </c>
      <c r="BY1" t="s">
        <v>752</v>
      </c>
      <c r="BZ1" t="s">
        <v>618</v>
      </c>
      <c r="CA1" t="s">
        <v>17</v>
      </c>
      <c r="CB1" t="s">
        <v>755</v>
      </c>
      <c r="CC1" t="s">
        <v>727</v>
      </c>
      <c r="CD1" t="s">
        <v>757</v>
      </c>
      <c r="CE1" t="s">
        <v>759</v>
      </c>
      <c r="CF1" t="s">
        <v>140</v>
      </c>
      <c r="CG1" t="s">
        <v>973</v>
      </c>
      <c r="CH1" t="s">
        <v>142</v>
      </c>
      <c r="CI1" t="s">
        <v>761</v>
      </c>
      <c r="CJ1" t="s">
        <v>144</v>
      </c>
      <c r="CK1" t="s">
        <v>146</v>
      </c>
      <c r="CL1" t="s">
        <v>762</v>
      </c>
      <c r="CM1" t="s">
        <v>148</v>
      </c>
      <c r="CN1" t="s">
        <v>149</v>
      </c>
      <c r="CO1" t="s">
        <v>151</v>
      </c>
      <c r="CP1" t="s">
        <v>154</v>
      </c>
      <c r="CQ1" t="s">
        <v>156</v>
      </c>
      <c r="CR1" t="s">
        <v>18</v>
      </c>
      <c r="CS1" t="s">
        <v>158</v>
      </c>
      <c r="CT1" t="s">
        <v>160</v>
      </c>
      <c r="CU1" t="s">
        <v>764</v>
      </c>
      <c r="CV1" t="s">
        <v>161</v>
      </c>
      <c r="CW1" t="s">
        <v>163</v>
      </c>
      <c r="CX1" t="s">
        <v>766</v>
      </c>
      <c r="CY1" t="s">
        <v>165</v>
      </c>
      <c r="CZ1" t="s">
        <v>167</v>
      </c>
      <c r="DA1" t="s">
        <v>975</v>
      </c>
      <c r="DB1" t="s">
        <v>169</v>
      </c>
      <c r="DC1" t="s">
        <v>171</v>
      </c>
      <c r="DD1" t="s">
        <v>112</v>
      </c>
      <c r="DE1" t="s">
        <v>173</v>
      </c>
      <c r="DF1" t="s">
        <v>175</v>
      </c>
      <c r="DG1" t="s">
        <v>768</v>
      </c>
      <c r="DH1" t="s">
        <v>770</v>
      </c>
      <c r="DI1" t="s">
        <v>177</v>
      </c>
      <c r="DJ1" t="s">
        <v>179</v>
      </c>
      <c r="DK1" t="s">
        <v>181</v>
      </c>
      <c r="DL1" t="s">
        <v>183</v>
      </c>
      <c r="DM1" t="s">
        <v>185</v>
      </c>
      <c r="DN1" t="s">
        <v>187</v>
      </c>
      <c r="DO1" t="s">
        <v>1020</v>
      </c>
      <c r="DP1" t="s">
        <v>977</v>
      </c>
      <c r="DQ1" t="s">
        <v>189</v>
      </c>
      <c r="DR1" t="s">
        <v>191</v>
      </c>
      <c r="DS1" t="s">
        <v>193</v>
      </c>
      <c r="DT1" t="s">
        <v>772</v>
      </c>
      <c r="DU1" t="s">
        <v>195</v>
      </c>
      <c r="DV1" t="s">
        <v>197</v>
      </c>
      <c r="DW1" t="s">
        <v>623</v>
      </c>
      <c r="DX1" t="s">
        <v>979</v>
      </c>
      <c r="DY1" t="s">
        <v>980</v>
      </c>
      <c r="DZ1" t="s">
        <v>774</v>
      </c>
      <c r="EA1" t="s">
        <v>626</v>
      </c>
      <c r="EB1" t="s">
        <v>199</v>
      </c>
      <c r="EC1" t="s">
        <v>201</v>
      </c>
      <c r="ED1" t="s">
        <v>776</v>
      </c>
      <c r="EE1" t="s">
        <v>203</v>
      </c>
      <c r="EF1" t="s">
        <v>205</v>
      </c>
      <c r="EG1" t="s">
        <v>778</v>
      </c>
      <c r="EH1" t="s">
        <v>207</v>
      </c>
      <c r="EI1" t="s">
        <v>209</v>
      </c>
      <c r="EJ1" t="s">
        <v>780</v>
      </c>
      <c r="EK1" t="s">
        <v>628</v>
      </c>
      <c r="EL1" t="s">
        <v>211</v>
      </c>
      <c r="EM1" t="s">
        <v>782</v>
      </c>
      <c r="EN1" t="s">
        <v>630</v>
      </c>
      <c r="EO1" t="s">
        <v>215</v>
      </c>
      <c r="EP1" t="s">
        <v>783</v>
      </c>
      <c r="EQ1" t="s">
        <v>632</v>
      </c>
      <c r="ER1" t="s">
        <v>216</v>
      </c>
      <c r="ES1" t="s">
        <v>218</v>
      </c>
      <c r="ET1" t="s">
        <v>633</v>
      </c>
      <c r="EU1" t="s">
        <v>220</v>
      </c>
      <c r="EV1" t="s">
        <v>222</v>
      </c>
      <c r="EW1" t="s">
        <v>224</v>
      </c>
      <c r="EX1" t="s">
        <v>226</v>
      </c>
      <c r="EY1" t="s">
        <v>788</v>
      </c>
      <c r="EZ1" t="s">
        <v>786</v>
      </c>
      <c r="FA1" t="s">
        <v>227</v>
      </c>
      <c r="FB1" t="s">
        <v>229</v>
      </c>
      <c r="FC1" t="s">
        <v>231</v>
      </c>
      <c r="FD1" t="s">
        <v>336</v>
      </c>
      <c r="FE1" t="s">
        <v>790</v>
      </c>
      <c r="FF1" t="s">
        <v>234</v>
      </c>
      <c r="FG1" t="s">
        <v>236</v>
      </c>
      <c r="FH1" t="s">
        <v>635</v>
      </c>
      <c r="FI1" t="s">
        <v>10</v>
      </c>
      <c r="FJ1" t="s">
        <v>983</v>
      </c>
      <c r="FK1" t="s">
        <v>238</v>
      </c>
      <c r="FL1" t="s">
        <v>240</v>
      </c>
      <c r="FM1" t="s">
        <v>242</v>
      </c>
      <c r="FN1" t="s">
        <v>794</v>
      </c>
      <c r="FO1" t="s">
        <v>1021</v>
      </c>
      <c r="FP1" t="s">
        <v>246</v>
      </c>
      <c r="FQ1" t="s">
        <v>247</v>
      </c>
      <c r="FR1" t="s">
        <v>249</v>
      </c>
      <c r="FS1" t="s">
        <v>796</v>
      </c>
      <c r="FT1" t="s">
        <v>251</v>
      </c>
      <c r="FU1" t="s">
        <v>253</v>
      </c>
      <c r="FV1" t="s">
        <v>255</v>
      </c>
      <c r="FW1" t="s">
        <v>257</v>
      </c>
      <c r="FX1" t="s">
        <v>259</v>
      </c>
      <c r="FY1" t="s">
        <v>639</v>
      </c>
      <c r="FZ1" t="s">
        <v>261</v>
      </c>
      <c r="GA1" t="s">
        <v>263</v>
      </c>
      <c r="GB1" t="s">
        <v>265</v>
      </c>
      <c r="GC1" t="s">
        <v>797</v>
      </c>
      <c r="GD1" t="s">
        <v>267</v>
      </c>
      <c r="GE1" t="s">
        <v>799</v>
      </c>
      <c r="GF1" t="s">
        <v>269</v>
      </c>
      <c r="GG1" t="s">
        <v>275</v>
      </c>
      <c r="GH1" t="s">
        <v>277</v>
      </c>
      <c r="GI1" t="s">
        <v>279</v>
      </c>
      <c r="GJ1" t="s">
        <v>281</v>
      </c>
      <c r="GK1" t="s">
        <v>283</v>
      </c>
      <c r="GL1" t="s">
        <v>285</v>
      </c>
      <c r="GM1" t="s">
        <v>287</v>
      </c>
      <c r="GN1" t="s">
        <v>4</v>
      </c>
      <c r="GO1" t="s">
        <v>288</v>
      </c>
      <c r="GP1" t="s">
        <v>289</v>
      </c>
      <c r="GQ1" t="s">
        <v>291</v>
      </c>
      <c r="GR1" t="s">
        <v>986</v>
      </c>
      <c r="GS1" t="s">
        <v>293</v>
      </c>
      <c r="GT1" t="s">
        <v>641</v>
      </c>
      <c r="GU1" t="s">
        <v>294</v>
      </c>
      <c r="GV1" t="s">
        <v>296</v>
      </c>
      <c r="GW1" t="s">
        <v>643</v>
      </c>
      <c r="GX1" t="s">
        <v>298</v>
      </c>
      <c r="GY1" t="s">
        <v>803</v>
      </c>
      <c r="GZ1" t="s">
        <v>300</v>
      </c>
      <c r="HA1" t="s">
        <v>302</v>
      </c>
      <c r="HB1" t="s">
        <v>805</v>
      </c>
      <c r="HC1" t="s">
        <v>304</v>
      </c>
      <c r="HD1" t="s">
        <v>807</v>
      </c>
      <c r="HE1" t="s">
        <v>306</v>
      </c>
      <c r="HF1" t="s">
        <v>308</v>
      </c>
      <c r="HG1" t="s">
        <v>310</v>
      </c>
      <c r="HH1" t="s">
        <v>25</v>
      </c>
      <c r="HI1" t="s">
        <v>645</v>
      </c>
      <c r="HJ1" t="s">
        <v>810</v>
      </c>
      <c r="HK1" t="s">
        <v>214</v>
      </c>
      <c r="HL1" t="s">
        <v>812</v>
      </c>
      <c r="HM1" t="s">
        <v>312</v>
      </c>
      <c r="HN1" t="s">
        <v>314</v>
      </c>
      <c r="HO1" t="s">
        <v>316</v>
      </c>
      <c r="HP1" t="s">
        <v>318</v>
      </c>
      <c r="HQ1" t="s">
        <v>320</v>
      </c>
      <c r="HR1" t="s">
        <v>988</v>
      </c>
      <c r="HS1" t="s">
        <v>322</v>
      </c>
      <c r="HT1" t="s">
        <v>324</v>
      </c>
      <c r="HU1" t="s">
        <v>27</v>
      </c>
      <c r="HV1" t="s">
        <v>326</v>
      </c>
      <c r="HW1" t="s">
        <v>329</v>
      </c>
      <c r="HX1" t="s">
        <v>331</v>
      </c>
      <c r="HY1" t="s">
        <v>333</v>
      </c>
      <c r="HZ1" t="s">
        <v>337</v>
      </c>
      <c r="IA1" t="s">
        <v>338</v>
      </c>
      <c r="IB1" t="s">
        <v>339</v>
      </c>
      <c r="IC1" t="s">
        <v>341</v>
      </c>
      <c r="ID1" t="s">
        <v>29</v>
      </c>
      <c r="IE1" t="s">
        <v>343</v>
      </c>
      <c r="IF1" t="s">
        <v>345</v>
      </c>
      <c r="IG1" t="s">
        <v>347</v>
      </c>
      <c r="IH1" t="s">
        <v>651</v>
      </c>
      <c r="II1" t="s">
        <v>348</v>
      </c>
      <c r="IJ1" t="s">
        <v>349</v>
      </c>
      <c r="IK1" t="s">
        <v>352</v>
      </c>
      <c r="IL1" t="s">
        <v>355</v>
      </c>
      <c r="IM1" t="s">
        <v>990</v>
      </c>
      <c r="IN1" t="s">
        <v>357</v>
      </c>
      <c r="IO1" t="s">
        <v>359</v>
      </c>
      <c r="IP1" t="s">
        <v>815</v>
      </c>
      <c r="IQ1" t="s">
        <v>361</v>
      </c>
      <c r="IR1" t="s">
        <v>653</v>
      </c>
      <c r="IS1" t="s">
        <v>363</v>
      </c>
      <c r="IT1" t="s">
        <v>365</v>
      </c>
      <c r="IU1" t="s">
        <v>367</v>
      </c>
      <c r="IV1" t="s">
        <v>817</v>
      </c>
      <c r="IW1" t="s">
        <v>369</v>
      </c>
      <c r="IX1" t="s">
        <v>371</v>
      </c>
      <c r="IY1" t="s">
        <v>373</v>
      </c>
      <c r="IZ1" t="s">
        <v>375</v>
      </c>
      <c r="JA1" t="s">
        <v>376</v>
      </c>
      <c r="JB1" t="s">
        <v>378</v>
      </c>
      <c r="JC1" t="s">
        <v>820</v>
      </c>
      <c r="JD1" t="s">
        <v>991</v>
      </c>
      <c r="JE1" t="s">
        <v>381</v>
      </c>
      <c r="JF1" t="s">
        <v>383</v>
      </c>
      <c r="JG1" t="s">
        <v>385</v>
      </c>
      <c r="JH1" t="s">
        <v>387</v>
      </c>
      <c r="JI1" t="s">
        <v>655</v>
      </c>
      <c r="JJ1" t="s">
        <v>389</v>
      </c>
      <c r="JK1" t="s">
        <v>391</v>
      </c>
      <c r="JL1" t="s">
        <v>821</v>
      </c>
      <c r="JM1" t="s">
        <v>393</v>
      </c>
      <c r="JN1" t="s">
        <v>395</v>
      </c>
      <c r="JO1" t="s">
        <v>397</v>
      </c>
      <c r="JP1" t="s">
        <v>399</v>
      </c>
      <c r="JQ1" t="s">
        <v>31</v>
      </c>
      <c r="JR1" t="s">
        <v>823</v>
      </c>
      <c r="JS1" t="s">
        <v>400</v>
      </c>
      <c r="JT1" t="s">
        <v>825</v>
      </c>
      <c r="JU1" t="s">
        <v>402</v>
      </c>
      <c r="JV1" t="s">
        <v>827</v>
      </c>
      <c r="JW1" t="s">
        <v>404</v>
      </c>
      <c r="JX1" t="s">
        <v>830</v>
      </c>
      <c r="JY1" t="s">
        <v>406</v>
      </c>
      <c r="JZ1" t="s">
        <v>832</v>
      </c>
      <c r="KA1" t="s">
        <v>407</v>
      </c>
      <c r="KB1" t="s">
        <v>409</v>
      </c>
      <c r="KC1" t="s">
        <v>411</v>
      </c>
      <c r="KD1" t="s">
        <v>413</v>
      </c>
      <c r="KE1" t="s">
        <v>415</v>
      </c>
      <c r="KF1" t="s">
        <v>416</v>
      </c>
      <c r="KG1" t="s">
        <v>834</v>
      </c>
      <c r="KH1" t="s">
        <v>417</v>
      </c>
      <c r="KI1" t="s">
        <v>419</v>
      </c>
      <c r="KJ1" t="s">
        <v>423</v>
      </c>
      <c r="KK1" t="s">
        <v>836</v>
      </c>
      <c r="KL1" t="s">
        <v>138</v>
      </c>
      <c r="KM1" t="s">
        <v>838</v>
      </c>
      <c r="KN1" t="s">
        <v>425</v>
      </c>
      <c r="KO1" t="s">
        <v>427</v>
      </c>
      <c r="KP1" t="s">
        <v>429</v>
      </c>
      <c r="KQ1" t="s">
        <v>431</v>
      </c>
      <c r="KR1" t="s">
        <v>433</v>
      </c>
      <c r="KS1" t="s">
        <v>992</v>
      </c>
      <c r="KT1" t="s">
        <v>840</v>
      </c>
      <c r="KU1" t="s">
        <v>435</v>
      </c>
      <c r="KV1" t="s">
        <v>842</v>
      </c>
      <c r="KW1" t="s">
        <v>437</v>
      </c>
      <c r="KX1" t="s">
        <v>439</v>
      </c>
      <c r="KY1" t="s">
        <v>441</v>
      </c>
      <c r="KZ1" t="s">
        <v>443</v>
      </c>
      <c r="LA1" t="s">
        <v>660</v>
      </c>
      <c r="LB1" t="s">
        <v>844</v>
      </c>
      <c r="LC1" t="s">
        <v>445</v>
      </c>
      <c r="LD1" t="s">
        <v>447</v>
      </c>
      <c r="LE1" t="s">
        <v>993</v>
      </c>
      <c r="LF1" t="s">
        <v>449</v>
      </c>
      <c r="LG1" t="s">
        <v>451</v>
      </c>
      <c r="LH1" t="s">
        <v>33</v>
      </c>
      <c r="LI1" t="s">
        <v>453</v>
      </c>
      <c r="LJ1" t="s">
        <v>846</v>
      </c>
      <c r="LK1" t="s">
        <v>995</v>
      </c>
      <c r="LL1" t="s">
        <v>455</v>
      </c>
      <c r="LM1" t="s">
        <v>848</v>
      </c>
      <c r="LN1" t="s">
        <v>850</v>
      </c>
      <c r="LO1" t="s">
        <v>457</v>
      </c>
      <c r="LP1" t="s">
        <v>459</v>
      </c>
      <c r="LQ1" t="s">
        <v>460</v>
      </c>
      <c r="LR1" t="s">
        <v>461</v>
      </c>
      <c r="LS1" t="s">
        <v>463</v>
      </c>
      <c r="LT1" t="s">
        <v>852</v>
      </c>
      <c r="LU1" t="s">
        <v>997</v>
      </c>
      <c r="LV1" t="s">
        <v>662</v>
      </c>
      <c r="LW1" t="s">
        <v>664</v>
      </c>
      <c r="LX1" t="s">
        <v>466</v>
      </c>
      <c r="LY1" t="s">
        <v>467</v>
      </c>
      <c r="LZ1" t="s">
        <v>666</v>
      </c>
      <c r="MA1" t="s">
        <v>469</v>
      </c>
      <c r="MB1" t="s">
        <v>668</v>
      </c>
      <c r="MC1" t="s">
        <v>471</v>
      </c>
      <c r="MD1" t="s">
        <v>670</v>
      </c>
      <c r="ME1" t="s">
        <v>855</v>
      </c>
      <c r="MF1" t="s">
        <v>473</v>
      </c>
      <c r="MG1" t="s">
        <v>857</v>
      </c>
      <c r="MH1" t="s">
        <v>475</v>
      </c>
      <c r="MI1" t="s">
        <v>477</v>
      </c>
      <c r="MJ1" t="s">
        <v>859</v>
      </c>
      <c r="MK1" t="s">
        <v>482</v>
      </c>
      <c r="ML1" t="s">
        <v>861</v>
      </c>
      <c r="MM1" t="s">
        <v>484</v>
      </c>
      <c r="MN1" t="s">
        <v>999</v>
      </c>
      <c r="MO1" t="s">
        <v>486</v>
      </c>
      <c r="MP1" t="s">
        <v>863</v>
      </c>
      <c r="MQ1" t="s">
        <v>488</v>
      </c>
      <c r="MR1" t="s">
        <v>490</v>
      </c>
      <c r="MS1" t="s">
        <v>492</v>
      </c>
      <c r="MT1" t="s">
        <v>8</v>
      </c>
      <c r="MU1" t="s">
        <v>494</v>
      </c>
      <c r="MV1" t="s">
        <v>496</v>
      </c>
      <c r="MW1" t="s">
        <v>672</v>
      </c>
      <c r="MX1" t="s">
        <v>6</v>
      </c>
      <c r="MY1" t="s">
        <v>865</v>
      </c>
      <c r="MZ1" t="s">
        <v>498</v>
      </c>
      <c r="NA1" t="s">
        <v>501</v>
      </c>
      <c r="NB1" t="s">
        <v>503</v>
      </c>
      <c r="NC1" t="s">
        <v>867</v>
      </c>
      <c r="ND1" t="s">
        <v>505</v>
      </c>
      <c r="NE1" t="s">
        <v>869</v>
      </c>
      <c r="NF1" t="s">
        <v>507</v>
      </c>
      <c r="NG1" t="s">
        <v>509</v>
      </c>
      <c r="NH1" t="s">
        <v>511</v>
      </c>
      <c r="NI1" t="s">
        <v>871</v>
      </c>
      <c r="NJ1" t="s">
        <v>513</v>
      </c>
      <c r="NK1" t="s">
        <v>514</v>
      </c>
      <c r="NL1" t="s">
        <v>674</v>
      </c>
      <c r="NM1" t="s">
        <v>516</v>
      </c>
      <c r="NN1" t="s">
        <v>517</v>
      </c>
      <c r="NO1" t="s">
        <v>874</v>
      </c>
      <c r="NP1" t="s">
        <v>521</v>
      </c>
      <c r="NQ1" t="s">
        <v>876</v>
      </c>
      <c r="NR1" t="s">
        <v>677</v>
      </c>
      <c r="NS1" t="s">
        <v>522</v>
      </c>
      <c r="NT1" t="s">
        <v>524</v>
      </c>
      <c r="NU1" t="s">
        <v>878</v>
      </c>
      <c r="NV1" t="s">
        <v>526</v>
      </c>
      <c r="NW1" t="s">
        <v>35</v>
      </c>
      <c r="NX1" t="s">
        <v>1024</v>
      </c>
      <c r="NY1" t="s">
        <v>528</v>
      </c>
      <c r="NZ1" t="s">
        <v>880</v>
      </c>
      <c r="OA1" t="s">
        <v>530</v>
      </c>
      <c r="OB1" t="s">
        <v>531</v>
      </c>
      <c r="OC1" t="s">
        <v>1002</v>
      </c>
      <c r="OD1" t="s">
        <v>533</v>
      </c>
      <c r="OE1" t="s">
        <v>883</v>
      </c>
      <c r="OF1" t="s">
        <v>534</v>
      </c>
      <c r="OG1" t="s">
        <v>885</v>
      </c>
      <c r="OH1" t="s">
        <v>681</v>
      </c>
      <c r="OI1" t="s">
        <v>683</v>
      </c>
      <c r="OJ1" t="s">
        <v>536</v>
      </c>
      <c r="OK1" t="s">
        <v>538</v>
      </c>
      <c r="OL1" t="s">
        <v>886</v>
      </c>
      <c r="OM1" t="s">
        <v>732</v>
      </c>
      <c r="ON1" t="s">
        <v>685</v>
      </c>
      <c r="OO1" t="s">
        <v>542</v>
      </c>
      <c r="OP1" t="s">
        <v>543</v>
      </c>
      <c r="OQ1" t="s">
        <v>545</v>
      </c>
      <c r="OR1" t="s">
        <v>547</v>
      </c>
      <c r="OS1" t="s">
        <v>548</v>
      </c>
      <c r="OT1" t="s">
        <v>889</v>
      </c>
      <c r="OU1" t="s">
        <v>552</v>
      </c>
      <c r="OV1" t="s">
        <v>554</v>
      </c>
      <c r="OW1" t="s">
        <v>581</v>
      </c>
      <c r="OX1" t="s">
        <v>556</v>
      </c>
      <c r="OY1" t="s">
        <v>558</v>
      </c>
      <c r="OZ1" t="s">
        <v>560</v>
      </c>
      <c r="PA1" t="s">
        <v>891</v>
      </c>
      <c r="PB1" t="s">
        <v>561</v>
      </c>
      <c r="PC1" t="s">
        <v>562</v>
      </c>
      <c r="PD1" t="s">
        <v>894</v>
      </c>
      <c r="PE1" t="s">
        <v>688</v>
      </c>
      <c r="PF1" t="s">
        <v>896</v>
      </c>
      <c r="PG1" t="s">
        <v>1026</v>
      </c>
      <c r="PH1" t="s">
        <v>566</v>
      </c>
      <c r="PI1" t="s">
        <v>898</v>
      </c>
      <c r="PJ1" t="s">
        <v>568</v>
      </c>
      <c r="PK1" t="s">
        <v>900</v>
      </c>
      <c r="PL1" t="s">
        <v>570</v>
      </c>
      <c r="PM1" t="s">
        <v>572</v>
      </c>
      <c r="PN1" t="s">
        <v>689</v>
      </c>
      <c r="PO1" t="s">
        <v>902</v>
      </c>
      <c r="PP1" t="s">
        <v>904</v>
      </c>
      <c r="PQ1" t="s">
        <v>906</v>
      </c>
      <c r="PR1" t="s">
        <v>908</v>
      </c>
      <c r="PS1" t="s">
        <v>910</v>
      </c>
      <c r="PT1" t="s">
        <v>691</v>
      </c>
      <c r="PU1" t="s">
        <v>693</v>
      </c>
      <c r="PV1" t="s">
        <v>695</v>
      </c>
      <c r="PW1" t="s">
        <v>1027</v>
      </c>
      <c r="PX1" t="s">
        <v>916</v>
      </c>
      <c r="PY1" t="s">
        <v>1004</v>
      </c>
      <c r="PZ1" t="s">
        <v>575</v>
      </c>
      <c r="QA1" t="s">
        <v>918</v>
      </c>
      <c r="QB1" t="s">
        <v>919</v>
      </c>
      <c r="QC1" t="s">
        <v>921</v>
      </c>
      <c r="QD1" t="s">
        <v>923</v>
      </c>
      <c r="QE1" t="s">
        <v>697</v>
      </c>
      <c r="QF1" t="s">
        <v>925</v>
      </c>
      <c r="QG1" t="s">
        <v>927</v>
      </c>
      <c r="QH1" t="s">
        <v>929</v>
      </c>
      <c r="QI1" t="s">
        <v>1006</v>
      </c>
      <c r="QJ1" t="s">
        <v>699</v>
      </c>
      <c r="QK1" t="s">
        <v>577</v>
      </c>
      <c r="QL1" t="s">
        <v>701</v>
      </c>
      <c r="QM1" t="s">
        <v>579</v>
      </c>
      <c r="QN1" t="s">
        <v>703</v>
      </c>
      <c r="QO1" t="s">
        <v>931</v>
      </c>
      <c r="QP1" t="s">
        <v>933</v>
      </c>
      <c r="QQ1" t="s">
        <v>935</v>
      </c>
      <c r="QR1" t="s">
        <v>705</v>
      </c>
      <c r="QS1" t="s">
        <v>937</v>
      </c>
      <c r="QT1" t="s">
        <v>939</v>
      </c>
      <c r="QU1" t="s">
        <v>708</v>
      </c>
      <c r="QV1" t="s">
        <v>941</v>
      </c>
      <c r="QW1" t="s">
        <v>574</v>
      </c>
      <c r="QX1" t="s">
        <v>943</v>
      </c>
      <c r="QY1" t="s">
        <v>710</v>
      </c>
      <c r="QZ1" t="s">
        <v>1007</v>
      </c>
      <c r="RA1" t="s">
        <v>712</v>
      </c>
      <c r="RB1" t="s">
        <v>1009</v>
      </c>
      <c r="RC1" t="s">
        <v>945</v>
      </c>
      <c r="RD1" t="s">
        <v>583</v>
      </c>
      <c r="RE1" t="s">
        <v>948</v>
      </c>
      <c r="RF1" t="s">
        <v>1011</v>
      </c>
      <c r="RG1" t="s">
        <v>1013</v>
      </c>
      <c r="RH1" t="s">
        <v>714</v>
      </c>
      <c r="RI1" t="s">
        <v>950</v>
      </c>
      <c r="RJ1" t="s">
        <v>951</v>
      </c>
      <c r="RK1" t="s">
        <v>584</v>
      </c>
      <c r="RL1" t="s">
        <v>1028</v>
      </c>
      <c r="RM1" t="s">
        <v>716</v>
      </c>
      <c r="RN1" t="s">
        <v>954</v>
      </c>
      <c r="RO1" t="s">
        <v>718</v>
      </c>
      <c r="RP1" t="s">
        <v>956</v>
      </c>
      <c r="RQ1" t="s">
        <v>720</v>
      </c>
      <c r="RR1" t="s">
        <v>585</v>
      </c>
      <c r="RS1" t="s">
        <v>721</v>
      </c>
      <c r="RT1" t="s">
        <v>734</v>
      </c>
      <c r="RU1" t="s">
        <v>959</v>
      </c>
      <c r="RV1" t="s">
        <v>961</v>
      </c>
      <c r="RW1" t="s">
        <v>723</v>
      </c>
      <c r="RX1" t="s">
        <v>738</v>
      </c>
      <c r="RY1" t="s">
        <v>614</v>
      </c>
      <c r="RZ1" t="s">
        <v>136</v>
      </c>
      <c r="SA1" t="s">
        <v>620</v>
      </c>
      <c r="SB1" t="s">
        <v>22</v>
      </c>
      <c r="SC1" t="s">
        <v>792</v>
      </c>
      <c r="SD1" t="s">
        <v>273</v>
      </c>
      <c r="SE1" t="s">
        <v>809</v>
      </c>
      <c r="SF1" t="s">
        <v>828</v>
      </c>
      <c r="SG1" t="s">
        <v>421</v>
      </c>
      <c r="SH1" t="s">
        <v>478</v>
      </c>
      <c r="SI1" t="s">
        <v>480</v>
      </c>
      <c r="SJ1" t="s">
        <v>519</v>
      </c>
      <c r="SK1" t="s">
        <v>37</v>
      </c>
      <c r="SL1" t="s">
        <v>550</v>
      </c>
      <c r="SM1" t="s">
        <v>1015</v>
      </c>
      <c r="SN1" t="s">
        <v>912</v>
      </c>
      <c r="SO1" t="s">
        <v>1016</v>
      </c>
    </row>
    <row r="2" spans="1:509" x14ac:dyDescent="0.4">
      <c r="B2" s="3">
        <v>44013</v>
      </c>
      <c r="C2" s="2">
        <f>_xll.BADDPERIODS(B2,"per=d","numberofperiods=-1","BusDayAdj=1")</f>
        <v>44012</v>
      </c>
      <c r="D2" s="2">
        <f>_xll.BADDPERIODS(B3,"per=d","numberofperiods=-1","BusDayAdj=1")</f>
        <v>44043</v>
      </c>
      <c r="E2">
        <f>IF(ISTEXT(_xll.BDP(E$1,$A$1,"CUST_TRR_END_DT",TEXT($D2,"yyyymmdd"),"CUST_TRR_START_DT",TEXT($C2,"yyyymmdd"))),-99,_xll.BDP(E$1,$A$1,"CUST_TRR_END_DT",TEXT($D2,"yyyymmdd"),"CUST_TRR_START_DT",TEXT($C2,"yyyymmdd")))</f>
        <v>8.6822590000000002</v>
      </c>
      <c r="F2">
        <f>IF(ISTEXT(_xll.BDP(F$1,$A$1,"CUST_TRR_END_DT",TEXT($D2,"yyyymmdd"),"CUST_TRR_START_DT",TEXT($C2,"yyyymmdd"))),-99,_xll.BDP(F$1,$A$1,"CUST_TRR_END_DT",TEXT($D2,"yyyymmdd"),"CUST_TRR_START_DT",TEXT($C2,"yyyymmdd")))</f>
        <v>6.7782429999999998</v>
      </c>
      <c r="G2">
        <f>IF(ISTEXT(_xll.BDP(G$1,$A$1,"CUST_TRR_END_DT",TEXT($D2,"yyyymmdd"),"CUST_TRR_START_DT",TEXT($C2,"yyyymmdd"))),-99,_xll.BDP(G$1,$A$1,"CUST_TRR_END_DT",TEXT($D2,"yyyymmdd"),"CUST_TRR_START_DT",TEXT($C2,"yyyymmdd")))</f>
        <v>-4.8691420000000001</v>
      </c>
      <c r="H2">
        <f>IF(ISTEXT(_xll.BDP(H$1,$A$1,"CUST_TRR_END_DT",TEXT($D2,"yyyymmdd"),"CUST_TRR_START_DT",TEXT($C2,"yyyymmdd"))),-99,_xll.BDP(H$1,$A$1,"CUST_TRR_END_DT",TEXT($D2,"yyyymmdd"),"CUST_TRR_START_DT",TEXT($C2,"yyyymmdd")))</f>
        <v>-1.5266150000000001</v>
      </c>
      <c r="I2">
        <f>IF(ISTEXT(_xll.BDP(I$1,$A$1,"CUST_TRR_END_DT",TEXT($D2,"yyyymmdd"),"CUST_TRR_START_DT",TEXT($C2,"yyyymmdd"))),-99,_xll.BDP(I$1,$A$1,"CUST_TRR_END_DT",TEXT($D2,"yyyymmdd"),"CUST_TRR_START_DT",TEXT($C2,"yyyymmdd")))</f>
        <v>5.4514079999999998</v>
      </c>
      <c r="J2">
        <f>IF(ISTEXT(_xll.BDP(J$1,$A$1,"CUST_TRR_END_DT",TEXT($D2,"yyyymmdd"),"CUST_TRR_START_DT",TEXT($C2,"yyyymmdd"))),-99,_xll.BDP(J$1,$A$1,"CUST_TRR_END_DT",TEXT($D2,"yyyymmdd"),"CUST_TRR_START_DT",TEXT($C2,"yyyymmdd")))</f>
        <v>0.36120530000000001</v>
      </c>
      <c r="K2">
        <f>IF(ISTEXT(_xll.BDP(K$1,$A$1,"CUST_TRR_END_DT",TEXT($D2,"yyyymmdd"),"CUST_TRR_START_DT",TEXT($C2,"yyyymmdd"))),-99,_xll.BDP(K$1,$A$1,"CUST_TRR_END_DT",TEXT($D2,"yyyymmdd"),"CUST_TRR_START_DT",TEXT($C2,"yyyymmdd")))</f>
        <v>-13.80251</v>
      </c>
      <c r="L2">
        <f>IF(ISTEXT(_xll.BDP(L$1,$A$1,"CUST_TRR_END_DT",TEXT($D2,"yyyymmdd"),"CUST_TRR_START_DT",TEXT($C2,"yyyymmdd"))),-99,_xll.BDP(L$1,$A$1,"CUST_TRR_END_DT",TEXT($D2,"yyyymmdd"),"CUST_TRR_START_DT",TEXT($C2,"yyyymmdd")))</f>
        <v>5.8337979999999998</v>
      </c>
      <c r="M2">
        <f>IF(ISTEXT(_xll.BDP(M$1,$A$1,"CUST_TRR_END_DT",TEXT($D2,"yyyymmdd"),"CUST_TRR_START_DT",TEXT($C2,"yyyymmdd"))),-99,_xll.BDP(M$1,$A$1,"CUST_TRR_END_DT",TEXT($D2,"yyyymmdd"),"CUST_TRR_START_DT",TEXT($C2,"yyyymmdd")))</f>
        <v>3.7408649999999999</v>
      </c>
      <c r="N2">
        <f>IF(ISTEXT(_xll.BDP(N$1,$A$1,"CUST_TRR_END_DT",TEXT($D2,"yyyymmdd"),"CUST_TRR_START_DT",TEXT($C2,"yyyymmdd"))),-99,_xll.BDP(N$1,$A$1,"CUST_TRR_END_DT",TEXT($D2,"yyyymmdd"),"CUST_TRR_START_DT",TEXT($C2,"yyyymmdd")))</f>
        <v>-5.9284990000000004</v>
      </c>
      <c r="O2">
        <f>IF(ISTEXT(_xll.BDP(O$1,$A$1,"CUST_TRR_END_DT",TEXT($D2,"yyyymmdd"),"CUST_TRR_START_DT",TEXT($C2,"yyyymmdd"))),-99,_xll.BDP(O$1,$A$1,"CUST_TRR_END_DT",TEXT($D2,"yyyymmdd"),"CUST_TRR_START_DT",TEXT($C2,"yyyymmdd")))</f>
        <v>5.7296329999999998</v>
      </c>
      <c r="P2">
        <f>IF(ISTEXT(_xll.BDP(P$1,$A$1,"CUST_TRR_END_DT",TEXT($D2,"yyyymmdd"),"CUST_TRR_START_DT",TEXT($C2,"yyyymmdd"))),-99,_xll.BDP(P$1,$A$1,"CUST_TRR_END_DT",TEXT($D2,"yyyymmdd"),"CUST_TRR_START_DT",TEXT($C2,"yyyymmdd")))</f>
        <v>-2.1768809999999998</v>
      </c>
      <c r="Q2">
        <f>IF(ISTEXT(_xll.BDP(Q$1,$A$1,"CUST_TRR_END_DT",TEXT($D2,"yyyymmdd"),"CUST_TRR_START_DT",TEXT($C2,"yyyymmdd"))),-99,_xll.BDP(Q$1,$A$1,"CUST_TRR_END_DT",TEXT($D2,"yyyymmdd"),"CUST_TRR_START_DT",TEXT($C2,"yyyymmdd")))</f>
        <v>4.8695180000000002</v>
      </c>
      <c r="R2">
        <f>IF(ISTEXT(_xll.BDP(R$1,$A$1,"CUST_TRR_END_DT",TEXT($D2,"yyyymmdd"),"CUST_TRR_START_DT",TEXT($C2,"yyyymmdd"))),-99,_xll.BDP(R$1,$A$1,"CUST_TRR_END_DT",TEXT($D2,"yyyymmdd"),"CUST_TRR_START_DT",TEXT($C2,"yyyymmdd")))</f>
        <v>11.876150000000001</v>
      </c>
      <c r="S2">
        <f>IF(ISTEXT(_xll.BDP(S$1,$A$1,"CUST_TRR_END_DT",TEXT($D2,"yyyymmdd"),"CUST_TRR_START_DT",TEXT($C2,"yyyymmdd"))),-99,_xll.BDP(S$1,$A$1,"CUST_TRR_END_DT",TEXT($D2,"yyyymmdd"),"CUST_TRR_START_DT",TEXT($C2,"yyyymmdd")))</f>
        <v>2.7988710000000001</v>
      </c>
      <c r="T2">
        <f>IF(ISTEXT(_xll.BDP(T$1,$A$1,"CUST_TRR_END_DT",TEXT($D2,"yyyymmdd"),"CUST_TRR_START_DT",TEXT($C2,"yyyymmdd"))),-99,_xll.BDP(T$1,$A$1,"CUST_TRR_END_DT",TEXT($D2,"yyyymmdd"),"CUST_TRR_START_DT",TEXT($C2,"yyyymmdd")))</f>
        <v>-5.9033990000000003</v>
      </c>
      <c r="U2">
        <f>IF(ISTEXT(_xll.BDP(U$1,$A$1,"CUST_TRR_END_DT",TEXT($D2,"yyyymmdd"),"CUST_TRR_START_DT",TEXT($C2,"yyyymmdd"))),-99,_xll.BDP(U$1,$A$1,"CUST_TRR_END_DT",TEXT($D2,"yyyymmdd"),"CUST_TRR_START_DT",TEXT($C2,"yyyymmdd")))</f>
        <v>-13.74131</v>
      </c>
      <c r="V2">
        <f>IF(ISTEXT(_xll.BDP(V$1,$A$1,"CUST_TRR_END_DT",TEXT($D2,"yyyymmdd"),"CUST_TRR_START_DT",TEXT($C2,"yyyymmdd"))),-99,_xll.BDP(V$1,$A$1,"CUST_TRR_END_DT",TEXT($D2,"yyyymmdd"),"CUST_TRR_START_DT",TEXT($C2,"yyyymmdd")))</f>
        <v>-11.12738</v>
      </c>
      <c r="W2">
        <f>IF(ISTEXT(_xll.BDP(W$1,$A$1,"CUST_TRR_END_DT",TEXT($D2,"yyyymmdd"),"CUST_TRR_START_DT",TEXT($C2,"yyyymmdd"))),-99,_xll.BDP(W$1,$A$1,"CUST_TRR_END_DT",TEXT($D2,"yyyymmdd"),"CUST_TRR_START_DT",TEXT($C2,"yyyymmdd")))</f>
        <v>0.86058520000000005</v>
      </c>
      <c r="X2">
        <f>IF(ISTEXT(_xll.BDP(X$1,$A$1,"CUST_TRR_END_DT",TEXT($D2,"yyyymmdd"),"CUST_TRR_START_DT",TEXT($C2,"yyyymmdd"))),-99,_xll.BDP(X$1,$A$1,"CUST_TRR_END_DT",TEXT($D2,"yyyymmdd"),"CUST_TRR_START_DT",TEXT($C2,"yyyymmdd")))</f>
        <v>5.9798010000000001</v>
      </c>
    </row>
    <row r="3" spans="1:509" x14ac:dyDescent="0.4">
      <c r="B3" s="3">
        <v>44044</v>
      </c>
      <c r="C3" s="2">
        <f>_xll.BADDPERIODS(B3,"per=d","numberofperiods=-1","BusDayAdj=1")</f>
        <v>44043</v>
      </c>
      <c r="D3" s="2">
        <f>_xll.BADDPERIODS(B4,"per=d","numberofperiods=-1","BusDayAdj=1")</f>
        <v>44074</v>
      </c>
      <c r="E3">
        <f>IF(ISTEXT(_xll.BDP(E$1,$A$1,"CUST_TRR_END_DT",TEXT($D3,"yyyymmdd"),"CUST_TRR_START_DT",TEXT($C3,"yyyymmdd"))),-99,_xll.BDP(E$1,$A$1,"CUST_TRR_END_DT",TEXT($D3,"yyyymmdd"),"CUST_TRR_START_DT",TEXT($C3,"yyyymmdd")))</f>
        <v>-0.55557299999999998</v>
      </c>
      <c r="F3">
        <f>IF(ISTEXT(_xll.BDP(F$1,$A$1,"CUST_TRR_END_DT",TEXT($D3,"yyyymmdd"),"CUST_TRR_START_DT",TEXT($C3,"yyyymmdd"))),-99,_xll.BDP(F$1,$A$1,"CUST_TRR_END_DT",TEXT($D3,"yyyymmdd"),"CUST_TRR_START_DT",TEXT($C3,"yyyymmdd")))</f>
        <v>18.103449999999999</v>
      </c>
      <c r="G3">
        <f>IF(ISTEXT(_xll.BDP(G$1,$A$1,"CUST_TRR_END_DT",TEXT($D3,"yyyymmdd"),"CUST_TRR_START_DT",TEXT($C3,"yyyymmdd"))),-99,_xll.BDP(G$1,$A$1,"CUST_TRR_END_DT",TEXT($D3,"yyyymmdd"),"CUST_TRR_START_DT",TEXT($C3,"yyyymmdd")))</f>
        <v>6.3481490000000003</v>
      </c>
      <c r="H3">
        <f>IF(ISTEXT(_xll.BDP(H$1,$A$1,"CUST_TRR_END_DT",TEXT($D3,"yyyymmdd"),"CUST_TRR_START_DT",TEXT($C3,"yyyymmdd"))),-99,_xll.BDP(H$1,$A$1,"CUST_TRR_END_DT",TEXT($D3,"yyyymmdd"),"CUST_TRR_START_DT",TEXT($C3,"yyyymmdd")))</f>
        <v>8.8619800000000009</v>
      </c>
      <c r="I3">
        <f>IF(ISTEXT(_xll.BDP(I$1,$A$1,"CUST_TRR_END_DT",TEXT($D3,"yyyymmdd"),"CUST_TRR_START_DT",TEXT($C3,"yyyymmdd"))),-99,_xll.BDP(I$1,$A$1,"CUST_TRR_END_DT",TEXT($D3,"yyyymmdd"),"CUST_TRR_START_DT",TEXT($C3,"yyyymmdd")))</f>
        <v>3.1141269999999999</v>
      </c>
      <c r="J3">
        <f>IF(ISTEXT(_xll.BDP(J$1,$A$1,"CUST_TRR_END_DT",TEXT($D3,"yyyymmdd"),"CUST_TRR_START_DT",TEXT($C3,"yyyymmdd"))),-99,_xll.BDP(J$1,$A$1,"CUST_TRR_END_DT",TEXT($D3,"yyyymmdd"),"CUST_TRR_START_DT",TEXT($C3,"yyyymmdd")))</f>
        <v>9.5974740000000001</v>
      </c>
      <c r="K3">
        <f>IF(ISTEXT(_xll.BDP(K$1,$A$1,"CUST_TRR_END_DT",TEXT($D3,"yyyymmdd"),"CUST_TRR_START_DT",TEXT($C3,"yyyymmdd"))),-99,_xll.BDP(K$1,$A$1,"CUST_TRR_END_DT",TEXT($D3,"yyyymmdd"),"CUST_TRR_START_DT",TEXT($C3,"yyyymmdd")))</f>
        <v>8.7468360000000001</v>
      </c>
      <c r="L3">
        <f>IF(ISTEXT(_xll.BDP(L$1,$A$1,"CUST_TRR_END_DT",TEXT($D3,"yyyymmdd"),"CUST_TRR_START_DT",TEXT($C3,"yyyymmdd"))),-99,_xll.BDP(L$1,$A$1,"CUST_TRR_END_DT",TEXT($D3,"yyyymmdd"),"CUST_TRR_START_DT",TEXT($C3,"yyyymmdd")))</f>
        <v>7.0966290000000001</v>
      </c>
      <c r="M3">
        <f>IF(ISTEXT(_xll.BDP(M$1,$A$1,"CUST_TRR_END_DT",TEXT($D3,"yyyymmdd"),"CUST_TRR_START_DT",TEXT($C3,"yyyymmdd"))),-99,_xll.BDP(M$1,$A$1,"CUST_TRR_END_DT",TEXT($D3,"yyyymmdd"),"CUST_TRR_START_DT",TEXT($C3,"yyyymmdd")))</f>
        <v>3.6734270000000002</v>
      </c>
      <c r="N3">
        <f>IF(ISTEXT(_xll.BDP(N$1,$A$1,"CUST_TRR_END_DT",TEXT($D3,"yyyymmdd"),"CUST_TRR_START_DT",TEXT($C3,"yyyymmdd"))),-99,_xll.BDP(N$1,$A$1,"CUST_TRR_END_DT",TEXT($D3,"yyyymmdd"),"CUST_TRR_START_DT",TEXT($C3,"yyyymmdd")))</f>
        <v>1.46001</v>
      </c>
      <c r="O3">
        <f>IF(ISTEXT(_xll.BDP(O$1,$A$1,"CUST_TRR_END_DT",TEXT($D3,"yyyymmdd"),"CUST_TRR_START_DT",TEXT($C3,"yyyymmdd"))),-99,_xll.BDP(O$1,$A$1,"CUST_TRR_END_DT",TEXT($D3,"yyyymmdd"),"CUST_TRR_START_DT",TEXT($C3,"yyyymmdd")))</f>
        <v>4.8475869999999999</v>
      </c>
      <c r="P3">
        <f>IF(ISTEXT(_xll.BDP(P$1,$A$1,"CUST_TRR_END_DT",TEXT($D3,"yyyymmdd"),"CUST_TRR_START_DT",TEXT($C3,"yyyymmdd"))),-99,_xll.BDP(P$1,$A$1,"CUST_TRR_END_DT",TEXT($D3,"yyyymmdd"),"CUST_TRR_START_DT",TEXT($C3,"yyyymmdd")))</f>
        <v>0.90612159999999997</v>
      </c>
      <c r="Q3">
        <f>IF(ISTEXT(_xll.BDP(Q$1,$A$1,"CUST_TRR_END_DT",TEXT($D3,"yyyymmdd"),"CUST_TRR_START_DT",TEXT($C3,"yyyymmdd"))),-99,_xll.BDP(Q$1,$A$1,"CUST_TRR_END_DT",TEXT($D3,"yyyymmdd"),"CUST_TRR_START_DT",TEXT($C3,"yyyymmdd")))</f>
        <v>12.76723</v>
      </c>
      <c r="R3">
        <f>IF(ISTEXT(_xll.BDP(R$1,$A$1,"CUST_TRR_END_DT",TEXT($D3,"yyyymmdd"),"CUST_TRR_START_DT",TEXT($C3,"yyyymmdd"))),-99,_xll.BDP(R$1,$A$1,"CUST_TRR_END_DT",TEXT($D3,"yyyymmdd"),"CUST_TRR_START_DT",TEXT($C3,"yyyymmdd")))</f>
        <v>3.1062509999999999</v>
      </c>
      <c r="S3">
        <f>IF(ISTEXT(_xll.BDP(S$1,$A$1,"CUST_TRR_END_DT",TEXT($D3,"yyyymmdd"),"CUST_TRR_START_DT",TEXT($C3,"yyyymmdd"))),-99,_xll.BDP(S$1,$A$1,"CUST_TRR_END_DT",TEXT($D3,"yyyymmdd"),"CUST_TRR_START_DT",TEXT($C3,"yyyymmdd")))</f>
        <v>-2.753606</v>
      </c>
      <c r="T3">
        <f>IF(ISTEXT(_xll.BDP(T$1,$A$1,"CUST_TRR_END_DT",TEXT($D3,"yyyymmdd"),"CUST_TRR_START_DT",TEXT($C3,"yyyymmdd"))),-99,_xll.BDP(T$1,$A$1,"CUST_TRR_END_DT",TEXT($D3,"yyyymmdd"),"CUST_TRR_START_DT",TEXT($C3,"yyyymmdd")))</f>
        <v>-3.2126649999999999</v>
      </c>
      <c r="U3">
        <f>IF(ISTEXT(_xll.BDP(U$1,$A$1,"CUST_TRR_END_DT",TEXT($D3,"yyyymmdd"),"CUST_TRR_START_DT",TEXT($C3,"yyyymmdd"))),-99,_xll.BDP(U$1,$A$1,"CUST_TRR_END_DT",TEXT($D3,"yyyymmdd"),"CUST_TRR_START_DT",TEXT($C3,"yyyymmdd")))</f>
        <v>-4.3633369999999996</v>
      </c>
      <c r="V3">
        <f>IF(ISTEXT(_xll.BDP(V$1,$A$1,"CUST_TRR_END_DT",TEXT($D3,"yyyymmdd"),"CUST_TRR_START_DT",TEXT($C3,"yyyymmdd"))),-99,_xll.BDP(V$1,$A$1,"CUST_TRR_END_DT",TEXT($D3,"yyyymmdd"),"CUST_TRR_START_DT",TEXT($C3,"yyyymmdd")))</f>
        <v>4.448105</v>
      </c>
      <c r="W3">
        <f>IF(ISTEXT(_xll.BDP(W$1,$A$1,"CUST_TRR_END_DT",TEXT($D3,"yyyymmdd"),"CUST_TRR_START_DT",TEXT($C3,"yyyymmdd"))),-99,_xll.BDP(W$1,$A$1,"CUST_TRR_END_DT",TEXT($D3,"yyyymmdd"),"CUST_TRR_START_DT",TEXT($C3,"yyyymmdd")))</f>
        <v>11.205920000000001</v>
      </c>
      <c r="X3">
        <f>IF(ISTEXT(_xll.BDP(X$1,$A$1,"CUST_TRR_END_DT",TEXT($D3,"yyyymmdd"),"CUST_TRR_START_DT",TEXT($C3,"yyyymmdd"))),-99,_xll.BDP(X$1,$A$1,"CUST_TRR_END_DT",TEXT($D3,"yyyymmdd"),"CUST_TRR_START_DT",TEXT($C3,"yyyymmdd")))</f>
        <v>7.3637420000000002</v>
      </c>
    </row>
    <row r="4" spans="1:509" x14ac:dyDescent="0.4">
      <c r="B4" s="3">
        <v>44075</v>
      </c>
      <c r="C4" s="2">
        <f>_xll.BADDPERIODS(B4,"per=d","numberofperiods=-1","BusDayAdj=1")</f>
        <v>44074</v>
      </c>
      <c r="D4" s="2">
        <f>_xll.BADDPERIODS(B5,"per=d","numberofperiods=-1","BusDayAdj=1")</f>
        <v>44104</v>
      </c>
      <c r="E4">
        <f>IF(ISTEXT(_xll.BDP(E$1,$A$1,"CUST_TRR_END_DT",TEXT($D4,"yyyymmdd"),"CUST_TRR_START_DT",TEXT($C4,"yyyymmdd"))),-99,_xll.BDP(E$1,$A$1,"CUST_TRR_END_DT",TEXT($D4,"yyyymmdd"),"CUST_TRR_START_DT",TEXT($C4,"yyyymmdd")))</f>
        <v>2.997449</v>
      </c>
      <c r="F4">
        <f>IF(ISTEXT(_xll.BDP(F$1,$A$1,"CUST_TRR_END_DT",TEXT($D4,"yyyymmdd"),"CUST_TRR_START_DT",TEXT($C4,"yyyymmdd"))),-99,_xll.BDP(F$1,$A$1,"CUST_TRR_END_DT",TEXT($D4,"yyyymmdd"),"CUST_TRR_START_DT",TEXT($C4,"yyyymmdd")))</f>
        <v>-6.6238060000000001</v>
      </c>
      <c r="G4">
        <f>IF(ISTEXT(_xll.BDP(G$1,$A$1,"CUST_TRR_END_DT",TEXT($D4,"yyyymmdd"),"CUST_TRR_START_DT",TEXT($C4,"yyyymmdd"))),-99,_xll.BDP(G$1,$A$1,"CUST_TRR_END_DT",TEXT($D4,"yyyymmdd"),"CUST_TRR_START_DT",TEXT($C4,"yyyymmdd")))</f>
        <v>7.6511909999999999</v>
      </c>
      <c r="H4">
        <f>IF(ISTEXT(_xll.BDP(H$1,$A$1,"CUST_TRR_END_DT",TEXT($D4,"yyyymmdd"),"CUST_TRR_START_DT",TEXT($C4,"yyyymmdd"))),-99,_xll.BDP(H$1,$A$1,"CUST_TRR_END_DT",TEXT($D4,"yyyymmdd"),"CUST_TRR_START_DT",TEXT($C4,"yyyymmdd")))</f>
        <v>-1.3190269999999999</v>
      </c>
      <c r="I4">
        <f>IF(ISTEXT(_xll.BDP(I$1,$A$1,"CUST_TRR_END_DT",TEXT($D4,"yyyymmdd"),"CUST_TRR_START_DT",TEXT($C4,"yyyymmdd"))),-99,_xll.BDP(I$1,$A$1,"CUST_TRR_END_DT",TEXT($D4,"yyyymmdd"),"CUST_TRR_START_DT",TEXT($C4,"yyyymmdd")))</f>
        <v>0.37118269999999998</v>
      </c>
      <c r="J4">
        <f>IF(ISTEXT(_xll.BDP(J$1,$A$1,"CUST_TRR_END_DT",TEXT($D4,"yyyymmdd"),"CUST_TRR_START_DT",TEXT($C4,"yyyymmdd"))),-99,_xll.BDP(J$1,$A$1,"CUST_TRR_END_DT",TEXT($D4,"yyyymmdd"),"CUST_TRR_START_DT",TEXT($C4,"yyyymmdd")))</f>
        <v>5.9155290000000003</v>
      </c>
      <c r="K4">
        <f>IF(ISTEXT(_xll.BDP(K$1,$A$1,"CUST_TRR_END_DT",TEXT($D4,"yyyymmdd"),"CUST_TRR_START_DT",TEXT($C4,"yyyymmdd"))),-99,_xll.BDP(K$1,$A$1,"CUST_TRR_END_DT",TEXT($D4,"yyyymmdd"),"CUST_TRR_START_DT",TEXT($C4,"yyyymmdd")))</f>
        <v>-3.817949</v>
      </c>
      <c r="L4">
        <f>IF(ISTEXT(_xll.BDP(L$1,$A$1,"CUST_TRR_END_DT",TEXT($D4,"yyyymmdd"),"CUST_TRR_START_DT",TEXT($C4,"yyyymmdd"))),-99,_xll.BDP(L$1,$A$1,"CUST_TRR_END_DT",TEXT($D4,"yyyymmdd"),"CUST_TRR_START_DT",TEXT($C4,"yyyymmdd")))</f>
        <v>4.8064080000000002</v>
      </c>
      <c r="M4">
        <f>IF(ISTEXT(_xll.BDP(M$1,$A$1,"CUST_TRR_END_DT",TEXT($D4,"yyyymmdd"),"CUST_TRR_START_DT",TEXT($C4,"yyyymmdd"))),-99,_xll.BDP(M$1,$A$1,"CUST_TRR_END_DT",TEXT($D4,"yyyymmdd"),"CUST_TRR_START_DT",TEXT($C4,"yyyymmdd")))</f>
        <v>-3.912566</v>
      </c>
      <c r="N4">
        <f>IF(ISTEXT(_xll.BDP(N$1,$A$1,"CUST_TRR_END_DT",TEXT($D4,"yyyymmdd"),"CUST_TRR_START_DT",TEXT($C4,"yyyymmdd"))),-99,_xll.BDP(N$1,$A$1,"CUST_TRR_END_DT",TEXT($D4,"yyyymmdd"),"CUST_TRR_START_DT",TEXT($C4,"yyyymmdd")))</f>
        <v>-14.214230000000001</v>
      </c>
      <c r="O4">
        <f>IF(ISTEXT(_xll.BDP(O$1,$A$1,"CUST_TRR_END_DT",TEXT($D4,"yyyymmdd"),"CUST_TRR_START_DT",TEXT($C4,"yyyymmdd"))),-99,_xll.BDP(O$1,$A$1,"CUST_TRR_END_DT",TEXT($D4,"yyyymmdd"),"CUST_TRR_START_DT",TEXT($C4,"yyyymmdd")))</f>
        <v>0.48287069999999999</v>
      </c>
      <c r="P4">
        <f>IF(ISTEXT(_xll.BDP(P$1,$A$1,"CUST_TRR_END_DT",TEXT($D4,"yyyymmdd"),"CUST_TRR_START_DT",TEXT($C4,"yyyymmdd"))),-99,_xll.BDP(P$1,$A$1,"CUST_TRR_END_DT",TEXT($D4,"yyyymmdd"),"CUST_TRR_START_DT",TEXT($C4,"yyyymmdd")))</f>
        <v>-8.5412970000000001</v>
      </c>
      <c r="Q4">
        <f>IF(ISTEXT(_xll.BDP(Q$1,$A$1,"CUST_TRR_END_DT",TEXT($D4,"yyyymmdd"),"CUST_TRR_START_DT",TEXT($C4,"yyyymmdd"))),-99,_xll.BDP(Q$1,$A$1,"CUST_TRR_END_DT",TEXT($D4,"yyyymmdd"),"CUST_TRR_START_DT",TEXT($C4,"yyyymmdd")))</f>
        <v>-5.9073330000000004</v>
      </c>
      <c r="R4">
        <f>IF(ISTEXT(_xll.BDP(R$1,$A$1,"CUST_TRR_END_DT",TEXT($D4,"yyyymmdd"),"CUST_TRR_START_DT",TEXT($C4,"yyyymmdd"))),-99,_xll.BDP(R$1,$A$1,"CUST_TRR_END_DT",TEXT($D4,"yyyymmdd"),"CUST_TRR_START_DT",TEXT($C4,"yyyymmdd")))</f>
        <v>1.2246969999999999</v>
      </c>
      <c r="S4">
        <f>IF(ISTEXT(_xll.BDP(S$1,$A$1,"CUST_TRR_END_DT",TEXT($D4,"yyyymmdd"),"CUST_TRR_START_DT",TEXT($C4,"yyyymmdd"))),-99,_xll.BDP(S$1,$A$1,"CUST_TRR_END_DT",TEXT($D4,"yyyymmdd"),"CUST_TRR_START_DT",TEXT($C4,"yyyymmdd")))</f>
        <v>-5.3092059999999996</v>
      </c>
      <c r="T4">
        <f>IF(ISTEXT(_xll.BDP(T$1,$A$1,"CUST_TRR_END_DT",TEXT($D4,"yyyymmdd"),"CUST_TRR_START_DT",TEXT($C4,"yyyymmdd"))),-99,_xll.BDP(T$1,$A$1,"CUST_TRR_END_DT",TEXT($D4,"yyyymmdd"),"CUST_TRR_START_DT",TEXT($C4,"yyyymmdd")))</f>
        <v>-14.04607</v>
      </c>
      <c r="U4">
        <f>IF(ISTEXT(_xll.BDP(U$1,$A$1,"CUST_TRR_END_DT",TEXT($D4,"yyyymmdd"),"CUST_TRR_START_DT",TEXT($C4,"yyyymmdd"))),-99,_xll.BDP(U$1,$A$1,"CUST_TRR_END_DT",TEXT($D4,"yyyymmdd"),"CUST_TRR_START_DT",TEXT($C4,"yyyymmdd")))</f>
        <v>-11.33915</v>
      </c>
      <c r="V4">
        <f>IF(ISTEXT(_xll.BDP(V$1,$A$1,"CUST_TRR_END_DT",TEXT($D4,"yyyymmdd"),"CUST_TRR_START_DT",TEXT($C4,"yyyymmdd"))),-99,_xll.BDP(V$1,$A$1,"CUST_TRR_END_DT",TEXT($D4,"yyyymmdd"),"CUST_TRR_START_DT",TEXT($C4,"yyyymmdd")))</f>
        <v>-1.5741890000000001</v>
      </c>
      <c r="W4">
        <f>IF(ISTEXT(_xll.BDP(W$1,$A$1,"CUST_TRR_END_DT",TEXT($D4,"yyyymmdd"),"CUST_TRR_START_DT",TEXT($C4,"yyyymmdd"))),-99,_xll.BDP(W$1,$A$1,"CUST_TRR_END_DT",TEXT($D4,"yyyymmdd"),"CUST_TRR_START_DT",TEXT($C4,"yyyymmdd")))</f>
        <v>-1.9844869999999999</v>
      </c>
      <c r="X4">
        <f>IF(ISTEXT(_xll.BDP(X$1,$A$1,"CUST_TRR_END_DT",TEXT($D4,"yyyymmdd"),"CUST_TRR_START_DT",TEXT($C4,"yyyymmdd"))),-99,_xll.BDP(X$1,$A$1,"CUST_TRR_END_DT",TEXT($D4,"yyyymmdd"),"CUST_TRR_START_DT",TEXT($C4,"yyyymmdd")))</f>
        <v>-2.062716</v>
      </c>
    </row>
    <row r="5" spans="1:509" x14ac:dyDescent="0.4">
      <c r="B5" s="3">
        <v>44105</v>
      </c>
      <c r="C5" s="2">
        <f>_xll.BADDPERIODS(B5,"per=d","numberofperiods=-1","BusDayAdj=1")</f>
        <v>44104</v>
      </c>
      <c r="D5" s="2">
        <f>_xll.BADDPERIODS(B6,"per=d","numberofperiods=-1","BusDayAdj=1")</f>
        <v>44134</v>
      </c>
      <c r="E5">
        <f>IF(ISTEXT(_xll.BDP(E$1,$A$1,"CUST_TRR_END_DT",TEXT($D5,"yyyymmdd"),"CUST_TRR_START_DT",TEXT($C5,"yyyymmdd"))),-99,_xll.BDP(E$1,$A$1,"CUST_TRR_END_DT",TEXT($D5,"yyyymmdd"),"CUST_TRR_START_DT",TEXT($C5,"yyyymmdd")))</f>
        <v>3.7667700000000002</v>
      </c>
      <c r="F5">
        <f>IF(ISTEXT(_xll.BDP(F$1,$A$1,"CUST_TRR_END_DT",TEXT($D5,"yyyymmdd"),"CUST_TRR_START_DT",TEXT($C5,"yyyymmdd"))),-99,_xll.BDP(F$1,$A$1,"CUST_TRR_END_DT",TEXT($D5,"yyyymmdd"),"CUST_TRR_START_DT",TEXT($C5,"yyyymmdd")))</f>
        <v>-6.8669529999999996</v>
      </c>
      <c r="G5">
        <f>IF(ISTEXT(_xll.BDP(G$1,$A$1,"CUST_TRR_END_DT",TEXT($D5,"yyyymmdd"),"CUST_TRR_START_DT",TEXT($C5,"yyyymmdd"))),-99,_xll.BDP(G$1,$A$1,"CUST_TRR_END_DT",TEXT($D5,"yyyymmdd"),"CUST_TRR_START_DT",TEXT($C5,"yyyymmdd")))</f>
        <v>-2.8940269999999999</v>
      </c>
      <c r="H5">
        <f>IF(ISTEXT(_xll.BDP(H$1,$A$1,"CUST_TRR_END_DT",TEXT($D5,"yyyymmdd"),"CUST_TRR_START_DT",TEXT($C5,"yyyymmdd"))),-99,_xll.BDP(H$1,$A$1,"CUST_TRR_END_DT",TEXT($D5,"yyyymmdd"),"CUST_TRR_START_DT",TEXT($C5,"yyyymmdd")))</f>
        <v>-8.6185390000000002</v>
      </c>
      <c r="I5">
        <f>IF(ISTEXT(_xll.BDP(I$1,$A$1,"CUST_TRR_END_DT",TEXT($D5,"yyyymmdd"),"CUST_TRR_START_DT",TEXT($C5,"yyyymmdd"))),-99,_xll.BDP(I$1,$A$1,"CUST_TRR_END_DT",TEXT($D5,"yyyymmdd"),"CUST_TRR_START_DT",TEXT($C5,"yyyymmdd")))</f>
        <v>-3.1867930000000002</v>
      </c>
      <c r="J5">
        <f>IF(ISTEXT(_xll.BDP(J$1,$A$1,"CUST_TRR_END_DT",TEXT($D5,"yyyymmdd"),"CUST_TRR_START_DT",TEXT($C5,"yyyymmdd"))),-99,_xll.BDP(J$1,$A$1,"CUST_TRR_END_DT",TEXT($D5,"yyyymmdd"),"CUST_TRR_START_DT",TEXT($C5,"yyyymmdd")))</f>
        <v>-4.0321689999999997</v>
      </c>
      <c r="K5">
        <f>IF(ISTEXT(_xll.BDP(K$1,$A$1,"CUST_TRR_END_DT",TEXT($D5,"yyyymmdd"),"CUST_TRR_START_DT",TEXT($C5,"yyyymmdd"))),-99,_xll.BDP(K$1,$A$1,"CUST_TRR_END_DT",TEXT($D5,"yyyymmdd"),"CUST_TRR_START_DT",TEXT($C5,"yyyymmdd")))</f>
        <v>-12.628579999999999</v>
      </c>
      <c r="L5">
        <f>IF(ISTEXT(_xll.BDP(L$1,$A$1,"CUST_TRR_END_DT",TEXT($D5,"yyyymmdd"),"CUST_TRR_START_DT",TEXT($C5,"yyyymmdd"))),-99,_xll.BDP(L$1,$A$1,"CUST_TRR_END_DT",TEXT($D5,"yyyymmdd"),"CUST_TRR_START_DT",TEXT($C5,"yyyymmdd")))</f>
        <v>5.939991</v>
      </c>
      <c r="M5">
        <f>IF(ISTEXT(_xll.BDP(M$1,$A$1,"CUST_TRR_END_DT",TEXT($D5,"yyyymmdd"),"CUST_TRR_START_DT",TEXT($C5,"yyyymmdd"))),-99,_xll.BDP(M$1,$A$1,"CUST_TRR_END_DT",TEXT($D5,"yyyymmdd"),"CUST_TRR_START_DT",TEXT($C5,"yyyymmdd")))</f>
        <v>2.7640099999999999</v>
      </c>
      <c r="N5">
        <f>IF(ISTEXT(_xll.BDP(N$1,$A$1,"CUST_TRR_END_DT",TEXT($D5,"yyyymmdd"),"CUST_TRR_START_DT",TEXT($C5,"yyyymmdd"))),-99,_xll.BDP(N$1,$A$1,"CUST_TRR_END_DT",TEXT($D5,"yyyymmdd"),"CUST_TRR_START_DT",TEXT($C5,"yyyymmdd")))</f>
        <v>-3.4722219999999999</v>
      </c>
      <c r="O5">
        <f>IF(ISTEXT(_xll.BDP(O$1,$A$1,"CUST_TRR_END_DT",TEXT($D5,"yyyymmdd"),"CUST_TRR_START_DT",TEXT($C5,"yyyymmdd"))),-99,_xll.BDP(O$1,$A$1,"CUST_TRR_END_DT",TEXT($D5,"yyyymmdd"),"CUST_TRR_START_DT",TEXT($C5,"yyyymmdd")))</f>
        <v>-2.6534330000000002</v>
      </c>
      <c r="P5">
        <f>IF(ISTEXT(_xll.BDP(P$1,$A$1,"CUST_TRR_END_DT",TEXT($D5,"yyyymmdd"),"CUST_TRR_START_DT",TEXT($C5,"yyyymmdd"))),-99,_xll.BDP(P$1,$A$1,"CUST_TRR_END_DT",TEXT($D5,"yyyymmdd"),"CUST_TRR_START_DT",TEXT($C5,"yyyymmdd")))</f>
        <v>-1.5107870000000001</v>
      </c>
      <c r="Q5">
        <f>IF(ISTEXT(_xll.BDP(Q$1,$A$1,"CUST_TRR_END_DT",TEXT($D5,"yyyymmdd"),"CUST_TRR_START_DT",TEXT($C5,"yyyymmdd"))),-99,_xll.BDP(Q$1,$A$1,"CUST_TRR_END_DT",TEXT($D5,"yyyymmdd"),"CUST_TRR_START_DT",TEXT($C5,"yyyymmdd")))</f>
        <v>-2.2807870000000001</v>
      </c>
      <c r="R5">
        <f>IF(ISTEXT(_xll.BDP(R$1,$A$1,"CUST_TRR_END_DT",TEXT($D5,"yyyymmdd"),"CUST_TRR_START_DT",TEXT($C5,"yyyymmdd"))),-99,_xll.BDP(R$1,$A$1,"CUST_TRR_END_DT",TEXT($D5,"yyyymmdd"),"CUST_TRR_START_DT",TEXT($C5,"yyyymmdd")))</f>
        <v>8.3746150000000004</v>
      </c>
      <c r="S5">
        <f>IF(ISTEXT(_xll.BDP(S$1,$A$1,"CUST_TRR_END_DT",TEXT($D5,"yyyymmdd"),"CUST_TRR_START_DT",TEXT($C5,"yyyymmdd"))),-99,_xll.BDP(S$1,$A$1,"CUST_TRR_END_DT",TEXT($D5,"yyyymmdd"),"CUST_TRR_START_DT",TEXT($C5,"yyyymmdd")))</f>
        <v>-7.2196559999999996</v>
      </c>
      <c r="T5">
        <f>IF(ISTEXT(_xll.BDP(T$1,$A$1,"CUST_TRR_END_DT",TEXT($D5,"yyyymmdd"),"CUST_TRR_START_DT",TEXT($C5,"yyyymmdd"))),-99,_xll.BDP(T$1,$A$1,"CUST_TRR_END_DT",TEXT($D5,"yyyymmdd"),"CUST_TRR_START_DT",TEXT($C5,"yyyymmdd")))</f>
        <v>-4.9810660000000002</v>
      </c>
      <c r="U5">
        <f>IF(ISTEXT(_xll.BDP(U$1,$A$1,"CUST_TRR_END_DT",TEXT($D5,"yyyymmdd"),"CUST_TRR_START_DT",TEXT($C5,"yyyymmdd"))),-99,_xll.BDP(U$1,$A$1,"CUST_TRR_END_DT",TEXT($D5,"yyyymmdd"),"CUST_TRR_START_DT",TEXT($C5,"yyyymmdd")))</f>
        <v>-9.9922839999999997</v>
      </c>
      <c r="V5">
        <f>IF(ISTEXT(_xll.BDP(V$1,$A$1,"CUST_TRR_END_DT",TEXT($D5,"yyyymmdd"),"CUST_TRR_START_DT",TEXT($C5,"yyyymmdd"))),-99,_xll.BDP(V$1,$A$1,"CUST_TRR_END_DT",TEXT($D5,"yyyymmdd"),"CUST_TRR_START_DT",TEXT($C5,"yyyymmdd")))</f>
        <v>19.101120000000002</v>
      </c>
      <c r="W5">
        <f>IF(ISTEXT(_xll.BDP(W$1,$A$1,"CUST_TRR_END_DT",TEXT($D5,"yyyymmdd"),"CUST_TRR_START_DT",TEXT($C5,"yyyymmdd"))),-99,_xll.BDP(W$1,$A$1,"CUST_TRR_END_DT",TEXT($D5,"yyyymmdd"),"CUST_TRR_START_DT",TEXT($C5,"yyyymmdd")))</f>
        <v>-5.4239069999999998</v>
      </c>
      <c r="X5">
        <f>IF(ISTEXT(_xll.BDP(X$1,$A$1,"CUST_TRR_END_DT",TEXT($D5,"yyyymmdd"),"CUST_TRR_START_DT",TEXT($C5,"yyyymmdd"))),-99,_xll.BDP(X$1,$A$1,"CUST_TRR_END_DT",TEXT($D5,"yyyymmdd"),"CUST_TRR_START_DT",TEXT($C5,"yyyymmdd")))</f>
        <v>-3.9609670000000001</v>
      </c>
    </row>
    <row r="6" spans="1:509" x14ac:dyDescent="0.4">
      <c r="B6" s="3">
        <v>44136</v>
      </c>
      <c r="C6" s="2">
        <f>_xll.BADDPERIODS(B6,"per=d","numberofperiods=-1","BusDayAdj=1")</f>
        <v>44134</v>
      </c>
      <c r="D6" s="2">
        <f>_xll.BADDPERIODS(B7,"per=d","numberofperiods=-1","BusDayAdj=1")</f>
        <v>44165</v>
      </c>
      <c r="E6">
        <f>IF(ISTEXT(_xll.BDP(E$1,$A$1,"CUST_TRR_END_DT",TEXT($D6,"yyyymmdd"),"CUST_TRR_START_DT",TEXT($C6,"yyyymmdd"))),-99,_xll.BDP(E$1,$A$1,"CUST_TRR_END_DT",TEXT($D6,"yyyymmdd"),"CUST_TRR_START_DT",TEXT($C6,"yyyymmdd")))</f>
        <v>-4.9863780000000002</v>
      </c>
      <c r="F6">
        <f>IF(ISTEXT(_xll.BDP(F$1,$A$1,"CUST_TRR_END_DT",TEXT($D6,"yyyymmdd"),"CUST_TRR_START_DT",TEXT($C6,"yyyymmdd"))),-99,_xll.BDP(F$1,$A$1,"CUST_TRR_END_DT",TEXT($D6,"yyyymmdd"),"CUST_TRR_START_DT",TEXT($C6,"yyyymmdd")))</f>
        <v>36.789549999999998</v>
      </c>
      <c r="G6">
        <f>IF(ISTEXT(_xll.BDP(G$1,$A$1,"CUST_TRR_END_DT",TEXT($D6,"yyyymmdd"),"CUST_TRR_START_DT",TEXT($C6,"yyyymmdd"))),-99,_xll.BDP(G$1,$A$1,"CUST_TRR_END_DT",TEXT($D6,"yyyymmdd"),"CUST_TRR_START_DT",TEXT($C6,"yyyymmdd")))</f>
        <v>25.810099999999998</v>
      </c>
      <c r="H6">
        <f>IF(ISTEXT(_xll.BDP(H$1,$A$1,"CUST_TRR_END_DT",TEXT($D6,"yyyymmdd"),"CUST_TRR_START_DT",TEXT($C6,"yyyymmdd"))),-99,_xll.BDP(H$1,$A$1,"CUST_TRR_END_DT",TEXT($D6,"yyyymmdd"),"CUST_TRR_START_DT",TEXT($C6,"yyyymmdd")))</f>
        <v>29.97589</v>
      </c>
      <c r="I6">
        <f>IF(ISTEXT(_xll.BDP(I$1,$A$1,"CUST_TRR_END_DT",TEXT($D6,"yyyymmdd"),"CUST_TRR_START_DT",TEXT($C6,"yyyymmdd"))),-99,_xll.BDP(I$1,$A$1,"CUST_TRR_END_DT",TEXT($D6,"yyyymmdd"),"CUST_TRR_START_DT",TEXT($C6,"yyyymmdd")))</f>
        <v>6.0010529999999997</v>
      </c>
      <c r="J6">
        <f>IF(ISTEXT(_xll.BDP(J$1,$A$1,"CUST_TRR_END_DT",TEXT($D6,"yyyymmdd"),"CUST_TRR_START_DT",TEXT($C6,"yyyymmdd"))),-99,_xll.BDP(J$1,$A$1,"CUST_TRR_END_DT",TEXT($D6,"yyyymmdd"),"CUST_TRR_START_DT",TEXT($C6,"yyyymmdd")))</f>
        <v>14.858560000000001</v>
      </c>
      <c r="K6">
        <f>IF(ISTEXT(_xll.BDP(K$1,$A$1,"CUST_TRR_END_DT",TEXT($D6,"yyyymmdd"),"CUST_TRR_START_DT",TEXT($C6,"yyyymmdd"))),-99,_xll.BDP(K$1,$A$1,"CUST_TRR_END_DT",TEXT($D6,"yyyymmdd"),"CUST_TRR_START_DT",TEXT($C6,"yyyymmdd")))</f>
        <v>45.931159999999998</v>
      </c>
      <c r="L6">
        <f>IF(ISTEXT(_xll.BDP(L$1,$A$1,"CUST_TRR_END_DT",TEXT($D6,"yyyymmdd"),"CUST_TRR_START_DT",TEXT($C6,"yyyymmdd"))),-99,_xll.BDP(L$1,$A$1,"CUST_TRR_END_DT",TEXT($D6,"yyyymmdd"),"CUST_TRR_START_DT",TEXT($C6,"yyyymmdd")))</f>
        <v>10.53168</v>
      </c>
      <c r="M6">
        <f>IF(ISTEXT(_xll.BDP(M$1,$A$1,"CUST_TRR_END_DT",TEXT($D6,"yyyymmdd"),"CUST_TRR_START_DT",TEXT($C6,"yyyymmdd"))),-99,_xll.BDP(M$1,$A$1,"CUST_TRR_END_DT",TEXT($D6,"yyyymmdd"),"CUST_TRR_START_DT",TEXT($C6,"yyyymmdd")))</f>
        <v>20.236640000000001</v>
      </c>
      <c r="N6">
        <f>IF(ISTEXT(_xll.BDP(N$1,$A$1,"CUST_TRR_END_DT",TEXT($D6,"yyyymmdd"),"CUST_TRR_START_DT",TEXT($C6,"yyyymmdd"))),-99,_xll.BDP(N$1,$A$1,"CUST_TRR_END_DT",TEXT($D6,"yyyymmdd"),"CUST_TRR_START_DT",TEXT($C6,"yyyymmdd")))</f>
        <v>27.29795</v>
      </c>
      <c r="O6">
        <f>IF(ISTEXT(_xll.BDP(O$1,$A$1,"CUST_TRR_END_DT",TEXT($D6,"yyyymmdd"),"CUST_TRR_START_DT",TEXT($C6,"yyyymmdd"))),-99,_xll.BDP(O$1,$A$1,"CUST_TRR_END_DT",TEXT($D6,"yyyymmdd"),"CUST_TRR_START_DT",TEXT($C6,"yyyymmdd")))</f>
        <v>8.2188929999999996</v>
      </c>
      <c r="P6">
        <f>IF(ISTEXT(_xll.BDP(P$1,$A$1,"CUST_TRR_END_DT",TEXT($D6,"yyyymmdd"),"CUST_TRR_START_DT",TEXT($C6,"yyyymmdd"))),-99,_xll.BDP(P$1,$A$1,"CUST_TRR_END_DT",TEXT($D6,"yyyymmdd"),"CUST_TRR_START_DT",TEXT($C6,"yyyymmdd")))</f>
        <v>22.890720000000002</v>
      </c>
      <c r="Q6">
        <f>IF(ISTEXT(_xll.BDP(Q$1,$A$1,"CUST_TRR_END_DT",TEXT($D6,"yyyymmdd"),"CUST_TRR_START_DT",TEXT($C6,"yyyymmdd"))),-99,_xll.BDP(Q$1,$A$1,"CUST_TRR_END_DT",TEXT($D6,"yyyymmdd"),"CUST_TRR_START_DT",TEXT($C6,"yyyymmdd")))</f>
        <v>22.0701</v>
      </c>
      <c r="R6">
        <f>IF(ISTEXT(_xll.BDP(R$1,$A$1,"CUST_TRR_END_DT",TEXT($D6,"yyyymmdd"),"CUST_TRR_START_DT",TEXT($C6,"yyyymmdd"))),-99,_xll.BDP(R$1,$A$1,"CUST_TRR_END_DT",TEXT($D6,"yyyymmdd"),"CUST_TRR_START_DT",TEXT($C6,"yyyymmdd")))</f>
        <v>-2.7770589999999999</v>
      </c>
      <c r="S6">
        <f>IF(ISTEXT(_xll.BDP(S$1,$A$1,"CUST_TRR_END_DT",TEXT($D6,"yyyymmdd"),"CUST_TRR_START_DT",TEXT($C6,"yyyymmdd"))),-99,_xll.BDP(S$1,$A$1,"CUST_TRR_END_DT",TEXT($D6,"yyyymmdd"),"CUST_TRR_START_DT",TEXT($C6,"yyyymmdd")))</f>
        <v>20.053419999999999</v>
      </c>
      <c r="T6">
        <f>IF(ISTEXT(_xll.BDP(T$1,$A$1,"CUST_TRR_END_DT",TEXT($D6,"yyyymmdd"),"CUST_TRR_START_DT",TEXT($C6,"yyyymmdd"))),-99,_xll.BDP(T$1,$A$1,"CUST_TRR_END_DT",TEXT($D6,"yyyymmdd"),"CUST_TRR_START_DT",TEXT($C6,"yyyymmdd")))</f>
        <v>19.650449999999999</v>
      </c>
      <c r="U6">
        <f>IF(ISTEXT(_xll.BDP(U$1,$A$1,"CUST_TRR_END_DT",TEXT($D6,"yyyymmdd"),"CUST_TRR_START_DT",TEXT($C6,"yyyymmdd"))),-99,_xll.BDP(U$1,$A$1,"CUST_TRR_END_DT",TEXT($D6,"yyyymmdd"),"CUST_TRR_START_DT",TEXT($C6,"yyyymmdd")))</f>
        <v>31.698840000000001</v>
      </c>
      <c r="V6">
        <f>IF(ISTEXT(_xll.BDP(V$1,$A$1,"CUST_TRR_END_DT",TEXT($D6,"yyyymmdd"),"CUST_TRR_START_DT",TEXT($C6,"yyyymmdd"))),-99,_xll.BDP(V$1,$A$1,"CUST_TRR_END_DT",TEXT($D6,"yyyymmdd"),"CUST_TRR_START_DT",TEXT($C6,"yyyymmdd")))</f>
        <v>37.196770000000001</v>
      </c>
      <c r="W6">
        <f>IF(ISTEXT(_xll.BDP(W$1,$A$1,"CUST_TRR_END_DT",TEXT($D6,"yyyymmdd"),"CUST_TRR_START_DT",TEXT($C6,"yyyymmdd"))),-99,_xll.BDP(W$1,$A$1,"CUST_TRR_END_DT",TEXT($D6,"yyyymmdd"),"CUST_TRR_START_DT",TEXT($C6,"yyyymmdd")))</f>
        <v>22.104679999999998</v>
      </c>
      <c r="X6">
        <f>IF(ISTEXT(_xll.BDP(X$1,$A$1,"CUST_TRR_END_DT",TEXT($D6,"yyyymmdd"),"CUST_TRR_START_DT",TEXT($C6,"yyyymmdd"))),-99,_xll.BDP(X$1,$A$1,"CUST_TRR_END_DT",TEXT($D6,"yyyymmdd"),"CUST_TRR_START_DT",TEXT($C6,"yyyymmdd")))</f>
        <v>4.0118479999999996</v>
      </c>
    </row>
    <row r="7" spans="1:509" x14ac:dyDescent="0.4">
      <c r="B7" s="3">
        <v>44166</v>
      </c>
      <c r="C7" s="2">
        <f>_xll.BADDPERIODS(B7,"per=d","numberofperiods=-1","BusDayAdj=1")</f>
        <v>44165</v>
      </c>
      <c r="D7" s="2">
        <f>_xll.BADDPERIODS(B8,"per=d","numberofperiods=-1","BusDayAdj=1")</f>
        <v>44196</v>
      </c>
      <c r="E7">
        <f>IF(ISTEXT(_xll.BDP(E$1,$A$1,"CUST_TRR_END_DT",TEXT($D7,"yyyymmdd"),"CUST_TRR_START_DT",TEXT($C7,"yyyymmdd"))),-99,_xll.BDP(E$1,$A$1,"CUST_TRR_END_DT",TEXT($D7,"yyyymmdd"),"CUST_TRR_START_DT",TEXT($C7,"yyyymmdd")))</f>
        <v>-3.0753029999999999</v>
      </c>
      <c r="F7">
        <f>IF(ISTEXT(_xll.BDP(F$1,$A$1,"CUST_TRR_END_DT",TEXT($D7,"yyyymmdd"),"CUST_TRR_START_DT",TEXT($C7,"yyyymmdd"))),-99,_xll.BDP(F$1,$A$1,"CUST_TRR_END_DT",TEXT($D7,"yyyymmdd"),"CUST_TRR_START_DT",TEXT($C7,"yyyymmdd")))</f>
        <v>-0.22459290000000001</v>
      </c>
      <c r="G7">
        <f>IF(ISTEXT(_xll.BDP(G$1,$A$1,"CUST_TRR_END_DT",TEXT($D7,"yyyymmdd"),"CUST_TRR_START_DT",TEXT($C7,"yyyymmdd"))),-99,_xll.BDP(G$1,$A$1,"CUST_TRR_END_DT",TEXT($D7,"yyyymmdd"),"CUST_TRR_START_DT",TEXT($C7,"yyyymmdd")))</f>
        <v>7.7085780000000002</v>
      </c>
      <c r="H7">
        <f>IF(ISTEXT(_xll.BDP(H$1,$A$1,"CUST_TRR_END_DT",TEXT($D7,"yyyymmdd"),"CUST_TRR_START_DT",TEXT($C7,"yyyymmdd"))),-99,_xll.BDP(H$1,$A$1,"CUST_TRR_END_DT",TEXT($D7,"yyyymmdd"),"CUST_TRR_START_DT",TEXT($C7,"yyyymmdd")))</f>
        <v>1.9563200000000001</v>
      </c>
      <c r="I7">
        <f>IF(ISTEXT(_xll.BDP(I$1,$A$1,"CUST_TRR_END_DT",TEXT($D7,"yyyymmdd"),"CUST_TRR_START_DT",TEXT($C7,"yyyymmdd"))),-99,_xll.BDP(I$1,$A$1,"CUST_TRR_END_DT",TEXT($D7,"yyyymmdd"),"CUST_TRR_START_DT",TEXT($C7,"yyyymmdd")))</f>
        <v>-2.7478899999999999</v>
      </c>
      <c r="J7">
        <f>IF(ISTEXT(_xll.BDP(J$1,$A$1,"CUST_TRR_END_DT",TEXT($D7,"yyyymmdd"),"CUST_TRR_START_DT",TEXT($C7,"yyyymmdd"))),-99,_xll.BDP(J$1,$A$1,"CUST_TRR_END_DT",TEXT($D7,"yyyymmdd"),"CUST_TRR_START_DT",TEXT($C7,"yyyymmdd")))</f>
        <v>9.9350699999999996</v>
      </c>
      <c r="K7">
        <f>IF(ISTEXT(_xll.BDP(K$1,$A$1,"CUST_TRR_END_DT",TEXT($D7,"yyyymmdd"),"CUST_TRR_START_DT",TEXT($C7,"yyyymmdd"))),-99,_xll.BDP(K$1,$A$1,"CUST_TRR_END_DT",TEXT($D7,"yyyymmdd"),"CUST_TRR_START_DT",TEXT($C7,"yyyymmdd")))</f>
        <v>1.589863</v>
      </c>
      <c r="L7">
        <f>IF(ISTEXT(_xll.BDP(L$1,$A$1,"CUST_TRR_END_DT",TEXT($D7,"yyyymmdd"),"CUST_TRR_START_DT",TEXT($C7,"yyyymmdd"))),-99,_xll.BDP(L$1,$A$1,"CUST_TRR_END_DT",TEXT($D7,"yyyymmdd"),"CUST_TRR_START_DT",TEXT($C7,"yyyymmdd")))</f>
        <v>4.8562700000000003</v>
      </c>
      <c r="M7">
        <f>IF(ISTEXT(_xll.BDP(M$1,$A$1,"CUST_TRR_END_DT",TEXT($D7,"yyyymmdd"),"CUST_TRR_START_DT",TEXT($C7,"yyyymmdd"))),-99,_xll.BDP(M$1,$A$1,"CUST_TRR_END_DT",TEXT($D7,"yyyymmdd"),"CUST_TRR_START_DT",TEXT($C7,"yyyymmdd")))</f>
        <v>7.7960640000000003</v>
      </c>
      <c r="N7">
        <f>IF(ISTEXT(_xll.BDP(N$1,$A$1,"CUST_TRR_END_DT",TEXT($D7,"yyyymmdd"),"CUST_TRR_START_DT",TEXT($C7,"yyyymmdd"))),-99,_xll.BDP(N$1,$A$1,"CUST_TRR_END_DT",TEXT($D7,"yyyymmdd"),"CUST_TRR_START_DT",TEXT($C7,"yyyymmdd")))</f>
        <v>-3.1314519999999999</v>
      </c>
      <c r="O7">
        <f>IF(ISTEXT(_xll.BDP(O$1,$A$1,"CUST_TRR_END_DT",TEXT($D7,"yyyymmdd"),"CUST_TRR_START_DT",TEXT($C7,"yyyymmdd"))),-99,_xll.BDP(O$1,$A$1,"CUST_TRR_END_DT",TEXT($D7,"yyyymmdd"),"CUST_TRR_START_DT",TEXT($C7,"yyyymmdd")))</f>
        <v>6.2790699999999999</v>
      </c>
      <c r="P7">
        <f>IF(ISTEXT(_xll.BDP(P$1,$A$1,"CUST_TRR_END_DT",TEXT($D7,"yyyymmdd"),"CUST_TRR_START_DT",TEXT($C7,"yyyymmdd"))),-99,_xll.BDP(P$1,$A$1,"CUST_TRR_END_DT",TEXT($D7,"yyyymmdd"),"CUST_TRR_START_DT",TEXT($C7,"yyyymmdd")))</f>
        <v>2.457449</v>
      </c>
      <c r="Q7">
        <f>IF(ISTEXT(_xll.BDP(Q$1,$A$1,"CUST_TRR_END_DT",TEXT($D7,"yyyymmdd"),"CUST_TRR_START_DT",TEXT($C7,"yyyymmdd"))),-99,_xll.BDP(Q$1,$A$1,"CUST_TRR_END_DT",TEXT($D7,"yyyymmdd"),"CUST_TRR_START_DT",TEXT($C7,"yyyymmdd")))</f>
        <v>22.41065</v>
      </c>
      <c r="R7">
        <f>IF(ISTEXT(_xll.BDP(R$1,$A$1,"CUST_TRR_END_DT",TEXT($D7,"yyyymmdd"),"CUST_TRR_START_DT",TEXT($C7,"yyyymmdd"))),-99,_xll.BDP(R$1,$A$1,"CUST_TRR_END_DT",TEXT($D7,"yyyymmdd"),"CUST_TRR_START_DT",TEXT($C7,"yyyymmdd")))</f>
        <v>3.618363</v>
      </c>
      <c r="S7">
        <f>IF(ISTEXT(_xll.BDP(S$1,$A$1,"CUST_TRR_END_DT",TEXT($D7,"yyyymmdd"),"CUST_TRR_START_DT",TEXT($C7,"yyyymmdd"))),-99,_xll.BDP(S$1,$A$1,"CUST_TRR_END_DT",TEXT($D7,"yyyymmdd"),"CUST_TRR_START_DT",TEXT($C7,"yyyymmdd")))</f>
        <v>2.8731949999999999</v>
      </c>
      <c r="T7">
        <f>IF(ISTEXT(_xll.BDP(T$1,$A$1,"CUST_TRR_END_DT",TEXT($D7,"yyyymmdd"),"CUST_TRR_START_DT",TEXT($C7,"yyyymmdd"))),-99,_xll.BDP(T$1,$A$1,"CUST_TRR_END_DT",TEXT($D7,"yyyymmdd"),"CUST_TRR_START_DT",TEXT($C7,"yyyymmdd")))</f>
        <v>8.1038549999999994</v>
      </c>
      <c r="U7">
        <f>IF(ISTEXT(_xll.BDP(U$1,$A$1,"CUST_TRR_END_DT",TEXT($D7,"yyyymmdd"),"CUST_TRR_START_DT",TEXT($C7,"yyyymmdd"))),-99,_xll.BDP(U$1,$A$1,"CUST_TRR_END_DT",TEXT($D7,"yyyymmdd"),"CUST_TRR_START_DT",TEXT($C7,"yyyymmdd")))</f>
        <v>15.45064</v>
      </c>
      <c r="V7">
        <f>IF(ISTEXT(_xll.BDP(V$1,$A$1,"CUST_TRR_END_DT",TEXT($D7,"yyyymmdd"),"CUST_TRR_START_DT",TEXT($C7,"yyyymmdd"))),-99,_xll.BDP(V$1,$A$1,"CUST_TRR_END_DT",TEXT($D7,"yyyymmdd"),"CUST_TRR_START_DT",TEXT($C7,"yyyymmdd")))</f>
        <v>6.1885139999999996</v>
      </c>
      <c r="W7">
        <f>IF(ISTEXT(_xll.BDP(W$1,$A$1,"CUST_TRR_END_DT",TEXT($D7,"yyyymmdd"),"CUST_TRR_START_DT",TEXT($C7,"yyyymmdd"))),-99,_xll.BDP(W$1,$A$1,"CUST_TRR_END_DT",TEXT($D7,"yyyymmdd"),"CUST_TRR_START_DT",TEXT($C7,"yyyymmdd")))</f>
        <v>13.053430000000001</v>
      </c>
      <c r="X7">
        <f>IF(ISTEXT(_xll.BDP(X$1,$A$1,"CUST_TRR_END_DT",TEXT($D7,"yyyymmdd"),"CUST_TRR_START_DT",TEXT($C7,"yyyymmdd"))),-99,_xll.BDP(X$1,$A$1,"CUST_TRR_END_DT",TEXT($D7,"yyyymmdd"),"CUST_TRR_START_DT",TEXT($C7,"yyyymmdd")))</f>
        <v>-3.7202410000000001</v>
      </c>
    </row>
    <row r="8" spans="1:509" x14ac:dyDescent="0.4">
      <c r="B8" s="3">
        <v>44197</v>
      </c>
      <c r="C8" s="2">
        <f>_xll.BADDPERIODS(B8,"per=d","numberofperiods=-1","BusDayAdj=1")</f>
        <v>44196</v>
      </c>
      <c r="D8" s="2">
        <f>_xll.BADDPERIODS(B9,"per=d","numberofperiods=-1","BusDayAdj=1")</f>
        <v>44225</v>
      </c>
      <c r="E8">
        <f>IF(ISTEXT(_xll.BDP(E$1,$A$1,"CUST_TRR_END_DT",TEXT($D8,"yyyymmdd"),"CUST_TRR_START_DT",TEXT($C8,"yyyymmdd"))),-99,_xll.BDP(E$1,$A$1,"CUST_TRR_END_DT",TEXT($D8,"yyyymmdd"),"CUST_TRR_START_DT",TEXT($C8,"yyyymmdd")))</f>
        <v>-3.401065</v>
      </c>
      <c r="F8">
        <f>IF(ISTEXT(_xll.BDP(F$1,$A$1,"CUST_TRR_END_DT",TEXT($D8,"yyyymmdd"),"CUST_TRR_START_DT",TEXT($C8,"yyyymmdd"))),-99,_xll.BDP(F$1,$A$1,"CUST_TRR_END_DT",TEXT($D8,"yyyymmdd"),"CUST_TRR_START_DT",TEXT($C8,"yyyymmdd")))</f>
        <v>6.2464829999999996</v>
      </c>
      <c r="G8">
        <f>IF(ISTEXT(_xll.BDP(G$1,$A$1,"CUST_TRR_END_DT",TEXT($D8,"yyyymmdd"),"CUST_TRR_START_DT",TEXT($C8,"yyyymmdd"))),-99,_xll.BDP(G$1,$A$1,"CUST_TRR_END_DT",TEXT($D8,"yyyymmdd"),"CUST_TRR_START_DT",TEXT($C8,"yyyymmdd")))</f>
        <v>-6.4368319999999999</v>
      </c>
      <c r="H8">
        <f>IF(ISTEXT(_xll.BDP(H$1,$A$1,"CUST_TRR_END_DT",TEXT($D8,"yyyymmdd"),"CUST_TRR_START_DT",TEXT($C8,"yyyymmdd"))),-99,_xll.BDP(H$1,$A$1,"CUST_TRR_END_DT",TEXT($D8,"yyyymmdd"),"CUST_TRR_START_DT",TEXT($C8,"yyyymmdd")))</f>
        <v>-3.5059849999999999</v>
      </c>
      <c r="I8">
        <f>IF(ISTEXT(_xll.BDP(I$1,$A$1,"CUST_TRR_END_DT",TEXT($D8,"yyyymmdd"),"CUST_TRR_START_DT",TEXT($C8,"yyyymmdd"))),-99,_xll.BDP(I$1,$A$1,"CUST_TRR_END_DT",TEXT($D8,"yyyymmdd"),"CUST_TRR_START_DT",TEXT($C8,"yyyymmdd")))</f>
        <v>-5.8094049999999999</v>
      </c>
      <c r="J8">
        <f>IF(ISTEXT(_xll.BDP(J$1,$A$1,"CUST_TRR_END_DT",TEXT($D8,"yyyymmdd"),"CUST_TRR_START_DT",TEXT($C8,"yyyymmdd"))),-99,_xll.BDP(J$1,$A$1,"CUST_TRR_END_DT",TEXT($D8,"yyyymmdd"),"CUST_TRR_START_DT",TEXT($C8,"yyyymmdd")))</f>
        <v>2.8891170000000002</v>
      </c>
      <c r="K8">
        <f>IF(ISTEXT(_xll.BDP(K$1,$A$1,"CUST_TRR_END_DT",TEXT($D8,"yyyymmdd"),"CUST_TRR_START_DT",TEXT($C8,"yyyymmdd"))),-99,_xll.BDP(K$1,$A$1,"CUST_TRR_END_DT",TEXT($D8,"yyyymmdd"),"CUST_TRR_START_DT",TEXT($C8,"yyyymmdd")))</f>
        <v>-9.2824439999999999</v>
      </c>
      <c r="L8">
        <f>IF(ISTEXT(_xll.BDP(L$1,$A$1,"CUST_TRR_END_DT",TEXT($D8,"yyyymmdd"),"CUST_TRR_START_DT",TEXT($C8,"yyyymmdd"))),-99,_xll.BDP(L$1,$A$1,"CUST_TRR_END_DT",TEXT($D8,"yyyymmdd"),"CUST_TRR_START_DT",TEXT($C8,"yyyymmdd")))</f>
        <v>0.98365469999999999</v>
      </c>
      <c r="M8">
        <f>IF(ISTEXT(_xll.BDP(M$1,$A$1,"CUST_TRR_END_DT",TEXT($D8,"yyyymmdd"),"CUST_TRR_START_DT",TEXT($C8,"yyyymmdd"))),-99,_xll.BDP(M$1,$A$1,"CUST_TRR_END_DT",TEXT($D8,"yyyymmdd"),"CUST_TRR_START_DT",TEXT($C8,"yyyymmdd")))</f>
        <v>1.984443</v>
      </c>
      <c r="N8">
        <f>IF(ISTEXT(_xll.BDP(N$1,$A$1,"CUST_TRR_END_DT",TEXT($D8,"yyyymmdd"),"CUST_TRR_START_DT",TEXT($C8,"yyyymmdd"))),-99,_xll.BDP(N$1,$A$1,"CUST_TRR_END_DT",TEXT($D8,"yyyymmdd"),"CUST_TRR_START_DT",TEXT($C8,"yyyymmdd")))</f>
        <v>0.88809950000000004</v>
      </c>
      <c r="O8">
        <f>IF(ISTEXT(_xll.BDP(O$1,$A$1,"CUST_TRR_END_DT",TEXT($D8,"yyyymmdd"),"CUST_TRR_START_DT",TEXT($C8,"yyyymmdd"))),-99,_xll.BDP(O$1,$A$1,"CUST_TRR_END_DT",TEXT($D8,"yyyymmdd"),"CUST_TRR_START_DT",TEXT($C8,"yyyymmdd")))</f>
        <v>-12.199120000000001</v>
      </c>
      <c r="P8">
        <f>IF(ISTEXT(_xll.BDP(P$1,$A$1,"CUST_TRR_END_DT",TEXT($D8,"yyyymmdd"),"CUST_TRR_START_DT",TEXT($C8,"yyyymmdd"))),-99,_xll.BDP(P$1,$A$1,"CUST_TRR_END_DT",TEXT($D8,"yyyymmdd"),"CUST_TRR_START_DT",TEXT($C8,"yyyymmdd")))</f>
        <v>-3.24457</v>
      </c>
      <c r="Q8">
        <f>IF(ISTEXT(_xll.BDP(Q$1,$A$1,"CUST_TRR_END_DT",TEXT($D8,"yyyymmdd"),"CUST_TRR_START_DT",TEXT($C8,"yyyymmdd"))),-99,_xll.BDP(Q$1,$A$1,"CUST_TRR_END_DT",TEXT($D8,"yyyymmdd"),"CUST_TRR_START_DT",TEXT($C8,"yyyymmdd")))</f>
        <v>-7.1807040000000004</v>
      </c>
      <c r="R8">
        <f>IF(ISTEXT(_xll.BDP(R$1,$A$1,"CUST_TRR_END_DT",TEXT($D8,"yyyymmdd"),"CUST_TRR_START_DT",TEXT($C8,"yyyymmdd"))),-99,_xll.BDP(R$1,$A$1,"CUST_TRR_END_DT",TEXT($D8,"yyyymmdd"),"CUST_TRR_START_DT",TEXT($C8,"yyyymmdd")))</f>
        <v>-1.7866390000000001</v>
      </c>
      <c r="S8">
        <f>IF(ISTEXT(_xll.BDP(S$1,$A$1,"CUST_TRR_END_DT",TEXT($D8,"yyyymmdd"),"CUST_TRR_START_DT",TEXT($C8,"yyyymmdd"))),-99,_xll.BDP(S$1,$A$1,"CUST_TRR_END_DT",TEXT($D8,"yyyymmdd"),"CUST_TRR_START_DT",TEXT($C8,"yyyymmdd")))</f>
        <v>-11.025180000000001</v>
      </c>
      <c r="T8">
        <f>IF(ISTEXT(_xll.BDP(T$1,$A$1,"CUST_TRR_END_DT",TEXT($D8,"yyyymmdd"),"CUST_TRR_START_DT",TEXT($C8,"yyyymmdd"))),-99,_xll.BDP(T$1,$A$1,"CUST_TRR_END_DT",TEXT($D8,"yyyymmdd"),"CUST_TRR_START_DT",TEXT($C8,"yyyymmdd")))</f>
        <v>8.7821449999999999</v>
      </c>
      <c r="U8">
        <f>IF(ISTEXT(_xll.BDP(U$1,$A$1,"CUST_TRR_END_DT",TEXT($D8,"yyyymmdd"),"CUST_TRR_START_DT",TEXT($C8,"yyyymmdd"))),-99,_xll.BDP(U$1,$A$1,"CUST_TRR_END_DT",TEXT($D8,"yyyymmdd"),"CUST_TRR_START_DT",TEXT($C8,"yyyymmdd")))</f>
        <v>-3.0597660000000002</v>
      </c>
      <c r="V8">
        <f>IF(ISTEXT(_xll.BDP(V$1,$A$1,"CUST_TRR_END_DT",TEXT($D8,"yyyymmdd"),"CUST_TRR_START_DT",TEXT($C8,"yyyymmdd"))),-99,_xll.BDP(V$1,$A$1,"CUST_TRR_END_DT",TEXT($D8,"yyyymmdd"),"CUST_TRR_START_DT",TEXT($C8,"yyyymmdd")))</f>
        <v>-1.111111</v>
      </c>
      <c r="W8">
        <f>IF(ISTEXT(_xll.BDP(W$1,$A$1,"CUST_TRR_END_DT",TEXT($D8,"yyyymmdd"),"CUST_TRR_START_DT",TEXT($C8,"yyyymmdd"))),-99,_xll.BDP(W$1,$A$1,"CUST_TRR_END_DT",TEXT($D8,"yyyymmdd"),"CUST_TRR_START_DT",TEXT($C8,"yyyymmdd")))</f>
        <v>-1.0166729999999999</v>
      </c>
      <c r="X8">
        <f>IF(ISTEXT(_xll.BDP(X$1,$A$1,"CUST_TRR_END_DT",TEXT($D8,"yyyymmdd"),"CUST_TRR_START_DT",TEXT($C8,"yyyymmdd"))),-99,_xll.BDP(X$1,$A$1,"CUST_TRR_END_DT",TEXT($D8,"yyyymmdd"),"CUST_TRR_START_DT",TEXT($C8,"yyyymmdd")))</f>
        <v>1.957684</v>
      </c>
    </row>
    <row r="9" spans="1:509" x14ac:dyDescent="0.4">
      <c r="B9" s="3">
        <v>44228</v>
      </c>
      <c r="C9" s="2">
        <f>_xll.BADDPERIODS(B9,"per=d","numberofperiods=-1","BusDayAdj=1")</f>
        <v>44225</v>
      </c>
      <c r="D9" s="2">
        <f>_xll.BADDPERIODS(B10,"per=d","numberofperiods=-1","BusDayAdj=1")</f>
        <v>44253</v>
      </c>
      <c r="E9">
        <f>IF(ISTEXT(_xll.BDP(E$1,$A$1,"CUST_TRR_END_DT",TEXT($D9,"yyyymmdd"),"CUST_TRR_START_DT",TEXT($C9,"yyyymmdd"))),-99,_xll.BDP(E$1,$A$1,"CUST_TRR_END_DT",TEXT($D9,"yyyymmdd"),"CUST_TRR_START_DT",TEXT($C9,"yyyymmdd")))</f>
        <v>-8.5592950000000005</v>
      </c>
      <c r="F9">
        <f>IF(ISTEXT(_xll.BDP(F$1,$A$1,"CUST_TRR_END_DT",TEXT($D9,"yyyymmdd"),"CUST_TRR_START_DT",TEXT($C9,"yyyymmdd"))),-99,_xll.BDP(F$1,$A$1,"CUST_TRR_END_DT",TEXT($D9,"yyyymmdd"),"CUST_TRR_START_DT",TEXT($C9,"yyyymmdd")))</f>
        <v>21.398309999999999</v>
      </c>
      <c r="G9">
        <f>IF(ISTEXT(_xll.BDP(G$1,$A$1,"CUST_TRR_END_DT",TEXT($D9,"yyyymmdd"),"CUST_TRR_START_DT",TEXT($C9,"yyyymmdd"))),-99,_xll.BDP(G$1,$A$1,"CUST_TRR_END_DT",TEXT($D9,"yyyymmdd"),"CUST_TRR_START_DT",TEXT($C9,"yyyymmdd")))</f>
        <v>20.207560000000001</v>
      </c>
      <c r="H9">
        <f>IF(ISTEXT(_xll.BDP(H$1,$A$1,"CUST_TRR_END_DT",TEXT($D9,"yyyymmdd"),"CUST_TRR_START_DT",TEXT($C9,"yyyymmdd"))),-99,_xll.BDP(H$1,$A$1,"CUST_TRR_END_DT",TEXT($D9,"yyyymmdd"),"CUST_TRR_START_DT",TEXT($C9,"yyyymmdd")))</f>
        <v>16.342680000000001</v>
      </c>
      <c r="I9">
        <f>IF(ISTEXT(_xll.BDP(I$1,$A$1,"CUST_TRR_END_DT",TEXT($D9,"yyyymmdd"),"CUST_TRR_START_DT",TEXT($C9,"yyyymmdd"))),-99,_xll.BDP(I$1,$A$1,"CUST_TRR_END_DT",TEXT($D9,"yyyymmdd"),"CUST_TRR_START_DT",TEXT($C9,"yyyymmdd")))</f>
        <v>1.0045660000000001</v>
      </c>
      <c r="J9">
        <f>IF(ISTEXT(_xll.BDP(J$1,$A$1,"CUST_TRR_END_DT",TEXT($D9,"yyyymmdd"),"CUST_TRR_START_DT",TEXT($C9,"yyyymmdd"))),-99,_xll.BDP(J$1,$A$1,"CUST_TRR_END_DT",TEXT($D9,"yyyymmdd"),"CUST_TRR_START_DT",TEXT($C9,"yyyymmdd")))</f>
        <v>4.2996670000000003</v>
      </c>
      <c r="K9">
        <f>IF(ISTEXT(_xll.BDP(K$1,$A$1,"CUST_TRR_END_DT",TEXT($D9,"yyyymmdd"),"CUST_TRR_START_DT",TEXT($C9,"yyyymmdd"))),-99,_xll.BDP(K$1,$A$1,"CUST_TRR_END_DT",TEXT($D9,"yyyymmdd"),"CUST_TRR_START_DT",TEXT($C9,"yyyymmdd")))</f>
        <v>9.1765790000000003</v>
      </c>
      <c r="L9">
        <f>IF(ISTEXT(_xll.BDP(L$1,$A$1,"CUST_TRR_END_DT",TEXT($D9,"yyyymmdd"),"CUST_TRR_START_DT",TEXT($C9,"yyyymmdd"))),-99,_xll.BDP(L$1,$A$1,"CUST_TRR_END_DT",TEXT($D9,"yyyymmdd"),"CUST_TRR_START_DT",TEXT($C9,"yyyymmdd")))</f>
        <v>18.070440000000001</v>
      </c>
      <c r="M9">
        <f>IF(ISTEXT(_xll.BDP(M$1,$A$1,"CUST_TRR_END_DT",TEXT($D9,"yyyymmdd"),"CUST_TRR_START_DT",TEXT($C9,"yyyymmdd"))),-99,_xll.BDP(M$1,$A$1,"CUST_TRR_END_DT",TEXT($D9,"yyyymmdd"),"CUST_TRR_START_DT",TEXT($C9,"yyyymmdd")))</f>
        <v>14.37787</v>
      </c>
      <c r="N9">
        <f>IF(ISTEXT(_xll.BDP(N$1,$A$1,"CUST_TRR_END_DT",TEXT($D9,"yyyymmdd"),"CUST_TRR_START_DT",TEXT($C9,"yyyymmdd"))),-99,_xll.BDP(N$1,$A$1,"CUST_TRR_END_DT",TEXT($D9,"yyyymmdd"),"CUST_TRR_START_DT",TEXT($C9,"yyyymmdd")))</f>
        <v>18.996670000000002</v>
      </c>
      <c r="O9">
        <f>IF(ISTEXT(_xll.BDP(O$1,$A$1,"CUST_TRR_END_DT",TEXT($D9,"yyyymmdd"),"CUST_TRR_START_DT",TEXT($C9,"yyyymmdd"))),-99,_xll.BDP(O$1,$A$1,"CUST_TRR_END_DT",TEXT($D9,"yyyymmdd"),"CUST_TRR_START_DT",TEXT($C9,"yyyymmdd")))</f>
        <v>1.744548</v>
      </c>
      <c r="P9">
        <f>IF(ISTEXT(_xll.BDP(P$1,$A$1,"CUST_TRR_END_DT",TEXT($D9,"yyyymmdd"),"CUST_TRR_START_DT",TEXT($C9,"yyyymmdd"))),-99,_xll.BDP(P$1,$A$1,"CUST_TRR_END_DT",TEXT($D9,"yyyymmdd"),"CUST_TRR_START_DT",TEXT($C9,"yyyymmdd")))</f>
        <v>5.1327090000000002</v>
      </c>
      <c r="Q9">
        <f>IF(ISTEXT(_xll.BDP(Q$1,$A$1,"CUST_TRR_END_DT",TEXT($D9,"yyyymmdd"),"CUST_TRR_START_DT",TEXT($C9,"yyyymmdd"))),-99,_xll.BDP(Q$1,$A$1,"CUST_TRR_END_DT",TEXT($D9,"yyyymmdd"),"CUST_TRR_START_DT",TEXT($C9,"yyyymmdd")))</f>
        <v>12.41006</v>
      </c>
      <c r="R9">
        <f>IF(ISTEXT(_xll.BDP(R$1,$A$1,"CUST_TRR_END_DT",TEXT($D9,"yyyymmdd"),"CUST_TRR_START_DT",TEXT($C9,"yyyymmdd"))),-99,_xll.BDP(R$1,$A$1,"CUST_TRR_END_DT",TEXT($D9,"yyyymmdd"),"CUST_TRR_START_DT",TEXT($C9,"yyyymmdd")))</f>
        <v>10.46665</v>
      </c>
      <c r="S9">
        <f>IF(ISTEXT(_xll.BDP(S$1,$A$1,"CUST_TRR_END_DT",TEXT($D9,"yyyymmdd"),"CUST_TRR_START_DT",TEXT($C9,"yyyymmdd"))),-99,_xll.BDP(S$1,$A$1,"CUST_TRR_END_DT",TEXT($D9,"yyyymmdd"),"CUST_TRR_START_DT",TEXT($C9,"yyyymmdd")))</f>
        <v>14.23687</v>
      </c>
      <c r="T9">
        <f>IF(ISTEXT(_xll.BDP(T$1,$A$1,"CUST_TRR_END_DT",TEXT($D9,"yyyymmdd"),"CUST_TRR_START_DT",TEXT($C9,"yyyymmdd"))),-99,_xll.BDP(T$1,$A$1,"CUST_TRR_END_DT",TEXT($D9,"yyyymmdd"),"CUST_TRR_START_DT",TEXT($C9,"yyyymmdd")))</f>
        <v>23.3369</v>
      </c>
      <c r="U9">
        <f>IF(ISTEXT(_xll.BDP(U$1,$A$1,"CUST_TRR_END_DT",TEXT($D9,"yyyymmdd"),"CUST_TRR_START_DT",TEXT($C9,"yyyymmdd"))),-99,_xll.BDP(U$1,$A$1,"CUST_TRR_END_DT",TEXT($D9,"yyyymmdd"),"CUST_TRR_START_DT",TEXT($C9,"yyyymmdd")))</f>
        <v>23.831990000000001</v>
      </c>
      <c r="V9">
        <f>IF(ISTEXT(_xll.BDP(V$1,$A$1,"CUST_TRR_END_DT",TEXT($D9,"yyyymmdd"),"CUST_TRR_START_DT",TEXT($C9,"yyyymmdd"))),-99,_xll.BDP(V$1,$A$1,"CUST_TRR_END_DT",TEXT($D9,"yyyymmdd"),"CUST_TRR_START_DT",TEXT($C9,"yyyymmdd")))</f>
        <v>17.41573</v>
      </c>
      <c r="W9">
        <f>IF(ISTEXT(_xll.BDP(W$1,$A$1,"CUST_TRR_END_DT",TEXT($D9,"yyyymmdd"),"CUST_TRR_START_DT",TEXT($C9,"yyyymmdd"))),-99,_xll.BDP(W$1,$A$1,"CUST_TRR_END_DT",TEXT($D9,"yyyymmdd"),"CUST_TRR_START_DT",TEXT($C9,"yyyymmdd")))</f>
        <v>19.022189999999998</v>
      </c>
      <c r="X9">
        <f>IF(ISTEXT(_xll.BDP(X$1,$A$1,"CUST_TRR_END_DT",TEXT($D9,"yyyymmdd"),"CUST_TRR_START_DT",TEXT($C9,"yyyymmdd"))),-99,_xll.BDP(X$1,$A$1,"CUST_TRR_END_DT",TEXT($D9,"yyyymmdd"),"CUST_TRR_START_DT",TEXT($C9,"yyyymmdd")))</f>
        <v>-4.6082270000000003</v>
      </c>
    </row>
    <row r="10" spans="1:509" x14ac:dyDescent="0.4">
      <c r="B10" s="3">
        <v>44256</v>
      </c>
      <c r="C10" s="2">
        <f>_xll.BADDPERIODS(B10,"per=d","numberofperiods=-1","BusDayAdj=1")</f>
        <v>44253</v>
      </c>
      <c r="D10" s="2">
        <f>_xll.BADDPERIODS(B11,"per=d","numberofperiods=-1","BusDayAdj=1")</f>
        <v>44286</v>
      </c>
      <c r="E10">
        <f>IF(ISTEXT(_xll.BDP(E$1,$A$1,"CUST_TRR_END_DT",TEXT($D10,"yyyymmdd"),"CUST_TRR_START_DT",TEXT($C10,"yyyymmdd"))),-99,_xll.BDP(E$1,$A$1,"CUST_TRR_END_DT",TEXT($D10,"yyyymmdd"),"CUST_TRR_START_DT",TEXT($C10,"yyyymmdd")))</f>
        <v>16.05903</v>
      </c>
      <c r="F10">
        <f>IF(ISTEXT(_xll.BDP(F$1,$A$1,"CUST_TRR_END_DT",TEXT($D10,"yyyymmdd"),"CUST_TRR_START_DT",TEXT($C10,"yyyymmdd"))),-99,_xll.BDP(F$1,$A$1,"CUST_TRR_END_DT",TEXT($D10,"yyyymmdd"),"CUST_TRR_START_DT",TEXT($C10,"yyyymmdd")))</f>
        <v>2.761873</v>
      </c>
      <c r="G10">
        <f>IF(ISTEXT(_xll.BDP(G$1,$A$1,"CUST_TRR_END_DT",TEXT($D10,"yyyymmdd"),"CUST_TRR_START_DT",TEXT($C10,"yyyymmdd"))),-99,_xll.BDP(G$1,$A$1,"CUST_TRR_END_DT",TEXT($D10,"yyyymmdd"),"CUST_TRR_START_DT",TEXT($C10,"yyyymmdd")))</f>
        <v>1.9135009999999999</v>
      </c>
      <c r="H10">
        <f>IF(ISTEXT(_xll.BDP(H$1,$A$1,"CUST_TRR_END_DT",TEXT($D10,"yyyymmdd"),"CUST_TRR_START_DT",TEXT($C10,"yyyymmdd"))),-99,_xll.BDP(H$1,$A$1,"CUST_TRR_END_DT",TEXT($D10,"yyyymmdd"),"CUST_TRR_START_DT",TEXT($C10,"yyyymmdd")))</f>
        <v>4.8868850000000004</v>
      </c>
      <c r="I10">
        <f>IF(ISTEXT(_xll.BDP(I$1,$A$1,"CUST_TRR_END_DT",TEXT($D10,"yyyymmdd"),"CUST_TRR_START_DT",TEXT($C10,"yyyymmdd"))),-99,_xll.BDP(I$1,$A$1,"CUST_TRR_END_DT",TEXT($D10,"yyyymmdd"),"CUST_TRR_START_DT",TEXT($C10,"yyyymmdd")))</f>
        <v>5.1537069999999998</v>
      </c>
      <c r="J10">
        <f>IF(ISTEXT(_xll.BDP(J$1,$A$1,"CUST_TRR_END_DT",TEXT($D10,"yyyymmdd"),"CUST_TRR_START_DT",TEXT($C10,"yyyymmdd"))),-99,_xll.BDP(J$1,$A$1,"CUST_TRR_END_DT",TEXT($D10,"yyyymmdd"),"CUST_TRR_START_DT",TEXT($C10,"yyyymmdd")))</f>
        <v>-0.57291289999999995</v>
      </c>
      <c r="K10">
        <f>IF(ISTEXT(_xll.BDP(K$1,$A$1,"CUST_TRR_END_DT",TEXT($D10,"yyyymmdd"),"CUST_TRR_START_DT",TEXT($C10,"yyyymmdd"))),-99,_xll.BDP(K$1,$A$1,"CUST_TRR_END_DT",TEXT($D10,"yyyymmdd"),"CUST_TRR_START_DT",TEXT($C10,"yyyymmdd")))</f>
        <v>20.14528</v>
      </c>
      <c r="L10">
        <f>IF(ISTEXT(_xll.BDP(L$1,$A$1,"CUST_TRR_END_DT",TEXT($D10,"yyyymmdd"),"CUST_TRR_START_DT",TEXT($C10,"yyyymmdd"))),-99,_xll.BDP(L$1,$A$1,"CUST_TRR_END_DT",TEXT($D10,"yyyymmdd"),"CUST_TRR_START_DT",TEXT($C10,"yyyymmdd")))</f>
        <v>7.4068930000000002</v>
      </c>
      <c r="M10">
        <f>IF(ISTEXT(_xll.BDP(M$1,$A$1,"CUST_TRR_END_DT",TEXT($D10,"yyyymmdd"),"CUST_TRR_START_DT",TEXT($C10,"yyyymmdd"))),-99,_xll.BDP(M$1,$A$1,"CUST_TRR_END_DT",TEXT($D10,"yyyymmdd"),"CUST_TRR_START_DT",TEXT($C10,"yyyymmdd")))</f>
        <v>3.4382009999999998</v>
      </c>
      <c r="N10">
        <f>IF(ISTEXT(_xll.BDP(N$1,$A$1,"CUST_TRR_END_DT",TEXT($D10,"yyyymmdd"),"CUST_TRR_START_DT",TEXT($C10,"yyyymmdd"))),-99,_xll.BDP(N$1,$A$1,"CUST_TRR_END_DT",TEXT($D10,"yyyymmdd"),"CUST_TRR_START_DT",TEXT($C10,"yyyymmdd")))</f>
        <v>4.79</v>
      </c>
      <c r="O10">
        <f>IF(ISTEXT(_xll.BDP(O$1,$A$1,"CUST_TRR_END_DT",TEXT($D10,"yyyymmdd"),"CUST_TRR_START_DT",TEXT($C10,"yyyymmdd"))),-99,_xll.BDP(O$1,$A$1,"CUST_TRR_END_DT",TEXT($D10,"yyyymmdd"),"CUST_TRR_START_DT",TEXT($C10,"yyyymmdd")))</f>
        <v>8.49071</v>
      </c>
      <c r="P10">
        <f>IF(ISTEXT(_xll.BDP(P$1,$A$1,"CUST_TRR_END_DT",TEXT($D10,"yyyymmdd"),"CUST_TRR_START_DT",TEXT($C10,"yyyymmdd"))),-99,_xll.BDP(P$1,$A$1,"CUST_TRR_END_DT",TEXT($D10,"yyyymmdd"),"CUST_TRR_START_DT",TEXT($C10,"yyyymmdd")))</f>
        <v>0.445517</v>
      </c>
      <c r="Q10">
        <f>IF(ISTEXT(_xll.BDP(Q$1,$A$1,"CUST_TRR_END_DT",TEXT($D10,"yyyymmdd"),"CUST_TRR_START_DT",TEXT($C10,"yyyymmdd"))),-99,_xll.BDP(Q$1,$A$1,"CUST_TRR_END_DT",TEXT($D10,"yyyymmdd"),"CUST_TRR_START_DT",TEXT($C10,"yyyymmdd")))</f>
        <v>-2.3910279999999999</v>
      </c>
      <c r="R10">
        <f>IF(ISTEXT(_xll.BDP(R$1,$A$1,"CUST_TRR_END_DT",TEXT($D10,"yyyymmdd"),"CUST_TRR_START_DT",TEXT($C10,"yyyymmdd"))),-99,_xll.BDP(R$1,$A$1,"CUST_TRR_END_DT",TEXT($D10,"yyyymmdd"),"CUST_TRR_START_DT",TEXT($C10,"yyyymmdd")))</f>
        <v>6.250102</v>
      </c>
      <c r="S10">
        <f>IF(ISTEXT(_xll.BDP(S$1,$A$1,"CUST_TRR_END_DT",TEXT($D10,"yyyymmdd"),"CUST_TRR_START_DT",TEXT($C10,"yyyymmdd"))),-99,_xll.BDP(S$1,$A$1,"CUST_TRR_END_DT",TEXT($D10,"yyyymmdd"),"CUST_TRR_START_DT",TEXT($C10,"yyyymmdd")))</f>
        <v>-3.130071</v>
      </c>
      <c r="T10">
        <f>IF(ISTEXT(_xll.BDP(T$1,$A$1,"CUST_TRR_END_DT",TEXT($D10,"yyyymmdd"),"CUST_TRR_START_DT",TEXT($C10,"yyyymmdd"))),-99,_xll.BDP(T$1,$A$1,"CUST_TRR_END_DT",TEXT($D10,"yyyymmdd"),"CUST_TRR_START_DT",TEXT($C10,"yyyymmdd")))</f>
        <v>2.6853039999999999</v>
      </c>
      <c r="U10">
        <f>IF(ISTEXT(_xll.BDP(U$1,$A$1,"CUST_TRR_END_DT",TEXT($D10,"yyyymmdd"),"CUST_TRR_START_DT",TEXT($C10,"yyyymmdd"))),-99,_xll.BDP(U$1,$A$1,"CUST_TRR_END_DT",TEXT($D10,"yyyymmdd"),"CUST_TRR_START_DT",TEXT($C10,"yyyymmdd")))</f>
        <v>-1.818182</v>
      </c>
      <c r="V10">
        <f>IF(ISTEXT(_xll.BDP(V$1,$A$1,"CUST_TRR_END_DT",TEXT($D10,"yyyymmdd"),"CUST_TRR_START_DT",TEXT($C10,"yyyymmdd"))),-99,_xll.BDP(V$1,$A$1,"CUST_TRR_END_DT",TEXT($D10,"yyyymmdd"),"CUST_TRR_START_DT",TEXT($C10,"yyyymmdd")))</f>
        <v>4.7819330000000004</v>
      </c>
      <c r="W10">
        <f>IF(ISTEXT(_xll.BDP(W$1,$A$1,"CUST_TRR_END_DT",TEXT($D10,"yyyymmdd"),"CUST_TRR_START_DT",TEXT($C10,"yyyymmdd"))),-99,_xll.BDP(W$1,$A$1,"CUST_TRR_END_DT",TEXT($D10,"yyyymmdd"),"CUST_TRR_START_DT",TEXT($C10,"yyyymmdd")))</f>
        <v>10.301769999999999</v>
      </c>
      <c r="X10">
        <f>IF(ISTEXT(_xll.BDP(X$1,$A$1,"CUST_TRR_END_DT",TEXT($D10,"yyyymmdd"),"CUST_TRR_START_DT",TEXT($C10,"yyyymmdd"))),-99,_xll.BDP(X$1,$A$1,"CUST_TRR_END_DT",TEXT($D10,"yyyymmdd"),"CUST_TRR_START_DT",TEXT($C10,"yyyymmdd")))</f>
        <v>18.890519999999999</v>
      </c>
    </row>
    <row r="11" spans="1:509" x14ac:dyDescent="0.4">
      <c r="B11" s="3">
        <v>44287</v>
      </c>
      <c r="C11" s="2">
        <f>_xll.BADDPERIODS(B11,"per=d","numberofperiods=-1","BusDayAdj=1")</f>
        <v>44286</v>
      </c>
      <c r="D11" s="2">
        <f>_xll.BADDPERIODS(B12,"per=d","numberofperiods=-1","BusDayAdj=1")</f>
        <v>44316</v>
      </c>
      <c r="E11">
        <f>IF(ISTEXT(_xll.BDP(E$1,$A$1,"CUST_TRR_END_DT",TEXT($D11,"yyyymmdd"),"CUST_TRR_START_DT",TEXT($C11,"yyyymmdd"))),-99,_xll.BDP(E$1,$A$1,"CUST_TRR_END_DT",TEXT($D11,"yyyymmdd"),"CUST_TRR_START_DT",TEXT($C11,"yyyymmdd")))</f>
        <v>3.8251949999999999</v>
      </c>
      <c r="F11">
        <f>IF(ISTEXT(_xll.BDP(F$1,$A$1,"CUST_TRR_END_DT",TEXT($D11,"yyyymmdd"),"CUST_TRR_START_DT",TEXT($C11,"yyyymmdd"))),-99,_xll.BDP(F$1,$A$1,"CUST_TRR_END_DT",TEXT($D11,"yyyymmdd"),"CUST_TRR_START_DT",TEXT($C11,"yyyymmdd")))</f>
        <v>3.6231879999999999</v>
      </c>
      <c r="G11">
        <f>IF(ISTEXT(_xll.BDP(G$1,$A$1,"CUST_TRR_END_DT",TEXT($D11,"yyyymmdd"),"CUST_TRR_START_DT",TEXT($C11,"yyyymmdd"))),-99,_xll.BDP(G$1,$A$1,"CUST_TRR_END_DT",TEXT($D11,"yyyymmdd"),"CUST_TRR_START_DT",TEXT($C11,"yyyymmdd")))</f>
        <v>-0.29793370000000002</v>
      </c>
      <c r="H11">
        <f>IF(ISTEXT(_xll.BDP(H$1,$A$1,"CUST_TRR_END_DT",TEXT($D11,"yyyymmdd"),"CUST_TRR_START_DT",TEXT($C11,"yyyymmdd"))),-99,_xll.BDP(H$1,$A$1,"CUST_TRR_END_DT",TEXT($D11,"yyyymmdd"),"CUST_TRR_START_DT",TEXT($C11,"yyyymmdd")))</f>
        <v>8.4205310000000004</v>
      </c>
      <c r="I11">
        <f>IF(ISTEXT(_xll.BDP(I$1,$A$1,"CUST_TRR_END_DT",TEXT($D11,"yyyymmdd"),"CUST_TRR_START_DT",TEXT($C11,"yyyymmdd"))),-99,_xll.BDP(I$1,$A$1,"CUST_TRR_END_DT",TEXT($D11,"yyyymmdd"),"CUST_TRR_START_DT",TEXT($C11,"yyyymmdd")))</f>
        <v>0.46357670000000001</v>
      </c>
      <c r="J11">
        <f>IF(ISTEXT(_xll.BDP(J$1,$A$1,"CUST_TRR_END_DT",TEXT($D11,"yyyymmdd"),"CUST_TRR_START_DT",TEXT($C11,"yyyymmdd"))),-99,_xll.BDP(J$1,$A$1,"CUST_TRR_END_DT",TEXT($D11,"yyyymmdd"),"CUST_TRR_START_DT",TEXT($C11,"yyyymmdd")))</f>
        <v>-1.608938</v>
      </c>
      <c r="K11">
        <f>IF(ISTEXT(_xll.BDP(K$1,$A$1,"CUST_TRR_END_DT",TEXT($D11,"yyyymmdd"),"CUST_TRR_START_DT",TEXT($C11,"yyyymmdd"))),-99,_xll.BDP(K$1,$A$1,"CUST_TRR_END_DT",TEXT($D11,"yyyymmdd"),"CUST_TRR_START_DT",TEXT($C11,"yyyymmdd")))</f>
        <v>-8.0127199999999998</v>
      </c>
      <c r="L11">
        <f>IF(ISTEXT(_xll.BDP(L$1,$A$1,"CUST_TRR_END_DT",TEXT($D11,"yyyymmdd"),"CUST_TRR_START_DT",TEXT($C11,"yyyymmdd"))),-99,_xll.BDP(L$1,$A$1,"CUST_TRR_END_DT",TEXT($D11,"yyyymmdd"),"CUST_TRR_START_DT",TEXT($C11,"yyyymmdd")))</f>
        <v>-1.1812450000000001</v>
      </c>
      <c r="M11">
        <f>IF(ISTEXT(_xll.BDP(M$1,$A$1,"CUST_TRR_END_DT",TEXT($D11,"yyyymmdd"),"CUST_TRR_START_DT",TEXT($C11,"yyyymmdd"))),-99,_xll.BDP(M$1,$A$1,"CUST_TRR_END_DT",TEXT($D11,"yyyymmdd"),"CUST_TRR_START_DT",TEXT($C11,"yyyymmdd")))</f>
        <v>1.629845</v>
      </c>
      <c r="N11">
        <f>IF(ISTEXT(_xll.BDP(N$1,$A$1,"CUST_TRR_END_DT",TEXT($D11,"yyyymmdd"),"CUST_TRR_START_DT",TEXT($C11,"yyyymmdd"))),-99,_xll.BDP(N$1,$A$1,"CUST_TRR_END_DT",TEXT($D11,"yyyymmdd"),"CUST_TRR_START_DT",TEXT($C11,"yyyymmdd")))</f>
        <v>-1.641378</v>
      </c>
      <c r="O11">
        <f>IF(ISTEXT(_xll.BDP(O$1,$A$1,"CUST_TRR_END_DT",TEXT($D11,"yyyymmdd"),"CUST_TRR_START_DT",TEXT($C11,"yyyymmdd"))),-99,_xll.BDP(O$1,$A$1,"CUST_TRR_END_DT",TEXT($D11,"yyyymmdd"),"CUST_TRR_START_DT",TEXT($C11,"yyyymmdd")))</f>
        <v>2.4094099999999998</v>
      </c>
      <c r="P11">
        <f>IF(ISTEXT(_xll.BDP(P$1,$A$1,"CUST_TRR_END_DT",TEXT($D11,"yyyymmdd"),"CUST_TRR_START_DT",TEXT($C11,"yyyymmdd"))),-99,_xll.BDP(P$1,$A$1,"CUST_TRR_END_DT",TEXT($D11,"yyyymmdd"),"CUST_TRR_START_DT",TEXT($C11,"yyyymmdd")))</f>
        <v>4.295642</v>
      </c>
      <c r="Q11">
        <f>IF(ISTEXT(_xll.BDP(Q$1,$A$1,"CUST_TRR_END_DT",TEXT($D11,"yyyymmdd"),"CUST_TRR_START_DT",TEXT($C11,"yyyymmdd"))),-99,_xll.BDP(Q$1,$A$1,"CUST_TRR_END_DT",TEXT($D11,"yyyymmdd"),"CUST_TRR_START_DT",TEXT($C11,"yyyymmdd")))</f>
        <v>0.81291999999999998</v>
      </c>
      <c r="R11">
        <f>IF(ISTEXT(_xll.BDP(R$1,$A$1,"CUST_TRR_END_DT",TEXT($D11,"yyyymmdd"),"CUST_TRR_START_DT",TEXT($C11,"yyyymmdd"))),-99,_xll.BDP(R$1,$A$1,"CUST_TRR_END_DT",TEXT($D11,"yyyymmdd"),"CUST_TRR_START_DT",TEXT($C11,"yyyymmdd")))</f>
        <v>12.176539999999999</v>
      </c>
      <c r="S11">
        <f>IF(ISTEXT(_xll.BDP(S$1,$A$1,"CUST_TRR_END_DT",TEXT($D11,"yyyymmdd"),"CUST_TRR_START_DT",TEXT($C11,"yyyymmdd"))),-99,_xll.BDP(S$1,$A$1,"CUST_TRR_END_DT",TEXT($D11,"yyyymmdd"),"CUST_TRR_START_DT",TEXT($C11,"yyyymmdd")))</f>
        <v>7.1064290000000003</v>
      </c>
      <c r="T11">
        <f>IF(ISTEXT(_xll.BDP(T$1,$A$1,"CUST_TRR_END_DT",TEXT($D11,"yyyymmdd"),"CUST_TRR_START_DT",TEXT($C11,"yyyymmdd"))),-99,_xll.BDP(T$1,$A$1,"CUST_TRR_END_DT",TEXT($D11,"yyyymmdd"),"CUST_TRR_START_DT",TEXT($C11,"yyyymmdd")))</f>
        <v>2.5255239999999999</v>
      </c>
      <c r="U11">
        <f>IF(ISTEXT(_xll.BDP(U$1,$A$1,"CUST_TRR_END_DT",TEXT($D11,"yyyymmdd"),"CUST_TRR_START_DT",TEXT($C11,"yyyymmdd"))),-99,_xll.BDP(U$1,$A$1,"CUST_TRR_END_DT",TEXT($D11,"yyyymmdd"),"CUST_TRR_START_DT",TEXT($C11,"yyyymmdd")))</f>
        <v>-0.77262690000000001</v>
      </c>
      <c r="V11">
        <f>IF(ISTEXT(_xll.BDP(V$1,$A$1,"CUST_TRR_END_DT",TEXT($D11,"yyyymmdd"),"CUST_TRR_START_DT",TEXT($C11,"yyyymmdd"))),-99,_xll.BDP(V$1,$A$1,"CUST_TRR_END_DT",TEXT($D11,"yyyymmdd"),"CUST_TRR_START_DT",TEXT($C11,"yyyymmdd")))</f>
        <v>-7.616146E-2</v>
      </c>
      <c r="W11">
        <f>IF(ISTEXT(_xll.BDP(W$1,$A$1,"CUST_TRR_END_DT",TEXT($D11,"yyyymmdd"),"CUST_TRR_START_DT",TEXT($C11,"yyyymmdd"))),-99,_xll.BDP(W$1,$A$1,"CUST_TRR_END_DT",TEXT($D11,"yyyymmdd"),"CUST_TRR_START_DT",TEXT($C11,"yyyymmdd")))</f>
        <v>7.433071</v>
      </c>
      <c r="X11">
        <f>IF(ISTEXT(_xll.BDP(X$1,$A$1,"CUST_TRR_END_DT",TEXT($D11,"yyyymmdd"),"CUST_TRR_START_DT",TEXT($C11,"yyyymmdd"))),-99,_xll.BDP(X$1,$A$1,"CUST_TRR_END_DT",TEXT($D11,"yyyymmdd"),"CUST_TRR_START_DT",TEXT($C11,"yyyymmdd")))</f>
        <v>6.0343980000000004</v>
      </c>
    </row>
    <row r="12" spans="1:509" x14ac:dyDescent="0.4">
      <c r="B12" s="3">
        <v>44317</v>
      </c>
      <c r="C12" s="2">
        <f>_xll.BADDPERIODS(B12,"per=d","numberofperiods=-1","BusDayAdj=1")</f>
        <v>44316</v>
      </c>
      <c r="D12" s="2">
        <f>_xll.BADDPERIODS(B13,"per=d","numberofperiods=-1","BusDayAdj=1")</f>
        <v>44347</v>
      </c>
      <c r="E12">
        <f>IF(ISTEXT(_xll.BDP(E$1,$A$1,"CUST_TRR_END_DT",TEXT($D12,"yyyymmdd"),"CUST_TRR_START_DT",TEXT($C12,"yyyymmdd"))),-99,_xll.BDP(E$1,$A$1,"CUST_TRR_END_DT",TEXT($D12,"yyyymmdd"),"CUST_TRR_START_DT",TEXT($C12,"yyyymmdd")))</f>
        <v>-2.671754</v>
      </c>
      <c r="F12">
        <f>IF(ISTEXT(_xll.BDP(F$1,$A$1,"CUST_TRR_END_DT",TEXT($D12,"yyyymmdd"),"CUST_TRR_START_DT",TEXT($C12,"yyyymmdd"))),-99,_xll.BDP(F$1,$A$1,"CUST_TRR_END_DT",TEXT($D12,"yyyymmdd"),"CUST_TRR_START_DT",TEXT($C12,"yyyymmdd")))</f>
        <v>5.6766759999999996</v>
      </c>
      <c r="G12">
        <f>IF(ISTEXT(_xll.BDP(G$1,$A$1,"CUST_TRR_END_DT",TEXT($D12,"yyyymmdd"),"CUST_TRR_START_DT",TEXT($C12,"yyyymmdd"))),-99,_xll.BDP(G$1,$A$1,"CUST_TRR_END_DT",TEXT($D12,"yyyymmdd"),"CUST_TRR_START_DT",TEXT($C12,"yyyymmdd")))</f>
        <v>8.5598609999999997</v>
      </c>
      <c r="H12">
        <f>IF(ISTEXT(_xll.BDP(H$1,$A$1,"CUST_TRR_END_DT",TEXT($D12,"yyyymmdd"),"CUST_TRR_START_DT",TEXT($C12,"yyyymmdd"))),-99,_xll.BDP(H$1,$A$1,"CUST_TRR_END_DT",TEXT($D12,"yyyymmdd"),"CUST_TRR_START_DT",TEXT($C12,"yyyymmdd")))</f>
        <v>4.4212579999999999</v>
      </c>
      <c r="I12">
        <f>IF(ISTEXT(_xll.BDP(I$1,$A$1,"CUST_TRR_END_DT",TEXT($D12,"yyyymmdd"),"CUST_TRR_START_DT",TEXT($C12,"yyyymmdd"))),-99,_xll.BDP(I$1,$A$1,"CUST_TRR_END_DT",TEXT($D12,"yyyymmdd"),"CUST_TRR_START_DT",TEXT($C12,"yyyymmdd")))</f>
        <v>-2.2495240000000001</v>
      </c>
      <c r="J12">
        <f>IF(ISTEXT(_xll.BDP(J$1,$A$1,"CUST_TRR_END_DT",TEXT($D12,"yyyymmdd"),"CUST_TRR_START_DT",TEXT($C12,"yyyymmdd"))),-99,_xll.BDP(J$1,$A$1,"CUST_TRR_END_DT",TEXT($D12,"yyyymmdd"),"CUST_TRR_START_DT",TEXT($C12,"yyyymmdd")))</f>
        <v>3.53573</v>
      </c>
      <c r="K12">
        <f>IF(ISTEXT(_xll.BDP(K$1,$A$1,"CUST_TRR_END_DT",TEXT($D12,"yyyymmdd"),"CUST_TRR_START_DT",TEXT($C12,"yyyymmdd"))),-99,_xll.BDP(K$1,$A$1,"CUST_TRR_END_DT",TEXT($D12,"yyyymmdd"),"CUST_TRR_START_DT",TEXT($C12,"yyyymmdd")))</f>
        <v>5.4244380000000003</v>
      </c>
      <c r="L12">
        <f>IF(ISTEXT(_xll.BDP(L$1,$A$1,"CUST_TRR_END_DT",TEXT($D12,"yyyymmdd"),"CUST_TRR_START_DT",TEXT($C12,"yyyymmdd"))),-99,_xll.BDP(L$1,$A$1,"CUST_TRR_END_DT",TEXT($D12,"yyyymmdd"),"CUST_TRR_START_DT",TEXT($C12,"yyyymmdd")))</f>
        <v>5.6858529999999998</v>
      </c>
      <c r="M12">
        <f>IF(ISTEXT(_xll.BDP(M$1,$A$1,"CUST_TRR_END_DT",TEXT($D12,"yyyymmdd"),"CUST_TRR_START_DT",TEXT($C12,"yyyymmdd"))),-99,_xll.BDP(M$1,$A$1,"CUST_TRR_END_DT",TEXT($D12,"yyyymmdd"),"CUST_TRR_START_DT",TEXT($C12,"yyyymmdd")))</f>
        <v>6.7810940000000004</v>
      </c>
      <c r="N12">
        <f>IF(ISTEXT(_xll.BDP(N$1,$A$1,"CUST_TRR_END_DT",TEXT($D12,"yyyymmdd"),"CUST_TRR_START_DT",TEXT($C12,"yyyymmdd"))),-99,_xll.BDP(N$1,$A$1,"CUST_TRR_END_DT",TEXT($D12,"yyyymmdd"),"CUST_TRR_START_DT",TEXT($C12,"yyyymmdd")))</f>
        <v>1.9693780000000001</v>
      </c>
      <c r="O12">
        <f>IF(ISTEXT(_xll.BDP(O$1,$A$1,"CUST_TRR_END_DT",TEXT($D12,"yyyymmdd"),"CUST_TRR_START_DT",TEXT($C12,"yyyymmdd"))),-99,_xll.BDP(O$1,$A$1,"CUST_TRR_END_DT",TEXT($D12,"yyyymmdd"),"CUST_TRR_START_DT",TEXT($C12,"yyyymmdd")))</f>
        <v>2.426825</v>
      </c>
      <c r="P12">
        <f>IF(ISTEXT(_xll.BDP(P$1,$A$1,"CUST_TRR_END_DT",TEXT($D12,"yyyymmdd"),"CUST_TRR_START_DT",TEXT($C12,"yyyymmdd"))),-99,_xll.BDP(P$1,$A$1,"CUST_TRR_END_DT",TEXT($D12,"yyyymmdd"),"CUST_TRR_START_DT",TEXT($C12,"yyyymmdd")))</f>
        <v>1.524664</v>
      </c>
      <c r="Q12">
        <f>IF(ISTEXT(_xll.BDP(Q$1,$A$1,"CUST_TRR_END_DT",TEXT($D12,"yyyymmdd"),"CUST_TRR_START_DT",TEXT($C12,"yyyymmdd"))),-99,_xll.BDP(Q$1,$A$1,"CUST_TRR_END_DT",TEXT($D12,"yyyymmdd"),"CUST_TRR_START_DT",TEXT($C12,"yyyymmdd")))</f>
        <v>-3.9619399999999998</v>
      </c>
      <c r="R12">
        <f>IF(ISTEXT(_xll.BDP(R$1,$A$1,"CUST_TRR_END_DT",TEXT($D12,"yyyymmdd"),"CUST_TRR_START_DT",TEXT($C12,"yyyymmdd"))),-99,_xll.BDP(R$1,$A$1,"CUST_TRR_END_DT",TEXT($D12,"yyyymmdd"),"CUST_TRR_START_DT",TEXT($C12,"yyyymmdd")))</f>
        <v>0.75324500000000005</v>
      </c>
      <c r="S12">
        <f>IF(ISTEXT(_xll.BDP(S$1,$A$1,"CUST_TRR_END_DT",TEXT($D12,"yyyymmdd"),"CUST_TRR_START_DT",TEXT($C12,"yyyymmdd"))),-99,_xll.BDP(S$1,$A$1,"CUST_TRR_END_DT",TEXT($D12,"yyyymmdd"),"CUST_TRR_START_DT",TEXT($C12,"yyyymmdd")))</f>
        <v>-4.6155989999999996</v>
      </c>
      <c r="T12">
        <f>IF(ISTEXT(_xll.BDP(T$1,$A$1,"CUST_TRR_END_DT",TEXT($D12,"yyyymmdd"),"CUST_TRR_START_DT",TEXT($C12,"yyyymmdd"))),-99,_xll.BDP(T$1,$A$1,"CUST_TRR_END_DT",TEXT($D12,"yyyymmdd"),"CUST_TRR_START_DT",TEXT($C12,"yyyymmdd")))</f>
        <v>3.451784</v>
      </c>
      <c r="U12">
        <f>IF(ISTEXT(_xll.BDP(U$1,$A$1,"CUST_TRR_END_DT",TEXT($D12,"yyyymmdd"),"CUST_TRR_START_DT",TEXT($C12,"yyyymmdd"))),-99,_xll.BDP(U$1,$A$1,"CUST_TRR_END_DT",TEXT($D12,"yyyymmdd"),"CUST_TRR_START_DT",TEXT($C12,"yyyymmdd")))</f>
        <v>5.2023890000000002</v>
      </c>
      <c r="V12">
        <f>IF(ISTEXT(_xll.BDP(V$1,$A$1,"CUST_TRR_END_DT",TEXT($D12,"yyyymmdd"),"CUST_TRR_START_DT",TEXT($C12,"yyyymmdd"))),-99,_xll.BDP(V$1,$A$1,"CUST_TRR_END_DT",TEXT($D12,"yyyymmdd"),"CUST_TRR_START_DT",TEXT($C12,"yyyymmdd")))</f>
        <v>7.1646340000000004</v>
      </c>
      <c r="W12">
        <f>IF(ISTEXT(_xll.BDP(W$1,$A$1,"CUST_TRR_END_DT",TEXT($D12,"yyyymmdd"),"CUST_TRR_START_DT",TEXT($C12,"yyyymmdd"))),-99,_xll.BDP(W$1,$A$1,"CUST_TRR_END_DT",TEXT($D12,"yyyymmdd"),"CUST_TRR_START_DT",TEXT($C12,"yyyymmdd")))</f>
        <v>-14.306649999999999</v>
      </c>
      <c r="X12">
        <f>IF(ISTEXT(_xll.BDP(X$1,$A$1,"CUST_TRR_END_DT",TEXT($D12,"yyyymmdd"),"CUST_TRR_START_DT",TEXT($C12,"yyyymmdd"))),-99,_xll.BDP(X$1,$A$1,"CUST_TRR_END_DT",TEXT($D12,"yyyymmdd"),"CUST_TRR_START_DT",TEXT($C12,"yyyymmdd")))</f>
        <v>-1.470634</v>
      </c>
    </row>
    <row r="13" spans="1:509" x14ac:dyDescent="0.4">
      <c r="B13" s="3">
        <v>44348</v>
      </c>
      <c r="C13" s="2">
        <f>_xll.BADDPERIODS(B13,"per=d","numberofperiods=-1","BusDayAdj=1")</f>
        <v>44347</v>
      </c>
      <c r="D13" s="2">
        <f>_xll.BADDPERIODS(B14,"per=d","numberofperiods=-1","BusDayAdj=1")</f>
        <v>44377</v>
      </c>
      <c r="E13">
        <f>IF(ISTEXT(_xll.BDP(E$1,$A$1,"CUST_TRR_END_DT",TEXT($D13,"yyyymmdd"),"CUST_TRR_START_DT",TEXT($C13,"yyyymmdd"))),-99,_xll.BDP(E$1,$A$1,"CUST_TRR_END_DT",TEXT($D13,"yyyymmdd"),"CUST_TRR_START_DT",TEXT($C13,"yyyymmdd")))</f>
        <v>-5.2816520000000002</v>
      </c>
      <c r="F13">
        <f>IF(ISTEXT(_xll.BDP(F$1,$A$1,"CUST_TRR_END_DT",TEXT($D13,"yyyymmdd"),"CUST_TRR_START_DT",TEXT($C13,"yyyymmdd"))),-99,_xll.BDP(F$1,$A$1,"CUST_TRR_END_DT",TEXT($D13,"yyyymmdd"),"CUST_TRR_START_DT",TEXT($C13,"yyyymmdd")))</f>
        <v>-5.216037</v>
      </c>
      <c r="G13">
        <f>IF(ISTEXT(_xll.BDP(G$1,$A$1,"CUST_TRR_END_DT",TEXT($D13,"yyyymmdd"),"CUST_TRR_START_DT",TEXT($C13,"yyyymmdd"))),-99,_xll.BDP(G$1,$A$1,"CUST_TRR_END_DT",TEXT($D13,"yyyymmdd"),"CUST_TRR_START_DT",TEXT($C13,"yyyymmdd")))</f>
        <v>-7.7691610000000004</v>
      </c>
      <c r="H13">
        <f>IF(ISTEXT(_xll.BDP(H$1,$A$1,"CUST_TRR_END_DT",TEXT($D13,"yyyymmdd"),"CUST_TRR_START_DT",TEXT($C13,"yyyymmdd"))),-99,_xll.BDP(H$1,$A$1,"CUST_TRR_END_DT",TEXT($D13,"yyyymmdd"),"CUST_TRR_START_DT",TEXT($C13,"yyyymmdd")))</f>
        <v>3.1849120000000002</v>
      </c>
      <c r="I13">
        <f>IF(ISTEXT(_xll.BDP(I$1,$A$1,"CUST_TRR_END_DT",TEXT($D13,"yyyymmdd"),"CUST_TRR_START_DT",TEXT($C13,"yyyymmdd"))),-99,_xll.BDP(I$1,$A$1,"CUST_TRR_END_DT",TEXT($D13,"yyyymmdd"),"CUST_TRR_START_DT",TEXT($C13,"yyyymmdd")))</f>
        <v>-0.81430340000000001</v>
      </c>
      <c r="J13">
        <f>IF(ISTEXT(_xll.BDP(J$1,$A$1,"CUST_TRR_END_DT",TEXT($D13,"yyyymmdd"),"CUST_TRR_START_DT",TEXT($C13,"yyyymmdd"))),-99,_xll.BDP(J$1,$A$1,"CUST_TRR_END_DT",TEXT($D13,"yyyymmdd"),"CUST_TRR_START_DT",TEXT($C13,"yyyymmdd")))</f>
        <v>1.7370829999999999</v>
      </c>
      <c r="K13">
        <f>IF(ISTEXT(_xll.BDP(K$1,$A$1,"CUST_TRR_END_DT",TEXT($D13,"yyyymmdd"),"CUST_TRR_START_DT",TEXT($C13,"yyyymmdd"))),-99,_xll.BDP(K$1,$A$1,"CUST_TRR_END_DT",TEXT($D13,"yyyymmdd"),"CUST_TRR_START_DT",TEXT($C13,"yyyymmdd")))</f>
        <v>-3.0199980000000002</v>
      </c>
      <c r="L13">
        <f>IF(ISTEXT(_xll.BDP(L$1,$A$1,"CUST_TRR_END_DT",TEXT($D13,"yyyymmdd"),"CUST_TRR_START_DT",TEXT($C13,"yyyymmdd"))),-99,_xll.BDP(L$1,$A$1,"CUST_TRR_END_DT",TEXT($D13,"yyyymmdd"),"CUST_TRR_START_DT",TEXT($C13,"yyyymmdd")))</f>
        <v>-9.7270610000000008</v>
      </c>
      <c r="M13">
        <f>IF(ISTEXT(_xll.BDP(M$1,$A$1,"CUST_TRR_END_DT",TEXT($D13,"yyyymmdd"),"CUST_TRR_START_DT",TEXT($C13,"yyyymmdd"))),-99,_xll.BDP(M$1,$A$1,"CUST_TRR_END_DT",TEXT($D13,"yyyymmdd"),"CUST_TRR_START_DT",TEXT($C13,"yyyymmdd")))</f>
        <v>-5.2971259999999996</v>
      </c>
      <c r="N13">
        <f>IF(ISTEXT(_xll.BDP(N$1,$A$1,"CUST_TRR_END_DT",TEXT($D13,"yyyymmdd"),"CUST_TRR_START_DT",TEXT($C13,"yyyymmdd"))),-99,_xll.BDP(N$1,$A$1,"CUST_TRR_END_DT",TEXT($D13,"yyyymmdd"),"CUST_TRR_START_DT",TEXT($C13,"yyyymmdd")))</f>
        <v>0.91530979999999995</v>
      </c>
      <c r="O13">
        <f>IF(ISTEXT(_xll.BDP(O$1,$A$1,"CUST_TRR_END_DT",TEXT($D13,"yyyymmdd"),"CUST_TRR_START_DT",TEXT($C13,"yyyymmdd"))),-99,_xll.BDP(O$1,$A$1,"CUST_TRR_END_DT",TEXT($D13,"yyyymmdd"),"CUST_TRR_START_DT",TEXT($C13,"yyyymmdd")))</f>
        <v>-1.3942619999999999</v>
      </c>
      <c r="P13">
        <f>IF(ISTEXT(_xll.BDP(P$1,$A$1,"CUST_TRR_END_DT",TEXT($D13,"yyyymmdd"),"CUST_TRR_START_DT",TEXT($C13,"yyyymmdd"))),-99,_xll.BDP(P$1,$A$1,"CUST_TRR_END_DT",TEXT($D13,"yyyymmdd"),"CUST_TRR_START_DT",TEXT($C13,"yyyymmdd")))</f>
        <v>-0.49469970000000002</v>
      </c>
      <c r="Q13">
        <f>IF(ISTEXT(_xll.BDP(Q$1,$A$1,"CUST_TRR_END_DT",TEXT($D13,"yyyymmdd"),"CUST_TRR_START_DT",TEXT($C13,"yyyymmdd"))),-99,_xll.BDP(Q$1,$A$1,"CUST_TRR_END_DT",TEXT($D13,"yyyymmdd"),"CUST_TRR_START_DT",TEXT($C13,"yyyymmdd")))</f>
        <v>-1.6120909999999999</v>
      </c>
      <c r="R13">
        <f>IF(ISTEXT(_xll.BDP(R$1,$A$1,"CUST_TRR_END_DT",TEXT($D13,"yyyymmdd"),"CUST_TRR_START_DT",TEXT($C13,"yyyymmdd"))),-99,_xll.BDP(R$1,$A$1,"CUST_TRR_END_DT",TEXT($D13,"yyyymmdd"),"CUST_TRR_START_DT",TEXT($C13,"yyyymmdd")))</f>
        <v>10.035550000000001</v>
      </c>
      <c r="S13">
        <f>IF(ISTEXT(_xll.BDP(S$1,$A$1,"CUST_TRR_END_DT",TEXT($D13,"yyyymmdd"),"CUST_TRR_START_DT",TEXT($C13,"yyyymmdd"))),-99,_xll.BDP(S$1,$A$1,"CUST_TRR_END_DT",TEXT($D13,"yyyymmdd"),"CUST_TRR_START_DT",TEXT($C13,"yyyymmdd")))</f>
        <v>-6.6972750000000003</v>
      </c>
      <c r="T13">
        <f>IF(ISTEXT(_xll.BDP(T$1,$A$1,"CUST_TRR_END_DT",TEXT($D13,"yyyymmdd"),"CUST_TRR_START_DT",TEXT($C13,"yyyymmdd"))),-99,_xll.BDP(T$1,$A$1,"CUST_TRR_END_DT",TEXT($D13,"yyyymmdd"),"CUST_TRR_START_DT",TEXT($C13,"yyyymmdd")))</f>
        <v>8.0692140000000006</v>
      </c>
      <c r="U13">
        <f>IF(ISTEXT(_xll.BDP(U$1,$A$1,"CUST_TRR_END_DT",TEXT($D13,"yyyymmdd"),"CUST_TRR_START_DT",TEXT($C13,"yyyymmdd"))),-99,_xll.BDP(U$1,$A$1,"CUST_TRR_END_DT",TEXT($D13,"yyyymmdd"),"CUST_TRR_START_DT",TEXT($C13,"yyyymmdd")))</f>
        <v>1.899786</v>
      </c>
      <c r="V13">
        <f>IF(ISTEXT(_xll.BDP(V$1,$A$1,"CUST_TRR_END_DT",TEXT($D13,"yyyymmdd"),"CUST_TRR_START_DT",TEXT($C13,"yyyymmdd"))),-99,_xll.BDP(V$1,$A$1,"CUST_TRR_END_DT",TEXT($D13,"yyyymmdd"),"CUST_TRR_START_DT",TEXT($C13,"yyyymmdd")))</f>
        <v>-4.19468</v>
      </c>
      <c r="W13">
        <f>IF(ISTEXT(_xll.BDP(W$1,$A$1,"CUST_TRR_END_DT",TEXT($D13,"yyyymmdd"),"CUST_TRR_START_DT",TEXT($C13,"yyyymmdd"))),-99,_xll.BDP(W$1,$A$1,"CUST_TRR_END_DT",TEXT($D13,"yyyymmdd"),"CUST_TRR_START_DT",TEXT($C13,"yyyymmdd")))</f>
        <v>3.9423020000000002</v>
      </c>
      <c r="X13">
        <f>IF(ISTEXT(_xll.BDP(X$1,$A$1,"CUST_TRR_END_DT",TEXT($D13,"yyyymmdd"),"CUST_TRR_START_DT",TEXT($C13,"yyyymmdd"))),-99,_xll.BDP(X$1,$A$1,"CUST_TRR_END_DT",TEXT($D13,"yyyymmdd"),"CUST_TRR_START_DT",TEXT($C13,"yyyymmdd")))</f>
        <v>0.52046510000000001</v>
      </c>
    </row>
    <row r="14" spans="1:509" x14ac:dyDescent="0.4">
      <c r="B14" s="3">
        <v>44378</v>
      </c>
      <c r="C14" s="2">
        <f>_xll.BADDPERIODS(B14,"per=d","numberofperiods=-1","BusDayAdj=1")</f>
        <v>44377</v>
      </c>
      <c r="D14" s="4">
        <f>_xll.BADDPERIODS(B15,"per=d","numberofperiods=-1","BusDayAdj=1")</f>
        <v>44407</v>
      </c>
      <c r="E14">
        <f>IF(ISTEXT(_xll.BDP(E$1,$A$1,"CUST_TRR_END_DT",TEXT($D14,"yyyymmdd"),"CUST_TRR_START_DT",TEXT($C14,"yyyymmdd"))),-99,_xll.BDP(E$1,$A$1,"CUST_TRR_END_DT",TEXT($D14,"yyyymmdd"),"CUST_TRR_START_DT",TEXT($C14,"yyyymmdd")))</f>
        <v>5.8347389999999999</v>
      </c>
      <c r="F14">
        <f>IF(ISTEXT(_xll.BDP(F$1,$A$1,"CUST_TRR_END_DT",TEXT($D14,"yyyymmdd"),"CUST_TRR_START_DT",TEXT($C14,"yyyymmdd"))),-99,_xll.BDP(F$1,$A$1,"CUST_TRR_END_DT",TEXT($D14,"yyyymmdd"),"CUST_TRR_START_DT",TEXT($C14,"yyyymmdd")))</f>
        <v>-3.4496920000000002</v>
      </c>
      <c r="G14">
        <f>IF(ISTEXT(_xll.BDP(G$1,$A$1,"CUST_TRR_END_DT",TEXT($D14,"yyyymmdd"),"CUST_TRR_START_DT",TEXT($C14,"yyyymmdd"))),-99,_xll.BDP(G$1,$A$1,"CUST_TRR_END_DT",TEXT($D14,"yyyymmdd"),"CUST_TRR_START_DT",TEXT($C14,"yyyymmdd")))</f>
        <v>-3.441236</v>
      </c>
      <c r="H14">
        <f>IF(ISTEXT(_xll.BDP(H$1,$A$1,"CUST_TRR_END_DT",TEXT($D14,"yyyymmdd"),"CUST_TRR_START_DT",TEXT($C14,"yyyymmdd"))),-99,_xll.BDP(H$1,$A$1,"CUST_TRR_END_DT",TEXT($D14,"yyyymmdd"),"CUST_TRR_START_DT",TEXT($C14,"yyyymmdd")))</f>
        <v>3.47349</v>
      </c>
      <c r="I14">
        <f>IF(ISTEXT(_xll.BDP(I$1,$A$1,"CUST_TRR_END_DT",TEXT($D14,"yyyymmdd"),"CUST_TRR_START_DT",TEXT($C14,"yyyymmdd"))),-99,_xll.BDP(I$1,$A$1,"CUST_TRR_END_DT",TEXT($D14,"yyyymmdd"),"CUST_TRR_START_DT",TEXT($C14,"yyyymmdd")))</f>
        <v>0.67575759999999996</v>
      </c>
      <c r="J14">
        <f>IF(ISTEXT(_xll.BDP(J$1,$A$1,"CUST_TRR_END_DT",TEXT($D14,"yyyymmdd"),"CUST_TRR_START_DT",TEXT($C14,"yyyymmdd"))),-99,_xll.BDP(J$1,$A$1,"CUST_TRR_END_DT",TEXT($D14,"yyyymmdd"),"CUST_TRR_START_DT",TEXT($C14,"yyyymmdd")))</f>
        <v>1.7951509999999999</v>
      </c>
      <c r="K14">
        <f>IF(ISTEXT(_xll.BDP(K$1,$A$1,"CUST_TRR_END_DT",TEXT($D14,"yyyymmdd"),"CUST_TRR_START_DT",TEXT($C14,"yyyymmdd"))),-99,_xll.BDP(K$1,$A$1,"CUST_TRR_END_DT",TEXT($D14,"yyyymmdd"),"CUST_TRR_START_DT",TEXT($C14,"yyyymmdd")))</f>
        <v>-5.4600099999999996</v>
      </c>
      <c r="L14">
        <f>IF(ISTEXT(_xll.BDP(L$1,$A$1,"CUST_TRR_END_DT",TEXT($D14,"yyyymmdd"),"CUST_TRR_START_DT",TEXT($C14,"yyyymmdd"))),-99,_xll.BDP(L$1,$A$1,"CUST_TRR_END_DT",TEXT($D14,"yyyymmdd"),"CUST_TRR_START_DT",TEXT($C14,"yyyymmdd")))</f>
        <v>-4.4800529999999998</v>
      </c>
      <c r="M14">
        <f>IF(ISTEXT(_xll.BDP(M$1,$A$1,"CUST_TRR_END_DT",TEXT($D14,"yyyymmdd"),"CUST_TRR_START_DT",TEXT($C14,"yyyymmdd"))),-99,_xll.BDP(M$1,$A$1,"CUST_TRR_END_DT",TEXT($D14,"yyyymmdd"),"CUST_TRR_START_DT",TEXT($C14,"yyyymmdd")))</f>
        <v>-1.8545160000000001</v>
      </c>
      <c r="N14">
        <f>IF(ISTEXT(_xll.BDP(N$1,$A$1,"CUST_TRR_END_DT",TEXT($D14,"yyyymmdd"),"CUST_TRR_START_DT",TEXT($C14,"yyyymmdd"))),-99,_xll.BDP(N$1,$A$1,"CUST_TRR_END_DT",TEXT($D14,"yyyymmdd"),"CUST_TRR_START_DT",TEXT($C14,"yyyymmdd")))</f>
        <v>-2.7974030000000001</v>
      </c>
      <c r="O14">
        <f>IF(ISTEXT(_xll.BDP(O$1,$A$1,"CUST_TRR_END_DT",TEXT($D14,"yyyymmdd"),"CUST_TRR_START_DT",TEXT($C14,"yyyymmdd"))),-99,_xll.BDP(O$1,$A$1,"CUST_TRR_END_DT",TEXT($D14,"yyyymmdd"),"CUST_TRR_START_DT",TEXT($C14,"yyyymmdd")))</f>
        <v>5.3964150000000002</v>
      </c>
      <c r="P14">
        <f>IF(ISTEXT(_xll.BDP(P$1,$A$1,"CUST_TRR_END_DT",TEXT($D14,"yyyymmdd"),"CUST_TRR_START_DT",TEXT($C14,"yyyymmdd"))),-99,_xll.BDP(P$1,$A$1,"CUST_TRR_END_DT",TEXT($D14,"yyyymmdd"),"CUST_TRR_START_DT",TEXT($C14,"yyyymmdd")))</f>
        <v>4.3929850000000004</v>
      </c>
      <c r="Q14">
        <f>IF(ISTEXT(_xll.BDP(Q$1,$A$1,"CUST_TRR_END_DT",TEXT($D14,"yyyymmdd"),"CUST_TRR_START_DT",TEXT($C14,"yyyymmdd"))),-99,_xll.BDP(Q$1,$A$1,"CUST_TRR_END_DT",TEXT($D14,"yyyymmdd"),"CUST_TRR_START_DT",TEXT($C14,"yyyymmdd")))</f>
        <v>0.1422313</v>
      </c>
      <c r="R14">
        <f>IF(ISTEXT(_xll.BDP(R$1,$A$1,"CUST_TRR_END_DT",TEXT($D14,"yyyymmdd"),"CUST_TRR_START_DT",TEXT($C14,"yyyymmdd"))),-99,_xll.BDP(R$1,$A$1,"CUST_TRR_END_DT",TEXT($D14,"yyyymmdd"),"CUST_TRR_START_DT",TEXT($C14,"yyyymmdd")))</f>
        <v>6.2995970000000003</v>
      </c>
      <c r="S14">
        <f>IF(ISTEXT(_xll.BDP(S$1,$A$1,"CUST_TRR_END_DT",TEXT($D14,"yyyymmdd"),"CUST_TRR_START_DT",TEXT($C14,"yyyymmdd"))),-99,_xll.BDP(S$1,$A$1,"CUST_TRR_END_DT",TEXT($D14,"yyyymmdd"),"CUST_TRR_START_DT",TEXT($C14,"yyyymmdd")))</f>
        <v>0.84355230000000003</v>
      </c>
      <c r="T14">
        <f>IF(ISTEXT(_xll.BDP(T$1,$A$1,"CUST_TRR_END_DT",TEXT($D14,"yyyymmdd"),"CUST_TRR_START_DT",TEXT($C14,"yyyymmdd"))),-99,_xll.BDP(T$1,$A$1,"CUST_TRR_END_DT",TEXT($D14,"yyyymmdd"),"CUST_TRR_START_DT",TEXT($C14,"yyyymmdd")))</f>
        <v>-8.7349399999999999</v>
      </c>
      <c r="U14">
        <f>IF(ISTEXT(_xll.BDP(U$1,$A$1,"CUST_TRR_END_DT",TEXT($D14,"yyyymmdd"),"CUST_TRR_START_DT",TEXT($C14,"yyyymmdd"))),-99,_xll.BDP(U$1,$A$1,"CUST_TRR_END_DT",TEXT($D14,"yyyymmdd"),"CUST_TRR_START_DT",TEXT($C14,"yyyymmdd")))</f>
        <v>-14.437189999999999</v>
      </c>
      <c r="V14">
        <f>IF(ISTEXT(_xll.BDP(V$1,$A$1,"CUST_TRR_END_DT",TEXT($D14,"yyyymmdd"),"CUST_TRR_START_DT",TEXT($C14,"yyyymmdd"))),-99,_xll.BDP(V$1,$A$1,"CUST_TRR_END_DT",TEXT($D14,"yyyymmdd"),"CUST_TRR_START_DT",TEXT($C14,"yyyymmdd")))</f>
        <v>-3.789005</v>
      </c>
      <c r="W14">
        <f>IF(ISTEXT(_xll.BDP(W$1,$A$1,"CUST_TRR_END_DT",TEXT($D14,"yyyymmdd"),"CUST_TRR_START_DT",TEXT($C14,"yyyymmdd"))),-99,_xll.BDP(W$1,$A$1,"CUST_TRR_END_DT",TEXT($D14,"yyyymmdd"),"CUST_TRR_START_DT",TEXT($C14,"yyyymmdd")))</f>
        <v>-4.3723089999999996</v>
      </c>
      <c r="X14">
        <f>IF(ISTEXT(_xll.BDP(X$1,$A$1,"CUST_TRR_END_DT",TEXT($D14,"yyyymmdd"),"CUST_TRR_START_DT",TEXT($C14,"yyyymmdd"))),-99,_xll.BDP(X$1,$A$1,"CUST_TRR_END_DT",TEXT($D14,"yyyymmdd"),"CUST_TRR_START_DT",TEXT($C14,"yyyymmdd")))</f>
        <v>2.916366</v>
      </c>
    </row>
    <row r="15" spans="1:509" x14ac:dyDescent="0.4">
      <c r="B15" s="3">
        <v>44409</v>
      </c>
      <c r="C15" s="2">
        <f>_xll.BADDPERIODS(B15,"per=d","numberofperiods=-1","BusDayAdj=1")</f>
        <v>44407</v>
      </c>
      <c r="D15" s="4">
        <f>_xll.BADDPERIODS(B16,"per=d","numberofperiods=-1","BusDayAdj=1")</f>
        <v>44439</v>
      </c>
      <c r="E15">
        <f>IF(ISTEXT(_xll.BDP(E$1,$A$1,"CUST_TRR_END_DT",TEXT($D15,"yyyymmdd"),"CUST_TRR_START_DT",TEXT($C15,"yyyymmdd"))),-99,_xll.BDP(E$1,$A$1,"CUST_TRR_END_DT",TEXT($D15,"yyyymmdd"),"CUST_TRR_START_DT",TEXT($C15,"yyyymmdd")))</f>
        <v>1.072406</v>
      </c>
      <c r="F15">
        <f>IF(ISTEXT(_xll.BDP(F$1,$A$1,"CUST_TRR_END_DT",TEXT($D15,"yyyymmdd"),"CUST_TRR_START_DT",TEXT($C15,"yyyymmdd"))),-99,_xll.BDP(F$1,$A$1,"CUST_TRR_END_DT",TEXT($D15,"yyyymmdd"),"CUST_TRR_START_DT",TEXT($C15,"yyyymmdd")))</f>
        <v>-6.2951940000000004</v>
      </c>
      <c r="G15">
        <f>IF(ISTEXT(_xll.BDP(G$1,$A$1,"CUST_TRR_END_DT",TEXT($D15,"yyyymmdd"),"CUST_TRR_START_DT",TEXT($C15,"yyyymmdd"))),-99,_xll.BDP(G$1,$A$1,"CUST_TRR_END_DT",TEXT($D15,"yyyymmdd"),"CUST_TRR_START_DT",TEXT($C15,"yyyymmdd")))</f>
        <v>2.1365259999999999</v>
      </c>
      <c r="H15">
        <f>IF(ISTEXT(_xll.BDP(H$1,$A$1,"CUST_TRR_END_DT",TEXT($D15,"yyyymmdd"),"CUST_TRR_START_DT",TEXT($C15,"yyyymmdd"))),-99,_xll.BDP(H$1,$A$1,"CUST_TRR_END_DT",TEXT($D15,"yyyymmdd"),"CUST_TRR_START_DT",TEXT($C15,"yyyymmdd")))</f>
        <v>-2.6798799999999998</v>
      </c>
      <c r="I15">
        <f>IF(ISTEXT(_xll.BDP(I$1,$A$1,"CUST_TRR_END_DT",TEXT($D15,"yyyymmdd"),"CUST_TRR_START_DT",TEXT($C15,"yyyymmdd"))),-99,_xll.BDP(I$1,$A$1,"CUST_TRR_END_DT",TEXT($D15,"yyyymmdd"),"CUST_TRR_START_DT",TEXT($C15,"yyyymmdd")))</f>
        <v>-1.3983509999999999</v>
      </c>
      <c r="J15">
        <f>IF(ISTEXT(_xll.BDP(J$1,$A$1,"CUST_TRR_END_DT",TEXT($D15,"yyyymmdd"),"CUST_TRR_START_DT",TEXT($C15,"yyyymmdd"))),-99,_xll.BDP(J$1,$A$1,"CUST_TRR_END_DT",TEXT($D15,"yyyymmdd"),"CUST_TRR_START_DT",TEXT($C15,"yyyymmdd")))</f>
        <v>2.4330449999999999</v>
      </c>
      <c r="K15">
        <f>IF(ISTEXT(_xll.BDP(K$1,$A$1,"CUST_TRR_END_DT",TEXT($D15,"yyyymmdd"),"CUST_TRR_START_DT",TEXT($C15,"yyyymmdd"))),-99,_xll.BDP(K$1,$A$1,"CUST_TRR_END_DT",TEXT($D15,"yyyymmdd"),"CUST_TRR_START_DT",TEXT($C15,"yyyymmdd")))</f>
        <v>-3.08195</v>
      </c>
      <c r="L15">
        <f>IF(ISTEXT(_xll.BDP(L$1,$A$1,"CUST_TRR_END_DT",TEXT($D15,"yyyymmdd"),"CUST_TRR_START_DT",TEXT($C15,"yyyymmdd"))),-99,_xll.BDP(L$1,$A$1,"CUST_TRR_END_DT",TEXT($D15,"yyyymmdd"),"CUST_TRR_START_DT",TEXT($C15,"yyyymmdd")))</f>
        <v>1.992745</v>
      </c>
      <c r="M15">
        <f>IF(ISTEXT(_xll.BDP(M$1,$A$1,"CUST_TRR_END_DT",TEXT($D15,"yyyymmdd"),"CUST_TRR_START_DT",TEXT($C15,"yyyymmdd"))),-99,_xll.BDP(M$1,$A$1,"CUST_TRR_END_DT",TEXT($D15,"yyyymmdd"),"CUST_TRR_START_DT",TEXT($C15,"yyyymmdd")))</f>
        <v>5.3827910000000001</v>
      </c>
      <c r="N15">
        <f>IF(ISTEXT(_xll.BDP(N$1,$A$1,"CUST_TRR_END_DT",TEXT($D15,"yyyymmdd"),"CUST_TRR_START_DT",TEXT($C15,"yyyymmdd"))),-99,_xll.BDP(N$1,$A$1,"CUST_TRR_END_DT",TEXT($D15,"yyyymmdd"),"CUST_TRR_START_DT",TEXT($C15,"yyyymmdd")))</f>
        <v>-3.6332680000000002</v>
      </c>
      <c r="O15">
        <f>IF(ISTEXT(_xll.BDP(O$1,$A$1,"CUST_TRR_END_DT",TEXT($D15,"yyyymmdd"),"CUST_TRR_START_DT",TEXT($C15,"yyyymmdd"))),-99,_xll.BDP(O$1,$A$1,"CUST_TRR_END_DT",TEXT($D15,"yyyymmdd"),"CUST_TRR_START_DT",TEXT($C15,"yyyymmdd")))</f>
        <v>-1.2624930000000001</v>
      </c>
      <c r="P15">
        <f>IF(ISTEXT(_xll.BDP(P$1,$A$1,"CUST_TRR_END_DT",TEXT($D15,"yyyymmdd"),"CUST_TRR_START_DT",TEXT($C15,"yyyymmdd"))),-99,_xll.BDP(P$1,$A$1,"CUST_TRR_END_DT",TEXT($D15,"yyyymmdd"),"CUST_TRR_START_DT",TEXT($C15,"yyyymmdd")))</f>
        <v>3.8521070000000002</v>
      </c>
      <c r="Q15">
        <f>IF(ISTEXT(_xll.BDP(Q$1,$A$1,"CUST_TRR_END_DT",TEXT($D15,"yyyymmdd"),"CUST_TRR_START_DT",TEXT($C15,"yyyymmdd"))),-99,_xll.BDP(Q$1,$A$1,"CUST_TRR_END_DT",TEXT($D15,"yyyymmdd"),"CUST_TRR_START_DT",TEXT($C15,"yyyymmdd")))</f>
        <v>2.9996589999999999</v>
      </c>
      <c r="R15">
        <f>IF(ISTEXT(_xll.BDP(R$1,$A$1,"CUST_TRR_END_DT",TEXT($D15,"yyyymmdd"),"CUST_TRR_START_DT",TEXT($C15,"yyyymmdd"))),-99,_xll.BDP(R$1,$A$1,"CUST_TRR_END_DT",TEXT($D15,"yyyymmdd"),"CUST_TRR_START_DT",TEXT($C15,"yyyymmdd")))</f>
        <v>7.3331799999999996</v>
      </c>
      <c r="S15">
        <f>IF(ISTEXT(_xll.BDP(S$1,$A$1,"CUST_TRR_END_DT",TEXT($D15,"yyyymmdd"),"CUST_TRR_START_DT",TEXT($C15,"yyyymmdd"))),-99,_xll.BDP(S$1,$A$1,"CUST_TRR_END_DT",TEXT($D15,"yyyymmdd"),"CUST_TRR_START_DT",TEXT($C15,"yyyymmdd")))</f>
        <v>1.9595689999999999</v>
      </c>
      <c r="T15">
        <f>IF(ISTEXT(_xll.BDP(T$1,$A$1,"CUST_TRR_END_DT",TEXT($D15,"yyyymmdd"),"CUST_TRR_START_DT",TEXT($C15,"yyyymmdd"))),-99,_xll.BDP(T$1,$A$1,"CUST_TRR_END_DT",TEXT($D15,"yyyymmdd"),"CUST_TRR_START_DT",TEXT($C15,"yyyymmdd")))</f>
        <v>-3.8612669999999998</v>
      </c>
      <c r="U15">
        <f>IF(ISTEXT(_xll.BDP(U$1,$A$1,"CUST_TRR_END_DT",TEXT($D15,"yyyymmdd"),"CUST_TRR_START_DT",TEXT($C15,"yyyymmdd"))),-99,_xll.BDP(U$1,$A$1,"CUST_TRR_END_DT",TEXT($D15,"yyyymmdd"),"CUST_TRR_START_DT",TEXT($C15,"yyyymmdd")))</f>
        <v>-1.941432</v>
      </c>
      <c r="V15">
        <f>IF(ISTEXT(_xll.BDP(V$1,$A$1,"CUST_TRR_END_DT",TEXT($D15,"yyyymmdd"),"CUST_TRR_START_DT",TEXT($C15,"yyyymmdd"))),-99,_xll.BDP(V$1,$A$1,"CUST_TRR_END_DT",TEXT($D15,"yyyymmdd"),"CUST_TRR_START_DT",TEXT($C15,"yyyymmdd")))</f>
        <v>1.747104</v>
      </c>
      <c r="W15">
        <f>IF(ISTEXT(_xll.BDP(W$1,$A$1,"CUST_TRR_END_DT",TEXT($D15,"yyyymmdd"),"CUST_TRR_START_DT",TEXT($C15,"yyyymmdd"))),-99,_xll.BDP(W$1,$A$1,"CUST_TRR_END_DT",TEXT($D15,"yyyymmdd"),"CUST_TRR_START_DT",TEXT($C15,"yyyymmdd")))</f>
        <v>3.013509</v>
      </c>
      <c r="X15">
        <f>IF(ISTEXT(_xll.BDP(X$1,$A$1,"CUST_TRR_END_DT",TEXT($D15,"yyyymmdd"),"CUST_TRR_START_DT",TEXT($C15,"yyyymmdd"))),-99,_xll.BDP(X$1,$A$1,"CUST_TRR_END_DT",TEXT($D15,"yyyymmdd"),"CUST_TRR_START_DT",TEXT($C15,"yyyymmdd")))</f>
        <v>-0.6124501</v>
      </c>
    </row>
    <row r="16" spans="1:509" x14ac:dyDescent="0.4">
      <c r="B16" s="3">
        <v>44440</v>
      </c>
      <c r="C16" s="2">
        <f>_xll.BADDPERIODS(B16,"per=d","numberofperiods=-1","BusDayAdj=1")</f>
        <v>44439</v>
      </c>
      <c r="D16" s="4">
        <f>_xll.BADDPERIODS(B17,"per=d","numberofperiods=-1","BusDayAdj=1")</f>
        <v>44469</v>
      </c>
      <c r="E16">
        <f>IF(ISTEXT(_xll.BDP(E$1,$A$1,"CUST_TRR_END_DT",TEXT($D16,"yyyymmdd"),"CUST_TRR_START_DT",TEXT($C16,"yyyymmdd"))),-99,_xll.BDP(E$1,$A$1,"CUST_TRR_END_DT",TEXT($D16,"yyyymmdd"),"CUST_TRR_START_DT",TEXT($C16,"yyyymmdd")))</f>
        <v>-6.646909</v>
      </c>
      <c r="F16">
        <f>IF(ISTEXT(_xll.BDP(F$1,$A$1,"CUST_TRR_END_DT",TEXT($D16,"yyyymmdd"),"CUST_TRR_START_DT",TEXT($C16,"yyyymmdd"))),-99,_xll.BDP(F$1,$A$1,"CUST_TRR_END_DT",TEXT($D16,"yyyymmdd"),"CUST_TRR_START_DT",TEXT($C16,"yyyymmdd")))</f>
        <v>5.9396310000000003</v>
      </c>
      <c r="G16">
        <f>IF(ISTEXT(_xll.BDP(G$1,$A$1,"CUST_TRR_END_DT",TEXT($D16,"yyyymmdd"),"CUST_TRR_START_DT",TEXT($C16,"yyyymmdd"))),-99,_xll.BDP(G$1,$A$1,"CUST_TRR_END_DT",TEXT($D16,"yyyymmdd"),"CUST_TRR_START_DT",TEXT($C16,"yyyymmdd")))</f>
        <v>-6.4773290000000001</v>
      </c>
      <c r="H16">
        <f>IF(ISTEXT(_xll.BDP(H$1,$A$1,"CUST_TRR_END_DT",TEXT($D16,"yyyymmdd"),"CUST_TRR_START_DT",TEXT($C16,"yyyymmdd"))),-99,_xll.BDP(H$1,$A$1,"CUST_TRR_END_DT",TEXT($D16,"yyyymmdd"),"CUST_TRR_START_DT",TEXT($C16,"yyyymmdd")))</f>
        <v>0.94601109999999999</v>
      </c>
      <c r="I16">
        <f>IF(ISTEXT(_xll.BDP(I$1,$A$1,"CUST_TRR_END_DT",TEXT($D16,"yyyymmdd"),"CUST_TRR_START_DT",TEXT($C16,"yyyymmdd"))),-99,_xll.BDP(I$1,$A$1,"CUST_TRR_END_DT",TEXT($D16,"yyyymmdd"),"CUST_TRR_START_DT",TEXT($C16,"yyyymmdd")))</f>
        <v>-1.8</v>
      </c>
      <c r="J16">
        <f>IF(ISTEXT(_xll.BDP(J$1,$A$1,"CUST_TRR_END_DT",TEXT($D16,"yyyymmdd"),"CUST_TRR_START_DT",TEXT($C16,"yyyymmdd"))),-99,_xll.BDP(J$1,$A$1,"CUST_TRR_END_DT",TEXT($D16,"yyyymmdd"),"CUST_TRR_START_DT",TEXT($C16,"yyyymmdd")))</f>
        <v>-1.754678</v>
      </c>
      <c r="K16">
        <f>IF(ISTEXT(_xll.BDP(K$1,$A$1,"CUST_TRR_END_DT",TEXT($D16,"yyyymmdd"),"CUST_TRR_START_DT",TEXT($C16,"yyyymmdd"))),-99,_xll.BDP(K$1,$A$1,"CUST_TRR_END_DT",TEXT($D16,"yyyymmdd"),"CUST_TRR_START_DT",TEXT($C16,"yyyymmdd")))</f>
        <v>0.20045560000000001</v>
      </c>
      <c r="L16">
        <f>IF(ISTEXT(_xll.BDP(L$1,$A$1,"CUST_TRR_END_DT",TEXT($D16,"yyyymmdd"),"CUST_TRR_START_DT",TEXT($C16,"yyyymmdd"))),-99,_xll.BDP(L$1,$A$1,"CUST_TRR_END_DT",TEXT($D16,"yyyymmdd"),"CUST_TRR_START_DT",TEXT($C16,"yyyymmdd")))</f>
        <v>-8.9628680000000003</v>
      </c>
      <c r="M16">
        <f>IF(ISTEXT(_xll.BDP(M$1,$A$1,"CUST_TRR_END_DT",TEXT($D16,"yyyymmdd"),"CUST_TRR_START_DT",TEXT($C16,"yyyymmdd"))),-99,_xll.BDP(M$1,$A$1,"CUST_TRR_END_DT",TEXT($D16,"yyyymmdd"),"CUST_TRR_START_DT",TEXT($C16,"yyyymmdd")))</f>
        <v>2.3382309999999999</v>
      </c>
      <c r="N16">
        <f>IF(ISTEXT(_xll.BDP(N$1,$A$1,"CUST_TRR_END_DT",TEXT($D16,"yyyymmdd"),"CUST_TRR_START_DT",TEXT($C16,"yyyymmdd"))),-99,_xll.BDP(N$1,$A$1,"CUST_TRR_END_DT",TEXT($D16,"yyyymmdd"),"CUST_TRR_START_DT",TEXT($C16,"yyyymmdd")))</f>
        <v>4.8362100000000003</v>
      </c>
      <c r="O16">
        <f>IF(ISTEXT(_xll.BDP(O$1,$A$1,"CUST_TRR_END_DT",TEXT($D16,"yyyymmdd"),"CUST_TRR_START_DT",TEXT($C16,"yyyymmdd"))),-99,_xll.BDP(O$1,$A$1,"CUST_TRR_END_DT",TEXT($D16,"yyyymmdd"),"CUST_TRR_START_DT",TEXT($C16,"yyyymmdd")))</f>
        <v>-6.1166479999999996</v>
      </c>
      <c r="P16">
        <f>IF(ISTEXT(_xll.BDP(P$1,$A$1,"CUST_TRR_END_DT",TEXT($D16,"yyyymmdd"),"CUST_TRR_START_DT",TEXT($C16,"yyyymmdd"))),-99,_xll.BDP(P$1,$A$1,"CUST_TRR_END_DT",TEXT($D16,"yyyymmdd"),"CUST_TRR_START_DT",TEXT($C16,"yyyymmdd")))</f>
        <v>-10.68886</v>
      </c>
      <c r="Q16">
        <f>IF(ISTEXT(_xll.BDP(Q$1,$A$1,"CUST_TRR_END_DT",TEXT($D16,"yyyymmdd"),"CUST_TRR_START_DT",TEXT($C16,"yyyymmdd"))),-99,_xll.BDP(Q$1,$A$1,"CUST_TRR_END_DT",TEXT($D16,"yyyymmdd"),"CUST_TRR_START_DT",TEXT($C16,"yyyymmdd")))</f>
        <v>-6.6905679999999998</v>
      </c>
      <c r="R16">
        <f>IF(ISTEXT(_xll.BDP(R$1,$A$1,"CUST_TRR_END_DT",TEXT($D16,"yyyymmdd"),"CUST_TRR_START_DT",TEXT($C16,"yyyymmdd"))),-99,_xll.BDP(R$1,$A$1,"CUST_TRR_END_DT",TEXT($D16,"yyyymmdd"),"CUST_TRR_START_DT",TEXT($C16,"yyyymmdd")))</f>
        <v>-9.5104740000000003</v>
      </c>
      <c r="S16">
        <f>IF(ISTEXT(_xll.BDP(S$1,$A$1,"CUST_TRR_END_DT",TEXT($D16,"yyyymmdd"),"CUST_TRR_START_DT",TEXT($C16,"yyyymmdd"))),-99,_xll.BDP(S$1,$A$1,"CUST_TRR_END_DT",TEXT($D16,"yyyymmdd"),"CUST_TRR_START_DT",TEXT($C16,"yyyymmdd")))</f>
        <v>-0.7634457</v>
      </c>
      <c r="T16">
        <f>IF(ISTEXT(_xll.BDP(T$1,$A$1,"CUST_TRR_END_DT",TEXT($D16,"yyyymmdd"),"CUST_TRR_START_DT",TEXT($C16,"yyyymmdd"))),-99,_xll.BDP(T$1,$A$1,"CUST_TRR_END_DT",TEXT($D16,"yyyymmdd"),"CUST_TRR_START_DT",TEXT($C16,"yyyymmdd")))</f>
        <v>7.8870139999999997</v>
      </c>
      <c r="U16">
        <f>IF(ISTEXT(_xll.BDP(U$1,$A$1,"CUST_TRR_END_DT",TEXT($D16,"yyyymmdd"),"CUST_TRR_START_DT",TEXT($C16,"yyyymmdd"))),-99,_xll.BDP(U$1,$A$1,"CUST_TRR_END_DT",TEXT($D16,"yyyymmdd"),"CUST_TRR_START_DT",TEXT($C16,"yyyymmdd")))</f>
        <v>-1.4910680000000001</v>
      </c>
      <c r="V16">
        <f>IF(ISTEXT(_xll.BDP(V$1,$A$1,"CUST_TRR_END_DT",TEXT($D16,"yyyymmdd"),"CUST_TRR_START_DT",TEXT($C16,"yyyymmdd"))),-99,_xll.BDP(V$1,$A$1,"CUST_TRR_END_DT",TEXT($D16,"yyyymmdd"),"CUST_TRR_START_DT",TEXT($C16,"yyyymmdd")))</f>
        <v>-2.1825190000000001</v>
      </c>
      <c r="W16">
        <f>IF(ISTEXT(_xll.BDP(W$1,$A$1,"CUST_TRR_END_DT",TEXT($D16,"yyyymmdd"),"CUST_TRR_START_DT",TEXT($C16,"yyyymmdd"))),-99,_xll.BDP(W$1,$A$1,"CUST_TRR_END_DT",TEXT($D16,"yyyymmdd"),"CUST_TRR_START_DT",TEXT($C16,"yyyymmdd")))</f>
        <v>-7.3803830000000001</v>
      </c>
      <c r="X16">
        <f>IF(ISTEXT(_xll.BDP(X$1,$A$1,"CUST_TRR_END_DT",TEXT($D16,"yyyymmdd"),"CUST_TRR_START_DT",TEXT($C16,"yyyymmdd"))),-99,_xll.BDP(X$1,$A$1,"CUST_TRR_END_DT",TEXT($D16,"yyyymmdd"),"CUST_TRR_START_DT",TEXT($C16,"yyyymmdd")))</f>
        <v>1.1507609999999999</v>
      </c>
    </row>
    <row r="17" spans="2:24" x14ac:dyDescent="0.4">
      <c r="B17" s="3">
        <v>44470</v>
      </c>
      <c r="C17" s="2">
        <f>_xll.BADDPERIODS(B17,"per=d","numberofperiods=-1","BusDayAdj=1")</f>
        <v>44469</v>
      </c>
      <c r="D17" s="4">
        <f>_xll.BADDPERIODS(B18,"per=d","numberofperiods=-1","BusDayAdj=1")</f>
        <v>44498</v>
      </c>
      <c r="E17">
        <f>IF(ISTEXT(_xll.BDP(E$1,$A$1,"CUST_TRR_END_DT",TEXT($D17,"yyyymmdd"),"CUST_TRR_START_DT",TEXT($C17,"yyyymmdd"))),-99,_xll.BDP(E$1,$A$1,"CUST_TRR_END_DT",TEXT($D17,"yyyymmdd"),"CUST_TRR_START_DT",TEXT($C17,"yyyymmdd")))</f>
        <v>2.1088439999999999</v>
      </c>
      <c r="F17">
        <f>IF(ISTEXT(_xll.BDP(F$1,$A$1,"CUST_TRR_END_DT",TEXT($D17,"yyyymmdd"),"CUST_TRR_START_DT",TEXT($C17,"yyyymmdd"))),-99,_xll.BDP(F$1,$A$1,"CUST_TRR_END_DT",TEXT($D17,"yyyymmdd"),"CUST_TRR_START_DT",TEXT($C17,"yyyymmdd")))</f>
        <v>-2.8842020000000002</v>
      </c>
      <c r="G17">
        <f>IF(ISTEXT(_xll.BDP(G$1,$A$1,"CUST_TRR_END_DT",TEXT($D17,"yyyymmdd"),"CUST_TRR_START_DT",TEXT($C17,"yyyymmdd"))),-99,_xll.BDP(G$1,$A$1,"CUST_TRR_END_DT",TEXT($D17,"yyyymmdd"),"CUST_TRR_START_DT",TEXT($C17,"yyyymmdd")))</f>
        <v>-1.097496</v>
      </c>
      <c r="H17">
        <f>IF(ISTEXT(_xll.BDP(H$1,$A$1,"CUST_TRR_END_DT",TEXT($D17,"yyyymmdd"),"CUST_TRR_START_DT",TEXT($C17,"yyyymmdd"))),-99,_xll.BDP(H$1,$A$1,"CUST_TRR_END_DT",TEXT($D17,"yyyymmdd"),"CUST_TRR_START_DT",TEXT($C17,"yyyymmdd")))</f>
        <v>3.9865940000000002</v>
      </c>
      <c r="I17">
        <f>IF(ISTEXT(_xll.BDP(I$1,$A$1,"CUST_TRR_END_DT",TEXT($D17,"yyyymmdd"),"CUST_TRR_START_DT",TEXT($C17,"yyyymmdd"))),-99,_xll.BDP(I$1,$A$1,"CUST_TRR_END_DT",TEXT($D17,"yyyymmdd"),"CUST_TRR_START_DT",TEXT($C17,"yyyymmdd")))</f>
        <v>-0.72357930000000004</v>
      </c>
      <c r="J17">
        <f>IF(ISTEXT(_xll.BDP(J$1,$A$1,"CUST_TRR_END_DT",TEXT($D17,"yyyymmdd"),"CUST_TRR_START_DT",TEXT($C17,"yyyymmdd"))),-99,_xll.BDP(J$1,$A$1,"CUST_TRR_END_DT",TEXT($D17,"yyyymmdd"),"CUST_TRR_START_DT",TEXT($C17,"yyyymmdd")))</f>
        <v>9.6385050000000003</v>
      </c>
      <c r="K17">
        <f>IF(ISTEXT(_xll.BDP(K$1,$A$1,"CUST_TRR_END_DT",TEXT($D17,"yyyymmdd"),"CUST_TRR_START_DT",TEXT($C17,"yyyymmdd"))),-99,_xll.BDP(K$1,$A$1,"CUST_TRR_END_DT",TEXT($D17,"yyyymmdd"),"CUST_TRR_START_DT",TEXT($C17,"yyyymmdd")))</f>
        <v>-5.8697819999999998</v>
      </c>
      <c r="L17">
        <f>IF(ISTEXT(_xll.BDP(L$1,$A$1,"CUST_TRR_END_DT",TEXT($D17,"yyyymmdd"),"CUST_TRR_START_DT",TEXT($C17,"yyyymmdd"))),-99,_xll.BDP(L$1,$A$1,"CUST_TRR_END_DT",TEXT($D17,"yyyymmdd"),"CUST_TRR_START_DT",TEXT($C17,"yyyymmdd")))</f>
        <v>6.8597109999999999</v>
      </c>
      <c r="M17">
        <f>IF(ISTEXT(_xll.BDP(M$1,$A$1,"CUST_TRR_END_DT",TEXT($D17,"yyyymmdd"),"CUST_TRR_START_DT",TEXT($C17,"yyyymmdd"))),-99,_xll.BDP(M$1,$A$1,"CUST_TRR_END_DT",TEXT($D17,"yyyymmdd"),"CUST_TRR_START_DT",TEXT($C17,"yyyymmdd")))</f>
        <v>4.4030139999999998</v>
      </c>
      <c r="N17">
        <f>IF(ISTEXT(_xll.BDP(N$1,$A$1,"CUST_TRR_END_DT",TEXT($D17,"yyyymmdd"),"CUST_TRR_START_DT",TEXT($C17,"yyyymmdd"))),-99,_xll.BDP(N$1,$A$1,"CUST_TRR_END_DT",TEXT($D17,"yyyymmdd"),"CUST_TRR_START_DT",TEXT($C17,"yyyymmdd")))</f>
        <v>12.853619999999999</v>
      </c>
      <c r="O17">
        <f>IF(ISTEXT(_xll.BDP(O$1,$A$1,"CUST_TRR_END_DT",TEXT($D17,"yyyymmdd"),"CUST_TRR_START_DT",TEXT($C17,"yyyymmdd"))),-99,_xll.BDP(O$1,$A$1,"CUST_TRR_END_DT",TEXT($D17,"yyyymmdd"),"CUST_TRR_START_DT",TEXT($C17,"yyyymmdd")))</f>
        <v>7.4328190000000003</v>
      </c>
      <c r="P17">
        <f>IF(ISTEXT(_xll.BDP(P$1,$A$1,"CUST_TRR_END_DT",TEXT($D17,"yyyymmdd"),"CUST_TRR_START_DT",TEXT($C17,"yyyymmdd"))),-99,_xll.BDP(P$1,$A$1,"CUST_TRR_END_DT",TEXT($D17,"yyyymmdd"),"CUST_TRR_START_DT",TEXT($C17,"yyyymmdd")))</f>
        <v>7.5727760000000002</v>
      </c>
      <c r="Q17">
        <f>IF(ISTEXT(_xll.BDP(Q$1,$A$1,"CUST_TRR_END_DT",TEXT($D17,"yyyymmdd"),"CUST_TRR_START_DT",TEXT($C17,"yyyymmdd"))),-99,_xll.BDP(Q$1,$A$1,"CUST_TRR_END_DT",TEXT($D17,"yyyymmdd"),"CUST_TRR_START_DT",TEXT($C17,"yyyymmdd")))</f>
        <v>-5.9112140000000001E-2</v>
      </c>
      <c r="R17">
        <f>IF(ISTEXT(_xll.BDP(R$1,$A$1,"CUST_TRR_END_DT",TEXT($D17,"yyyymmdd"),"CUST_TRR_START_DT",TEXT($C17,"yyyymmdd"))),-99,_xll.BDP(R$1,$A$1,"CUST_TRR_END_DT",TEXT($D17,"yyyymmdd"),"CUST_TRR_START_DT",TEXT($C17,"yyyymmdd")))</f>
        <v>17.489139999999999</v>
      </c>
      <c r="S17">
        <f>IF(ISTEXT(_xll.BDP(S$1,$A$1,"CUST_TRR_END_DT",TEXT($D17,"yyyymmdd"),"CUST_TRR_START_DT",TEXT($C17,"yyyymmdd"))),-99,_xll.BDP(S$1,$A$1,"CUST_TRR_END_DT",TEXT($D17,"yyyymmdd"),"CUST_TRR_START_DT",TEXT($C17,"yyyymmdd")))</f>
        <v>-5.3048570000000002</v>
      </c>
      <c r="T17">
        <f>IF(ISTEXT(_xll.BDP(T$1,$A$1,"CUST_TRR_END_DT",TEXT($D17,"yyyymmdd"),"CUST_TRR_START_DT",TEXT($C17,"yyyymmdd"))),-99,_xll.BDP(T$1,$A$1,"CUST_TRR_END_DT",TEXT($D17,"yyyymmdd"),"CUST_TRR_START_DT",TEXT($C17,"yyyymmdd")))</f>
        <v>9.6055770000000003</v>
      </c>
      <c r="U17">
        <f>IF(ISTEXT(_xll.BDP(U$1,$A$1,"CUST_TRR_END_DT",TEXT($D17,"yyyymmdd"),"CUST_TRR_START_DT",TEXT($C17,"yyyymmdd"))),-99,_xll.BDP(U$1,$A$1,"CUST_TRR_END_DT",TEXT($D17,"yyyymmdd"),"CUST_TRR_START_DT",TEXT($C17,"yyyymmdd")))</f>
        <v>6.782807</v>
      </c>
      <c r="V17">
        <f>IF(ISTEXT(_xll.BDP(V$1,$A$1,"CUST_TRR_END_DT",TEXT($D17,"yyyymmdd"),"CUST_TRR_START_DT",TEXT($C17,"yyyymmdd"))),-99,_xll.BDP(V$1,$A$1,"CUST_TRR_END_DT",TEXT($D17,"yyyymmdd"),"CUST_TRR_START_DT",TEXT($C17,"yyyymmdd")))</f>
        <v>1.7858879999999999</v>
      </c>
      <c r="W17">
        <f>IF(ISTEXT(_xll.BDP(W$1,$A$1,"CUST_TRR_END_DT",TEXT($D17,"yyyymmdd"),"CUST_TRR_START_DT",TEXT($C17,"yyyymmdd"))),-99,_xll.BDP(W$1,$A$1,"CUST_TRR_END_DT",TEXT($D17,"yyyymmdd"),"CUST_TRR_START_DT",TEXT($C17,"yyyymmdd")))</f>
        <v>10.855259999999999</v>
      </c>
      <c r="X17">
        <f>IF(ISTEXT(_xll.BDP(X$1,$A$1,"CUST_TRR_END_DT",TEXT($D17,"yyyymmdd"),"CUST_TRR_START_DT",TEXT($C17,"yyyymmdd"))),-99,_xll.BDP(X$1,$A$1,"CUST_TRR_END_DT",TEXT($D17,"yyyymmdd"),"CUST_TRR_START_DT",TEXT($C17,"yyyymmdd")))</f>
        <v>13.2456</v>
      </c>
    </row>
    <row r="18" spans="2:24" x14ac:dyDescent="0.4">
      <c r="B18" s="3">
        <v>44501</v>
      </c>
      <c r="C18" s="2">
        <f>_xll.BADDPERIODS(B18,"per=d","numberofperiods=-1","BusDayAdj=1")</f>
        <v>44498</v>
      </c>
      <c r="D18" s="4">
        <f>_xll.BADDPERIODS(B19,"per=d","numberofperiods=-1","BusDayAdj=1")</f>
        <v>44530</v>
      </c>
      <c r="E18">
        <f>IF(ISTEXT(_xll.BDP(E$1,$A$1,"CUST_TRR_END_DT",TEXT($D18,"yyyymmdd"),"CUST_TRR_START_DT",TEXT($C18,"yyyymmdd"))),-99,_xll.BDP(E$1,$A$1,"CUST_TRR_END_DT",TEXT($D18,"yyyymmdd"),"CUST_TRR_START_DT",TEXT($C18,"yyyymmdd")))</f>
        <v>-2.7539760000000002</v>
      </c>
      <c r="F18">
        <f>IF(ISTEXT(_xll.BDP(F$1,$A$1,"CUST_TRR_END_DT",TEXT($D18,"yyyymmdd"),"CUST_TRR_START_DT",TEXT($C18,"yyyymmdd"))),-99,_xll.BDP(F$1,$A$1,"CUST_TRR_END_DT",TEXT($D18,"yyyymmdd"),"CUST_TRR_START_DT",TEXT($C18,"yyyymmdd")))</f>
        <v>-4.4769500000000004</v>
      </c>
      <c r="G18">
        <f>IF(ISTEXT(_xll.BDP(G$1,$A$1,"CUST_TRR_END_DT",TEXT($D18,"yyyymmdd"),"CUST_TRR_START_DT",TEXT($C18,"yyyymmdd"))),-99,_xll.BDP(G$1,$A$1,"CUST_TRR_END_DT",TEXT($D18,"yyyymmdd"),"CUST_TRR_START_DT",TEXT($C18,"yyyymmdd")))</f>
        <v>-4.9441769999999998</v>
      </c>
      <c r="H18">
        <f>IF(ISTEXT(_xll.BDP(H$1,$A$1,"CUST_TRR_END_DT",TEXT($D18,"yyyymmdd"),"CUST_TRR_START_DT",TEXT($C18,"yyyymmdd"))),-99,_xll.BDP(H$1,$A$1,"CUST_TRR_END_DT",TEXT($D18,"yyyymmdd"),"CUST_TRR_START_DT",TEXT($C18,"yyyymmdd")))</f>
        <v>-12.36046</v>
      </c>
      <c r="I18">
        <f>IF(ISTEXT(_xll.BDP(I$1,$A$1,"CUST_TRR_END_DT",TEXT($D18,"yyyymmdd"),"CUST_TRR_START_DT",TEXT($C18,"yyyymmdd"))),-99,_xll.BDP(I$1,$A$1,"CUST_TRR_END_DT",TEXT($D18,"yyyymmdd"),"CUST_TRR_START_DT",TEXT($C18,"yyyymmdd")))</f>
        <v>-5.1330439999999999</v>
      </c>
      <c r="J18">
        <f>IF(ISTEXT(_xll.BDP(J$1,$A$1,"CUST_TRR_END_DT",TEXT($D18,"yyyymmdd"),"CUST_TRR_START_DT",TEXT($C18,"yyyymmdd"))),-99,_xll.BDP(J$1,$A$1,"CUST_TRR_END_DT",TEXT($D18,"yyyymmdd"),"CUST_TRR_START_DT",TEXT($C18,"yyyymmdd")))</f>
        <v>4.139786</v>
      </c>
      <c r="K18">
        <f>IF(ISTEXT(_xll.BDP(K$1,$A$1,"CUST_TRR_END_DT",TEXT($D18,"yyyymmdd"),"CUST_TRR_START_DT",TEXT($C18,"yyyymmdd"))),-99,_xll.BDP(K$1,$A$1,"CUST_TRR_END_DT",TEXT($D18,"yyyymmdd"),"CUST_TRR_START_DT",TEXT($C18,"yyyymmdd")))</f>
        <v>-4.4341400000000002</v>
      </c>
      <c r="L18">
        <f>IF(ISTEXT(_xll.BDP(L$1,$A$1,"CUST_TRR_END_DT",TEXT($D18,"yyyymmdd"),"CUST_TRR_START_DT",TEXT($C18,"yyyymmdd"))),-99,_xll.BDP(L$1,$A$1,"CUST_TRR_END_DT",TEXT($D18,"yyyymmdd"),"CUST_TRR_START_DT",TEXT($C18,"yyyymmdd")))</f>
        <v>-5.2252340000000004</v>
      </c>
      <c r="M18">
        <f>IF(ISTEXT(_xll.BDP(M$1,$A$1,"CUST_TRR_END_DT",TEXT($D18,"yyyymmdd"),"CUST_TRR_START_DT",TEXT($C18,"yyyymmdd"))),-99,_xll.BDP(M$1,$A$1,"CUST_TRR_END_DT",TEXT($D18,"yyyymmdd"),"CUST_TRR_START_DT",TEXT($C18,"yyyymmdd")))</f>
        <v>-6.5100949999999997</v>
      </c>
      <c r="N18">
        <f>IF(ISTEXT(_xll.BDP(N$1,$A$1,"CUST_TRR_END_DT",TEXT($D18,"yyyymmdd"),"CUST_TRR_START_DT",TEXT($C18,"yyyymmdd"))),-99,_xll.BDP(N$1,$A$1,"CUST_TRR_END_DT",TEXT($D18,"yyyymmdd"),"CUST_TRR_START_DT",TEXT($C18,"yyyymmdd")))</f>
        <v>-0.27042090000000002</v>
      </c>
      <c r="O18">
        <f>IF(ISTEXT(_xll.BDP(O$1,$A$1,"CUST_TRR_END_DT",TEXT($D18,"yyyymmdd"),"CUST_TRR_START_DT",TEXT($C18,"yyyymmdd"))),-99,_xll.BDP(O$1,$A$1,"CUST_TRR_END_DT",TEXT($D18,"yyyymmdd"),"CUST_TRR_START_DT",TEXT($C18,"yyyymmdd")))</f>
        <v>-6.2089759999999998</v>
      </c>
      <c r="P18">
        <f>IF(ISTEXT(_xll.BDP(P$1,$A$1,"CUST_TRR_END_DT",TEXT($D18,"yyyymmdd"),"CUST_TRR_START_DT",TEXT($C18,"yyyymmdd"))),-99,_xll.BDP(P$1,$A$1,"CUST_TRR_END_DT",TEXT($D18,"yyyymmdd"),"CUST_TRR_START_DT",TEXT($C18,"yyyymmdd")))</f>
        <v>0.53196129999999997</v>
      </c>
      <c r="Q18">
        <f>IF(ISTEXT(_xll.BDP(Q$1,$A$1,"CUST_TRR_END_DT",TEXT($D18,"yyyymmdd"),"CUST_TRR_START_DT",TEXT($C18,"yyyymmdd"))),-99,_xll.BDP(Q$1,$A$1,"CUST_TRR_END_DT",TEXT($D18,"yyyymmdd"),"CUST_TRR_START_DT",TEXT($C18,"yyyymmdd")))</f>
        <v>-14.29585</v>
      </c>
      <c r="R18">
        <f>IF(ISTEXT(_xll.BDP(R$1,$A$1,"CUST_TRR_END_DT",TEXT($D18,"yyyymmdd"),"CUST_TRR_START_DT",TEXT($C18,"yyyymmdd"))),-99,_xll.BDP(R$1,$A$1,"CUST_TRR_END_DT",TEXT($D18,"yyyymmdd"),"CUST_TRR_START_DT",TEXT($C18,"yyyymmdd")))</f>
        <v>1.3325229999999999</v>
      </c>
      <c r="S18">
        <f>IF(ISTEXT(_xll.BDP(S$1,$A$1,"CUST_TRR_END_DT",TEXT($D18,"yyyymmdd"),"CUST_TRR_START_DT",TEXT($C18,"yyyymmdd"))),-99,_xll.BDP(S$1,$A$1,"CUST_TRR_END_DT",TEXT($D18,"yyyymmdd"),"CUST_TRR_START_DT",TEXT($C18,"yyyymmdd")))</f>
        <v>-16.280670000000001</v>
      </c>
      <c r="T18">
        <f>IF(ISTEXT(_xll.BDP(T$1,$A$1,"CUST_TRR_END_DT",TEXT($D18,"yyyymmdd"),"CUST_TRR_START_DT",TEXT($C18,"yyyymmdd"))),-99,_xll.BDP(T$1,$A$1,"CUST_TRR_END_DT",TEXT($D18,"yyyymmdd"),"CUST_TRR_START_DT",TEXT($C18,"yyyymmdd")))</f>
        <v>-5.90916</v>
      </c>
      <c r="U18">
        <f>IF(ISTEXT(_xll.BDP(U$1,$A$1,"CUST_TRR_END_DT",TEXT($D18,"yyyymmdd"),"CUST_TRR_START_DT",TEXT($C18,"yyyymmdd"))),-99,_xll.BDP(U$1,$A$1,"CUST_TRR_END_DT",TEXT($D18,"yyyymmdd"),"CUST_TRR_START_DT",TEXT($C18,"yyyymmdd")))</f>
        <v>-6.3966909999999997</v>
      </c>
      <c r="V18">
        <f>IF(ISTEXT(_xll.BDP(V$1,$A$1,"CUST_TRR_END_DT",TEXT($D18,"yyyymmdd"),"CUST_TRR_START_DT",TEXT($C18,"yyyymmdd"))),-99,_xll.BDP(V$1,$A$1,"CUST_TRR_END_DT",TEXT($D18,"yyyymmdd"),"CUST_TRR_START_DT",TEXT($C18,"yyyymmdd")))</f>
        <v>-9.4211880000000008</v>
      </c>
      <c r="W18">
        <f>IF(ISTEXT(_xll.BDP(W$1,$A$1,"CUST_TRR_END_DT",TEXT($D18,"yyyymmdd"),"CUST_TRR_START_DT",TEXT($C18,"yyyymmdd"))),-99,_xll.BDP(W$1,$A$1,"CUST_TRR_END_DT",TEXT($D18,"yyyymmdd"),"CUST_TRR_START_DT",TEXT($C18,"yyyymmdd")))</f>
        <v>16.32047</v>
      </c>
      <c r="X18">
        <f>IF(ISTEXT(_xll.BDP(X$1,$A$1,"CUST_TRR_END_DT",TEXT($D18,"yyyymmdd"),"CUST_TRR_START_DT",TEXT($C18,"yyyymmdd"))),-99,_xll.BDP(X$1,$A$1,"CUST_TRR_END_DT",TEXT($D18,"yyyymmdd"),"CUST_TRR_START_DT",TEXT($C18,"yyyymmdd")))</f>
        <v>7.7661809999999996</v>
      </c>
    </row>
    <row r="19" spans="2:24" x14ac:dyDescent="0.4">
      <c r="B19" s="3">
        <v>44531</v>
      </c>
      <c r="C19" s="2">
        <f>_xll.BADDPERIODS(B19,"per=d","numberofperiods=-1","BusDayAdj=1")</f>
        <v>44530</v>
      </c>
      <c r="D19" s="4">
        <f>_xll.BADDPERIODS(B20,"per=d","numberofperiods=-1","BusDayAdj=1")</f>
        <v>44561</v>
      </c>
      <c r="E19">
        <f>IF(ISTEXT(_xll.BDP(E$1,$A$1,"CUST_TRR_END_DT",TEXT($D19,"yyyymmdd"),"CUST_TRR_START_DT",TEXT($C19,"yyyymmdd"))),-99,_xll.BDP(E$1,$A$1,"CUST_TRR_END_DT",TEXT($D19,"yyyymmdd"),"CUST_TRR_START_DT",TEXT($C19,"yyyymmdd")))</f>
        <v>11.66456</v>
      </c>
      <c r="F19">
        <f>IF(ISTEXT(_xll.BDP(F$1,$A$1,"CUST_TRR_END_DT",TEXT($D19,"yyyymmdd"),"CUST_TRR_START_DT",TEXT($C19,"yyyymmdd"))),-99,_xll.BDP(F$1,$A$1,"CUST_TRR_END_DT",TEXT($D19,"yyyymmdd"),"CUST_TRR_START_DT",TEXT($C19,"yyyymmdd")))</f>
        <v>4.408353</v>
      </c>
      <c r="G19">
        <f>IF(ISTEXT(_xll.BDP(G$1,$A$1,"CUST_TRR_END_DT",TEXT($D19,"yyyymmdd"),"CUST_TRR_START_DT",TEXT($C19,"yyyymmdd"))),-99,_xll.BDP(G$1,$A$1,"CUST_TRR_END_DT",TEXT($D19,"yyyymmdd"),"CUST_TRR_START_DT",TEXT($C19,"yyyymmdd")))</f>
        <v>5.8533229999999996</v>
      </c>
      <c r="H19">
        <f>IF(ISTEXT(_xll.BDP(H$1,$A$1,"CUST_TRR_END_DT",TEXT($D19,"yyyymmdd"),"CUST_TRR_START_DT",TEXT($C19,"yyyymmdd"))),-99,_xll.BDP(H$1,$A$1,"CUST_TRR_END_DT",TEXT($D19,"yyyymmdd"),"CUST_TRR_START_DT",TEXT($C19,"yyyymmdd")))</f>
        <v>7.4195669999999998</v>
      </c>
      <c r="I19">
        <f>IF(ISTEXT(_xll.BDP(I$1,$A$1,"CUST_TRR_END_DT",TEXT($D19,"yyyymmdd"),"CUST_TRR_START_DT",TEXT($C19,"yyyymmdd"))),-99,_xll.BDP(I$1,$A$1,"CUST_TRR_END_DT",TEXT($D19,"yyyymmdd"),"CUST_TRR_START_DT",TEXT($C19,"yyyymmdd")))</f>
        <v>3.3618459999999999</v>
      </c>
      <c r="J19">
        <f>IF(ISTEXT(_xll.BDP(J$1,$A$1,"CUST_TRR_END_DT",TEXT($D19,"yyyymmdd"),"CUST_TRR_START_DT",TEXT($C19,"yyyymmdd"))),-99,_xll.BDP(J$1,$A$1,"CUST_TRR_END_DT",TEXT($D19,"yyyymmdd"),"CUST_TRR_START_DT",TEXT($C19,"yyyymmdd")))</f>
        <v>20.941990000000001</v>
      </c>
      <c r="K19">
        <f>IF(ISTEXT(_xll.BDP(K$1,$A$1,"CUST_TRR_END_DT",TEXT($D19,"yyyymmdd"),"CUST_TRR_START_DT",TEXT($C19,"yyyymmdd"))),-99,_xll.BDP(K$1,$A$1,"CUST_TRR_END_DT",TEXT($D19,"yyyymmdd"),"CUST_TRR_START_DT",TEXT($C19,"yyyymmdd")))</f>
        <v>1.753854</v>
      </c>
      <c r="L19">
        <f>IF(ISTEXT(_xll.BDP(L$1,$A$1,"CUST_TRR_END_DT",TEXT($D19,"yyyymmdd"),"CUST_TRR_START_DT",TEXT($C19,"yyyymmdd"))),-99,_xll.BDP(L$1,$A$1,"CUST_TRR_END_DT",TEXT($D19,"yyyymmdd"),"CUST_TRR_START_DT",TEXT($C19,"yyyymmdd")))</f>
        <v>6.9252649999999996</v>
      </c>
      <c r="M19">
        <f>IF(ISTEXT(_xll.BDP(M$1,$A$1,"CUST_TRR_END_DT",TEXT($D19,"yyyymmdd"),"CUST_TRR_START_DT",TEXT($C19,"yyyymmdd"))),-99,_xll.BDP(M$1,$A$1,"CUST_TRR_END_DT",TEXT($D19,"yyyymmdd"),"CUST_TRR_START_DT",TEXT($C19,"yyyymmdd")))</f>
        <v>-0.30220989999999998</v>
      </c>
      <c r="N19">
        <f>IF(ISTEXT(_xll.BDP(N$1,$A$1,"CUST_TRR_END_DT",TEXT($D19,"yyyymmdd"),"CUST_TRR_START_DT",TEXT($C19,"yyyymmdd"))),-99,_xll.BDP(N$1,$A$1,"CUST_TRR_END_DT",TEXT($D19,"yyyymmdd"),"CUST_TRR_START_DT",TEXT($C19,"yyyymmdd")))</f>
        <v>3.9691679999999998</v>
      </c>
      <c r="O19">
        <f>IF(ISTEXT(_xll.BDP(O$1,$A$1,"CUST_TRR_END_DT",TEXT($D19,"yyyymmdd"),"CUST_TRR_START_DT",TEXT($C19,"yyyymmdd"))),-99,_xll.BDP(O$1,$A$1,"CUST_TRR_END_DT",TEXT($D19,"yyyymmdd"),"CUST_TRR_START_DT",TEXT($C19,"yyyymmdd")))</f>
        <v>12.88846</v>
      </c>
      <c r="P19">
        <f>IF(ISTEXT(_xll.BDP(P$1,$A$1,"CUST_TRR_END_DT",TEXT($D19,"yyyymmdd"),"CUST_TRR_START_DT",TEXT($C19,"yyyymmdd"))),-99,_xll.BDP(P$1,$A$1,"CUST_TRR_END_DT",TEXT($D19,"yyyymmdd"),"CUST_TRR_START_DT",TEXT($C19,"yyyymmdd")))</f>
        <v>17.45316</v>
      </c>
      <c r="Q19">
        <f>IF(ISTEXT(_xll.BDP(Q$1,$A$1,"CUST_TRR_END_DT",TEXT($D19,"yyyymmdd"),"CUST_TRR_START_DT",TEXT($C19,"yyyymmdd"))),-99,_xll.BDP(Q$1,$A$1,"CUST_TRR_END_DT",TEXT($D19,"yyyymmdd"),"CUST_TRR_START_DT",TEXT($C19,"yyyymmdd")))</f>
        <v>6.8944099999999997</v>
      </c>
      <c r="R19">
        <f>IF(ISTEXT(_xll.BDP(R$1,$A$1,"CUST_TRR_END_DT",TEXT($D19,"yyyymmdd"),"CUST_TRR_START_DT",TEXT($C19,"yyyymmdd"))),-99,_xll.BDP(R$1,$A$1,"CUST_TRR_END_DT",TEXT($D19,"yyyymmdd"),"CUST_TRR_START_DT",TEXT($C19,"yyyymmdd")))</f>
        <v>14.040559999999999</v>
      </c>
      <c r="S19">
        <f>IF(ISTEXT(_xll.BDP(S$1,$A$1,"CUST_TRR_END_DT",TEXT($D19,"yyyymmdd"),"CUST_TRR_START_DT",TEXT($C19,"yyyymmdd"))),-99,_xll.BDP(S$1,$A$1,"CUST_TRR_END_DT",TEXT($D19,"yyyymmdd"),"CUST_TRR_START_DT",TEXT($C19,"yyyymmdd")))</f>
        <v>8.0673969999999997</v>
      </c>
      <c r="T19">
        <f>IF(ISTEXT(_xll.BDP(T$1,$A$1,"CUST_TRR_END_DT",TEXT($D19,"yyyymmdd"),"CUST_TRR_START_DT",TEXT($C19,"yyyymmdd"))),-99,_xll.BDP(T$1,$A$1,"CUST_TRR_END_DT",TEXT($D19,"yyyymmdd"),"CUST_TRR_START_DT",TEXT($C19,"yyyymmdd")))</f>
        <v>2.2560159999999998</v>
      </c>
      <c r="U19">
        <f>IF(ISTEXT(_xll.BDP(U$1,$A$1,"CUST_TRR_END_DT",TEXT($D19,"yyyymmdd"),"CUST_TRR_START_DT",TEXT($C19,"yyyymmdd"))),-99,_xll.BDP(U$1,$A$1,"CUST_TRR_END_DT",TEXT($D19,"yyyymmdd"),"CUST_TRR_START_DT",TEXT($C19,"yyyymmdd")))</f>
        <v>4.7563969999999998</v>
      </c>
      <c r="V19">
        <f>IF(ISTEXT(_xll.BDP(V$1,$A$1,"CUST_TRR_END_DT",TEXT($D19,"yyyymmdd"),"CUST_TRR_START_DT",TEXT($C19,"yyyymmdd"))),-99,_xll.BDP(V$1,$A$1,"CUST_TRR_END_DT",TEXT($D19,"yyyymmdd"),"CUST_TRR_START_DT",TEXT($C19,"yyyymmdd")))</f>
        <v>-0.45900410000000003</v>
      </c>
      <c r="W19">
        <f>IF(ISTEXT(_xll.BDP(W$1,$A$1,"CUST_TRR_END_DT",TEXT($D19,"yyyymmdd"),"CUST_TRR_START_DT",TEXT($C19,"yyyymmdd"))),-99,_xll.BDP(W$1,$A$1,"CUST_TRR_END_DT",TEXT($D19,"yyyymmdd"),"CUST_TRR_START_DT",TEXT($C19,"yyyymmdd")))</f>
        <v>7.4902139999999999</v>
      </c>
      <c r="X19">
        <f>IF(ISTEXT(_xll.BDP(X$1,$A$1,"CUST_TRR_END_DT",TEXT($D19,"yyyymmdd"),"CUST_TRR_START_DT",TEXT($C19,"yyyymmdd"))),-99,_xll.BDP(X$1,$A$1,"CUST_TRR_END_DT",TEXT($D19,"yyyymmdd"),"CUST_TRR_START_DT",TEXT($C19,"yyyymmdd")))</f>
        <v>4.0213979999999996</v>
      </c>
    </row>
    <row r="20" spans="2:24" x14ac:dyDescent="0.4">
      <c r="B20" s="3">
        <v>44562</v>
      </c>
      <c r="C20" s="2">
        <f>_xll.BADDPERIODS(B20,"per=d","numberofperiods=-1","BusDayAdj=1")</f>
        <v>44561</v>
      </c>
      <c r="D20" s="4">
        <f>_xll.BADDPERIODS(B21,"per=d","numberofperiods=-1","BusDayAdj=1")</f>
        <v>44592</v>
      </c>
      <c r="E20">
        <f>IF(ISTEXT(_xll.BDP(E$1,$A$1,"CUST_TRR_END_DT",TEXT($D20,"yyyymmdd"),"CUST_TRR_START_DT",TEXT($C20,"yyyymmdd"))),-99,_xll.BDP(E$1,$A$1,"CUST_TRR_END_DT",TEXT($D20,"yyyymmdd"),"CUST_TRR_START_DT",TEXT($C20,"yyyymmdd")))</f>
        <v>-3.0905530000000001E-2</v>
      </c>
      <c r="F20">
        <f>IF(ISTEXT(_xll.BDP(F$1,$A$1,"CUST_TRR_END_DT",TEXT($D20,"yyyymmdd"),"CUST_TRR_START_DT",TEXT($C20,"yyyymmdd"))),-99,_xll.BDP(F$1,$A$1,"CUST_TRR_END_DT",TEXT($D20,"yyyymmdd"),"CUST_TRR_START_DT",TEXT($C20,"yyyymmdd")))</f>
        <v>-1.155556</v>
      </c>
      <c r="G20">
        <f>IF(ISTEXT(_xll.BDP(G$1,$A$1,"CUST_TRR_END_DT",TEXT($D20,"yyyymmdd"),"CUST_TRR_START_DT",TEXT($C20,"yyyymmdd"))),-99,_xll.BDP(G$1,$A$1,"CUST_TRR_END_DT",TEXT($D20,"yyyymmdd"),"CUST_TRR_START_DT",TEXT($C20,"yyyymmdd")))</f>
        <v>4.8791070000000003</v>
      </c>
      <c r="H20">
        <f>IF(ISTEXT(_xll.BDP(H$1,$A$1,"CUST_TRR_END_DT",TEXT($D20,"yyyymmdd"),"CUST_TRR_START_DT",TEXT($C20,"yyyymmdd"))),-99,_xll.BDP(H$1,$A$1,"CUST_TRR_END_DT",TEXT($D20,"yyyymmdd"),"CUST_TRR_START_DT",TEXT($C20,"yyyymmdd")))</f>
        <v>10.18778</v>
      </c>
      <c r="I20">
        <f>IF(ISTEXT(_xll.BDP(I$1,$A$1,"CUST_TRR_END_DT",TEXT($D20,"yyyymmdd"),"CUST_TRR_START_DT",TEXT($C20,"yyyymmdd"))),-99,_xll.BDP(I$1,$A$1,"CUST_TRR_END_DT",TEXT($D20,"yyyymmdd"),"CUST_TRR_START_DT",TEXT($C20,"yyyymmdd")))</f>
        <v>3.6529690000000001</v>
      </c>
      <c r="J20">
        <f>IF(ISTEXT(_xll.BDP(J$1,$A$1,"CUST_TRR_END_DT",TEXT($D20,"yyyymmdd"),"CUST_TRR_START_DT",TEXT($C20,"yyyymmdd"))),-99,_xll.BDP(J$1,$A$1,"CUST_TRR_END_DT",TEXT($D20,"yyyymmdd"),"CUST_TRR_START_DT",TEXT($C20,"yyyymmdd")))</f>
        <v>-11.952030000000001</v>
      </c>
      <c r="K20">
        <f>IF(ISTEXT(_xll.BDP(K$1,$A$1,"CUST_TRR_END_DT",TEXT($D20,"yyyymmdd"),"CUST_TRR_START_DT",TEXT($C20,"yyyymmdd"))),-99,_xll.BDP(K$1,$A$1,"CUST_TRR_END_DT",TEXT($D20,"yyyymmdd"),"CUST_TRR_START_DT",TEXT($C20,"yyyymmdd")))</f>
        <v>-0.53645940000000003</v>
      </c>
      <c r="L20">
        <f>IF(ISTEXT(_xll.BDP(L$1,$A$1,"CUST_TRR_END_DT",TEXT($D20,"yyyymmdd"),"CUST_TRR_START_DT",TEXT($C20,"yyyymmdd"))),-99,_xll.BDP(L$1,$A$1,"CUST_TRR_END_DT",TEXT($D20,"yyyymmdd"),"CUST_TRR_START_DT",TEXT($C20,"yyyymmdd")))</f>
        <v>-2.0173429999999999</v>
      </c>
      <c r="M20">
        <f>IF(ISTEXT(_xll.BDP(M$1,$A$1,"CUST_TRR_END_DT",TEXT($D20,"yyyymmdd"),"CUST_TRR_START_DT",TEXT($C20,"yyyymmdd"))),-99,_xll.BDP(M$1,$A$1,"CUST_TRR_END_DT",TEXT($D20,"yyyymmdd"),"CUST_TRR_START_DT",TEXT($C20,"yyyymmdd")))</f>
        <v>-5.5842660000000004</v>
      </c>
      <c r="N20">
        <f>IF(ISTEXT(_xll.BDP(N$1,$A$1,"CUST_TRR_END_DT",TEXT($D20,"yyyymmdd"),"CUST_TRR_START_DT",TEXT($C20,"yyyymmdd"))),-99,_xll.BDP(N$1,$A$1,"CUST_TRR_END_DT",TEXT($D20,"yyyymmdd"),"CUST_TRR_START_DT",TEXT($C20,"yyyymmdd")))</f>
        <v>11.913080000000001</v>
      </c>
      <c r="O20">
        <f>IF(ISTEXT(_xll.BDP(O$1,$A$1,"CUST_TRR_END_DT",TEXT($D20,"yyyymmdd"),"CUST_TRR_START_DT",TEXT($C20,"yyyymmdd"))),-99,_xll.BDP(O$1,$A$1,"CUST_TRR_END_DT",TEXT($D20,"yyyymmdd"),"CUST_TRR_START_DT",TEXT($C20,"yyyymmdd")))</f>
        <v>3.0400269999999998</v>
      </c>
      <c r="P20">
        <f>IF(ISTEXT(_xll.BDP(P$1,$A$1,"CUST_TRR_END_DT",TEXT($D20,"yyyymmdd"),"CUST_TRR_START_DT",TEXT($C20,"yyyymmdd"))),-99,_xll.BDP(P$1,$A$1,"CUST_TRR_END_DT",TEXT($D20,"yyyymmdd"),"CUST_TRR_START_DT",TEXT($C20,"yyyymmdd")))</f>
        <v>2.1680860000000002</v>
      </c>
      <c r="Q20">
        <f>IF(ISTEXT(_xll.BDP(Q$1,$A$1,"CUST_TRR_END_DT",TEXT($D20,"yyyymmdd"),"CUST_TRR_START_DT",TEXT($C20,"yyyymmdd"))),-99,_xll.BDP(Q$1,$A$1,"CUST_TRR_END_DT",TEXT($D20,"yyyymmdd"),"CUST_TRR_START_DT",TEXT($C20,"yyyymmdd")))</f>
        <v>-7.6957839999999997</v>
      </c>
      <c r="R20">
        <f>IF(ISTEXT(_xll.BDP(R$1,$A$1,"CUST_TRR_END_DT",TEXT($D20,"yyyymmdd"),"CUST_TRR_START_DT",TEXT($C20,"yyyymmdd"))),-99,_xll.BDP(R$1,$A$1,"CUST_TRR_END_DT",TEXT($D20,"yyyymmdd"),"CUST_TRR_START_DT",TEXT($C20,"yyyymmdd")))</f>
        <v>-12.58766</v>
      </c>
      <c r="S20">
        <f>IF(ISTEXT(_xll.BDP(S$1,$A$1,"CUST_TRR_END_DT",TEXT($D20,"yyyymmdd"),"CUST_TRR_START_DT",TEXT($C20,"yyyymmdd"))),-99,_xll.BDP(S$1,$A$1,"CUST_TRR_END_DT",TEXT($D20,"yyyymmdd"),"CUST_TRR_START_DT",TEXT($C20,"yyyymmdd")))</f>
        <v>6.4421010000000001</v>
      </c>
      <c r="T20">
        <f>IF(ISTEXT(_xll.BDP(T$1,$A$1,"CUST_TRR_END_DT",TEXT($D20,"yyyymmdd"),"CUST_TRR_START_DT",TEXT($C20,"yyyymmdd"))),-99,_xll.BDP(T$1,$A$1,"CUST_TRR_END_DT",TEXT($D20,"yyyymmdd"),"CUST_TRR_START_DT",TEXT($C20,"yyyymmdd")))</f>
        <v>24.137930000000001</v>
      </c>
      <c r="U20">
        <f>IF(ISTEXT(_xll.BDP(U$1,$A$1,"CUST_TRR_END_DT",TEXT($D20,"yyyymmdd"),"CUST_TRR_START_DT",TEXT($C20,"yyyymmdd"))),-99,_xll.BDP(U$1,$A$1,"CUST_TRR_END_DT",TEXT($D20,"yyyymmdd"),"CUST_TRR_START_DT",TEXT($C20,"yyyymmdd")))</f>
        <v>17.016279999999998</v>
      </c>
      <c r="V20">
        <f>IF(ISTEXT(_xll.BDP(V$1,$A$1,"CUST_TRR_END_DT",TEXT($D20,"yyyymmdd"),"CUST_TRR_START_DT",TEXT($C20,"yyyymmdd"))),-99,_xll.BDP(V$1,$A$1,"CUST_TRR_END_DT",TEXT($D20,"yyyymmdd"),"CUST_TRR_START_DT",TEXT($C20,"yyyymmdd")))</f>
        <v>1.058537E-2</v>
      </c>
      <c r="W20">
        <f>IF(ISTEXT(_xll.BDP(W$1,$A$1,"CUST_TRR_END_DT",TEXT($D20,"yyyymmdd"),"CUST_TRR_START_DT",TEXT($C20,"yyyymmdd"))),-99,_xll.BDP(W$1,$A$1,"CUST_TRR_END_DT",TEXT($D20,"yyyymmdd"),"CUST_TRR_START_DT",TEXT($C20,"yyyymmdd")))</f>
        <v>-2.4953539999999998</v>
      </c>
      <c r="X20">
        <f>IF(ISTEXT(_xll.BDP(X$1,$A$1,"CUST_TRR_END_DT",TEXT($D20,"yyyymmdd"),"CUST_TRR_START_DT",TEXT($C20,"yyyymmdd"))),-99,_xll.BDP(X$1,$A$1,"CUST_TRR_END_DT",TEXT($D20,"yyyymmdd"),"CUST_TRR_START_DT",TEXT($C20,"yyyymmdd")))</f>
        <v>-11.573219999999999</v>
      </c>
    </row>
    <row r="21" spans="2:24" x14ac:dyDescent="0.4">
      <c r="B21" s="3">
        <v>44593</v>
      </c>
      <c r="C21" s="2">
        <f>_xll.BADDPERIODS(B21,"per=d","numberofperiods=-1","BusDayAdj=1")</f>
        <v>44592</v>
      </c>
      <c r="D21" s="4">
        <f>_xll.BADDPERIODS(B22,"per=d","numberofperiods=-1","BusDayAdj=1")</f>
        <v>44620</v>
      </c>
      <c r="E21">
        <f>IF(ISTEXT(_xll.BDP(E$1,$A$1,"CUST_TRR_END_DT",TEXT($D21,"yyyymmdd"),"CUST_TRR_START_DT",TEXT($C21,"yyyymmdd"))),-99,_xll.BDP(E$1,$A$1,"CUST_TRR_END_DT",TEXT($D21,"yyyymmdd"),"CUST_TRR_START_DT",TEXT($C21,"yyyymmdd")))</f>
        <v>-5.6009190000000002</v>
      </c>
      <c r="F21">
        <f>IF(ISTEXT(_xll.BDP(F$1,$A$1,"CUST_TRR_END_DT",TEXT($D21,"yyyymmdd"),"CUST_TRR_START_DT",TEXT($C21,"yyyymmdd"))),-99,_xll.BDP(F$1,$A$1,"CUST_TRR_END_DT",TEXT($D21,"yyyymmdd"),"CUST_TRR_START_DT",TEXT($C21,"yyyymmdd")))</f>
        <v>0.85431650000000003</v>
      </c>
      <c r="G21">
        <f>IF(ISTEXT(_xll.BDP(G$1,$A$1,"CUST_TRR_END_DT",TEXT($D21,"yyyymmdd"),"CUST_TRR_START_DT",TEXT($C21,"yyyymmdd"))),-99,_xll.BDP(G$1,$A$1,"CUST_TRR_END_DT",TEXT($D21,"yyyymmdd"),"CUST_TRR_START_DT",TEXT($C21,"yyyymmdd")))</f>
        <v>0.51690270000000005</v>
      </c>
      <c r="H21">
        <f>IF(ISTEXT(_xll.BDP(H$1,$A$1,"CUST_TRR_END_DT",TEXT($D21,"yyyymmdd"),"CUST_TRR_START_DT",TEXT($C21,"yyyymmdd"))),-99,_xll.BDP(H$1,$A$1,"CUST_TRR_END_DT",TEXT($D21,"yyyymmdd"),"CUST_TRR_START_DT",TEXT($C21,"yyyymmdd")))</f>
        <v>8.1859640000000002</v>
      </c>
      <c r="I21">
        <f>IF(ISTEXT(_xll.BDP(I$1,$A$1,"CUST_TRR_END_DT",TEXT($D21,"yyyymmdd"),"CUST_TRR_START_DT",TEXT($C21,"yyyymmdd"))),-99,_xll.BDP(I$1,$A$1,"CUST_TRR_END_DT",TEXT($D21,"yyyymmdd"),"CUST_TRR_START_DT",TEXT($C21,"yyyymmdd")))</f>
        <v>0.82660160000000005</v>
      </c>
      <c r="J21">
        <f>IF(ISTEXT(_xll.BDP(J$1,$A$1,"CUST_TRR_END_DT",TEXT($D21,"yyyymmdd"),"CUST_TRR_START_DT",TEXT($C21,"yyyymmdd"))),-99,_xll.BDP(J$1,$A$1,"CUST_TRR_END_DT",TEXT($D21,"yyyymmdd"),"CUST_TRR_START_DT",TEXT($C21,"yyyymmdd")))</f>
        <v>0.26626610000000001</v>
      </c>
      <c r="K21">
        <f>IF(ISTEXT(_xll.BDP(K$1,$A$1,"CUST_TRR_END_DT",TEXT($D21,"yyyymmdd"),"CUST_TRR_START_DT",TEXT($C21,"yyyymmdd"))),-99,_xll.BDP(K$1,$A$1,"CUST_TRR_END_DT",TEXT($D21,"yyyymmdd"),"CUST_TRR_START_DT",TEXT($C21,"yyyymmdd")))</f>
        <v>2.5469439999999999</v>
      </c>
      <c r="L21">
        <f>IF(ISTEXT(_xll.BDP(L$1,$A$1,"CUST_TRR_END_DT",TEXT($D21,"yyyymmdd"),"CUST_TRR_START_DT",TEXT($C21,"yyyymmdd"))),-99,_xll.BDP(L$1,$A$1,"CUST_TRR_END_DT",TEXT($D21,"yyyymmdd"),"CUST_TRR_START_DT",TEXT($C21,"yyyymmdd")))</f>
        <v>-6.9359000000000002</v>
      </c>
      <c r="M21">
        <f>IF(ISTEXT(_xll.BDP(M$1,$A$1,"CUST_TRR_END_DT",TEXT($D21,"yyyymmdd"),"CUST_TRR_START_DT",TEXT($C21,"yyyymmdd"))),-99,_xll.BDP(M$1,$A$1,"CUST_TRR_END_DT",TEXT($D21,"yyyymmdd"),"CUST_TRR_START_DT",TEXT($C21,"yyyymmdd")))</f>
        <v>-4.5760430000000003</v>
      </c>
      <c r="N21">
        <f>IF(ISTEXT(_xll.BDP(N$1,$A$1,"CUST_TRR_END_DT",TEXT($D21,"yyyymmdd"),"CUST_TRR_START_DT",TEXT($C21,"yyyymmdd"))),-99,_xll.BDP(N$1,$A$1,"CUST_TRR_END_DT",TEXT($D21,"yyyymmdd"),"CUST_TRR_START_DT",TEXT($C21,"yyyymmdd")))</f>
        <v>10.80714</v>
      </c>
      <c r="O21">
        <f>IF(ISTEXT(_xll.BDP(O$1,$A$1,"CUST_TRR_END_DT",TEXT($D21,"yyyymmdd"),"CUST_TRR_START_DT",TEXT($C21,"yyyymmdd"))),-99,_xll.BDP(O$1,$A$1,"CUST_TRR_END_DT",TEXT($D21,"yyyymmdd"),"CUST_TRR_START_DT",TEXT($C21,"yyyymmdd")))</f>
        <v>2.0160629999999999</v>
      </c>
      <c r="P21">
        <f>IF(ISTEXT(_xll.BDP(P$1,$A$1,"CUST_TRR_END_DT",TEXT($D21,"yyyymmdd"),"CUST_TRR_START_DT",TEXT($C21,"yyyymmdd"))),-99,_xll.BDP(P$1,$A$1,"CUST_TRR_END_DT",TEXT($D21,"yyyymmdd"),"CUST_TRR_START_DT",TEXT($C21,"yyyymmdd")))</f>
        <v>7.9479879999999996</v>
      </c>
      <c r="Q21">
        <f>IF(ISTEXT(_xll.BDP(Q$1,$A$1,"CUST_TRR_END_DT",TEXT($D21,"yyyymmdd"),"CUST_TRR_START_DT",TEXT($C21,"yyyymmdd"))),-99,_xll.BDP(Q$1,$A$1,"CUST_TRR_END_DT",TEXT($D21,"yyyymmdd"),"CUST_TRR_START_DT",TEXT($C21,"yyyymmdd")))</f>
        <v>3.8399670000000001</v>
      </c>
      <c r="R21">
        <f>IF(ISTEXT(_xll.BDP(R$1,$A$1,"CUST_TRR_END_DT",TEXT($D21,"yyyymmdd"),"CUST_TRR_START_DT",TEXT($C21,"yyyymmdd"))),-99,_xll.BDP(R$1,$A$1,"CUST_TRR_END_DT",TEXT($D21,"yyyymmdd"),"CUST_TRR_START_DT",TEXT($C21,"yyyymmdd")))</f>
        <v>-5.0658459999999996</v>
      </c>
      <c r="S21">
        <f>IF(ISTEXT(_xll.BDP(S$1,$A$1,"CUST_TRR_END_DT",TEXT($D21,"yyyymmdd"),"CUST_TRR_START_DT",TEXT($C21,"yyyymmdd"))),-99,_xll.BDP(S$1,$A$1,"CUST_TRR_END_DT",TEXT($D21,"yyyymmdd"),"CUST_TRR_START_DT",TEXT($C21,"yyyymmdd")))</f>
        <v>-1.704021</v>
      </c>
      <c r="T21">
        <f>IF(ISTEXT(_xll.BDP(T$1,$A$1,"CUST_TRR_END_DT",TEXT($D21,"yyyymmdd"),"CUST_TRR_START_DT",TEXT($C21,"yyyymmdd"))),-99,_xll.BDP(T$1,$A$1,"CUST_TRR_END_DT",TEXT($D21,"yyyymmdd"),"CUST_TRR_START_DT",TEXT($C21,"yyyymmdd")))</f>
        <v>4.3885459999999998</v>
      </c>
      <c r="U21">
        <f>IF(ISTEXT(_xll.BDP(U$1,$A$1,"CUST_TRR_END_DT",TEXT($D21,"yyyymmdd"),"CUST_TRR_START_DT",TEXT($C21,"yyyymmdd"))),-99,_xll.BDP(U$1,$A$1,"CUST_TRR_END_DT",TEXT($D21,"yyyymmdd"),"CUST_TRR_START_DT",TEXT($C21,"yyyymmdd")))</f>
        <v>0.42578589999999999</v>
      </c>
      <c r="V21">
        <f>IF(ISTEXT(_xll.BDP(V$1,$A$1,"CUST_TRR_END_DT",TEXT($D21,"yyyymmdd"),"CUST_TRR_START_DT",TEXT($C21,"yyyymmdd"))),-99,_xll.BDP(V$1,$A$1,"CUST_TRR_END_DT",TEXT($D21,"yyyymmdd"),"CUST_TRR_START_DT",TEXT($C21,"yyyymmdd")))</f>
        <v>1.0901780000000001</v>
      </c>
      <c r="W21">
        <f>IF(ISTEXT(_xll.BDP(W$1,$A$1,"CUST_TRR_END_DT",TEXT($D21,"yyyymmdd"),"CUST_TRR_START_DT",TEXT($C21,"yyyymmdd"))),-99,_xll.BDP(W$1,$A$1,"CUST_TRR_END_DT",TEXT($D21,"yyyymmdd"),"CUST_TRR_START_DT",TEXT($C21,"yyyymmdd")))</f>
        <v>-6.4524910000000002</v>
      </c>
      <c r="X21">
        <f>IF(ISTEXT(_xll.BDP(X$1,$A$1,"CUST_TRR_END_DT",TEXT($D21,"yyyymmdd"),"CUST_TRR_START_DT",TEXT($C21,"yyyymmdd"))),-99,_xll.BDP(X$1,$A$1,"CUST_TRR_END_DT",TEXT($D21,"yyyymmdd"),"CUST_TRR_START_DT",TEXT($C21,"yyyymmdd")))</f>
        <v>-13.938090000000001</v>
      </c>
    </row>
    <row r="22" spans="2:24" x14ac:dyDescent="0.4">
      <c r="B22" s="3">
        <v>44621</v>
      </c>
      <c r="C22" s="2">
        <f>_xll.BADDPERIODS(B22,"per=d","numberofperiods=-1","BusDayAdj=1")</f>
        <v>44620</v>
      </c>
      <c r="D22" s="4">
        <f>_xll.BADDPERIODS(B23,"per=d","numberofperiods=-1","BusDayAdj=1")</f>
        <v>44651</v>
      </c>
      <c r="E22">
        <f>IF(ISTEXT(_xll.BDP(E$1,$A$1,"CUST_TRR_END_DT",TEXT($D22,"yyyymmdd"),"CUST_TRR_START_DT",TEXT($C22,"yyyymmdd"))),-99,_xll.BDP(E$1,$A$1,"CUST_TRR_END_DT",TEXT($D22,"yyyymmdd"),"CUST_TRR_START_DT",TEXT($C22,"yyyymmdd")))</f>
        <v>9.8261439999999993</v>
      </c>
      <c r="F22">
        <f>IF(ISTEXT(_xll.BDP(F$1,$A$1,"CUST_TRR_END_DT",TEXT($D22,"yyyymmdd"),"CUST_TRR_START_DT",TEXT($C22,"yyyymmdd"))),-99,_xll.BDP(F$1,$A$1,"CUST_TRR_END_DT",TEXT($D22,"yyyymmdd"),"CUST_TRR_START_DT",TEXT($C22,"yyyymmdd")))</f>
        <v>0.86953769999999997</v>
      </c>
      <c r="G22">
        <f>IF(ISTEXT(_xll.BDP(G$1,$A$1,"CUST_TRR_END_DT",TEXT($D22,"yyyymmdd"),"CUST_TRR_START_DT",TEXT($C22,"yyyymmdd"))),-99,_xll.BDP(G$1,$A$1,"CUST_TRR_END_DT",TEXT($D22,"yyyymmdd"),"CUST_TRR_START_DT",TEXT($C22,"yyyymmdd")))</f>
        <v>6.9795299999999996</v>
      </c>
      <c r="H22">
        <f>IF(ISTEXT(_xll.BDP(H$1,$A$1,"CUST_TRR_END_DT",TEXT($D22,"yyyymmdd"),"CUST_TRR_START_DT",TEXT($C22,"yyyymmdd"))),-99,_xll.BDP(H$1,$A$1,"CUST_TRR_END_DT",TEXT($D22,"yyyymmdd"),"CUST_TRR_START_DT",TEXT($C22,"yyyymmdd")))</f>
        <v>-3.87581</v>
      </c>
      <c r="I22">
        <f>IF(ISTEXT(_xll.BDP(I$1,$A$1,"CUST_TRR_END_DT",TEXT($D22,"yyyymmdd"),"CUST_TRR_START_DT",TEXT($C22,"yyyymmdd"))),-99,_xll.BDP(I$1,$A$1,"CUST_TRR_END_DT",TEXT($D22,"yyyymmdd"),"CUST_TRR_START_DT",TEXT($C22,"yyyymmdd")))</f>
        <v>-5.0866400000000001</v>
      </c>
      <c r="J22">
        <f>IF(ISTEXT(_xll.BDP(J$1,$A$1,"CUST_TRR_END_DT",TEXT($D22,"yyyymmdd"),"CUST_TRR_START_DT",TEXT($C22,"yyyymmdd"))),-99,_xll.BDP(J$1,$A$1,"CUST_TRR_END_DT",TEXT($D22,"yyyymmdd"),"CUST_TRR_START_DT",TEXT($C22,"yyyymmdd")))</f>
        <v>7.9214190000000002</v>
      </c>
      <c r="K22">
        <f>IF(ISTEXT(_xll.BDP(K$1,$A$1,"CUST_TRR_END_DT",TEXT($D22,"yyyymmdd"),"CUST_TRR_START_DT",TEXT($C22,"yyyymmdd"))),-99,_xll.BDP(K$1,$A$1,"CUST_TRR_END_DT",TEXT($D22,"yyyymmdd"),"CUST_TRR_START_DT",TEXT($C22,"yyyymmdd")))</f>
        <v>-6.7400409999999997</v>
      </c>
      <c r="L22">
        <f>IF(ISTEXT(_xll.BDP(L$1,$A$1,"CUST_TRR_END_DT",TEXT($D22,"yyyymmdd"),"CUST_TRR_START_DT",TEXT($C22,"yyyymmdd"))),-99,_xll.BDP(L$1,$A$1,"CUST_TRR_END_DT",TEXT($D22,"yyyymmdd"),"CUST_TRR_START_DT",TEXT($C22,"yyyymmdd")))</f>
        <v>18.786650000000002</v>
      </c>
      <c r="M22">
        <f>IF(ISTEXT(_xll.BDP(M$1,$A$1,"CUST_TRR_END_DT",TEXT($D22,"yyyymmdd"),"CUST_TRR_START_DT",TEXT($C22,"yyyymmdd"))),-99,_xll.BDP(M$1,$A$1,"CUST_TRR_END_DT",TEXT($D22,"yyyymmdd"),"CUST_TRR_START_DT",TEXT($C22,"yyyymmdd")))</f>
        <v>-3.864598</v>
      </c>
      <c r="N22">
        <f>IF(ISTEXT(_xll.BDP(N$1,$A$1,"CUST_TRR_END_DT",TEXT($D22,"yyyymmdd"),"CUST_TRR_START_DT",TEXT($C22,"yyyymmdd"))),-99,_xll.BDP(N$1,$A$1,"CUST_TRR_END_DT",TEXT($D22,"yyyymmdd"),"CUST_TRR_START_DT",TEXT($C22,"yyyymmdd")))</f>
        <v>13.07639</v>
      </c>
      <c r="O22">
        <f>IF(ISTEXT(_xll.BDP(O$1,$A$1,"CUST_TRR_END_DT",TEXT($D22,"yyyymmdd"),"CUST_TRR_START_DT",TEXT($C22,"yyyymmdd"))),-99,_xll.BDP(O$1,$A$1,"CUST_TRR_END_DT",TEXT($D22,"yyyymmdd"),"CUST_TRR_START_DT",TEXT($C22,"yyyymmdd")))</f>
        <v>0.36312040000000001</v>
      </c>
      <c r="P22">
        <f>IF(ISTEXT(_xll.BDP(P$1,$A$1,"CUST_TRR_END_DT",TEXT($D22,"yyyymmdd"),"CUST_TRR_START_DT",TEXT($C22,"yyyymmdd"))),-99,_xll.BDP(P$1,$A$1,"CUST_TRR_END_DT",TEXT($D22,"yyyymmdd"),"CUST_TRR_START_DT",TEXT($C22,"yyyymmdd")))</f>
        <v>9.7042699999999993</v>
      </c>
      <c r="Q22">
        <f>IF(ISTEXT(_xll.BDP(Q$1,$A$1,"CUST_TRR_END_DT",TEXT($D22,"yyyymmdd"),"CUST_TRR_START_DT",TEXT($C22,"yyyymmdd"))),-99,_xll.BDP(Q$1,$A$1,"CUST_TRR_END_DT",TEXT($D22,"yyyymmdd"),"CUST_TRR_START_DT",TEXT($C22,"yyyymmdd")))</f>
        <v>-7.611478</v>
      </c>
      <c r="R22">
        <f>IF(ISTEXT(_xll.BDP(R$1,$A$1,"CUST_TRR_END_DT",TEXT($D22,"yyyymmdd"),"CUST_TRR_START_DT",TEXT($C22,"yyyymmdd"))),-99,_xll.BDP(R$1,$A$1,"CUST_TRR_END_DT",TEXT($D22,"yyyymmdd"),"CUST_TRR_START_DT",TEXT($C22,"yyyymmdd")))</f>
        <v>10.131119999999999</v>
      </c>
      <c r="S22">
        <f>IF(ISTEXT(_xll.BDP(S$1,$A$1,"CUST_TRR_END_DT",TEXT($D22,"yyyymmdd"),"CUST_TRR_START_DT",TEXT($C22,"yyyymmdd"))),-99,_xll.BDP(S$1,$A$1,"CUST_TRR_END_DT",TEXT($D22,"yyyymmdd"),"CUST_TRR_START_DT",TEXT($C22,"yyyymmdd")))</f>
        <v>6.3450040000000003</v>
      </c>
      <c r="T22">
        <f>IF(ISTEXT(_xll.BDP(T$1,$A$1,"CUST_TRR_END_DT",TEXT($D22,"yyyymmdd"),"CUST_TRR_START_DT",TEXT($C22,"yyyymmdd"))),-99,_xll.BDP(T$1,$A$1,"CUST_TRR_END_DT",TEXT($D22,"yyyymmdd"),"CUST_TRR_START_DT",TEXT($C22,"yyyymmdd")))</f>
        <v>5.3175210000000002</v>
      </c>
      <c r="U22">
        <f>IF(ISTEXT(_xll.BDP(U$1,$A$1,"CUST_TRR_END_DT",TEXT($D22,"yyyymmdd"),"CUST_TRR_START_DT",TEXT($C22,"yyyymmdd"))),-99,_xll.BDP(U$1,$A$1,"CUST_TRR_END_DT",TEXT($D22,"yyyymmdd"),"CUST_TRR_START_DT",TEXT($C22,"yyyymmdd")))</f>
        <v>2.5522320000000001</v>
      </c>
      <c r="V22">
        <f>IF(ISTEXT(_xll.BDP(V$1,$A$1,"CUST_TRR_END_DT",TEXT($D22,"yyyymmdd"),"CUST_TRR_START_DT",TEXT($C22,"yyyymmdd"))),-99,_xll.BDP(V$1,$A$1,"CUST_TRR_END_DT",TEXT($D22,"yyyymmdd"),"CUST_TRR_START_DT",TEXT($C22,"yyyymmdd")))</f>
        <v>-4.1087480000000003</v>
      </c>
      <c r="W22">
        <f>IF(ISTEXT(_xll.BDP(W$1,$A$1,"CUST_TRR_END_DT",TEXT($D22,"yyyymmdd"),"CUST_TRR_START_DT",TEXT($C22,"yyyymmdd"))),-99,_xll.BDP(W$1,$A$1,"CUST_TRR_END_DT",TEXT($D22,"yyyymmdd"),"CUST_TRR_START_DT",TEXT($C22,"yyyymmdd")))</f>
        <v>6.387372</v>
      </c>
      <c r="X22">
        <f>IF(ISTEXT(_xll.BDP(X$1,$A$1,"CUST_TRR_END_DT",TEXT($D22,"yyyymmdd"),"CUST_TRR_START_DT",TEXT($C22,"yyyymmdd"))),-99,_xll.BDP(X$1,$A$1,"CUST_TRR_END_DT",TEXT($D22,"yyyymmdd"),"CUST_TRR_START_DT",TEXT($C22,"yyyymmdd")))</f>
        <v>-4.656631</v>
      </c>
    </row>
    <row r="23" spans="2:24" x14ac:dyDescent="0.4">
      <c r="B23" s="3">
        <v>44652</v>
      </c>
      <c r="C23" s="2">
        <f>_xll.BADDPERIODS(B23,"per=d","numberofperiods=-1","BusDayAdj=1")</f>
        <v>44651</v>
      </c>
      <c r="D23" s="4">
        <f>_xll.BADDPERIODS(B24,"per=d","numberofperiods=-1","BusDayAdj=1")</f>
        <v>44680</v>
      </c>
      <c r="E23">
        <f>IF(ISTEXT(_xll.BDP(E$1,$A$1,"CUST_TRR_END_DT",TEXT($D23,"yyyymmdd"),"CUST_TRR_START_DT",TEXT($C23,"yyyymmdd"))),-99,_xll.BDP(E$1,$A$1,"CUST_TRR_END_DT",TEXT($D23,"yyyymmdd"),"CUST_TRR_START_DT",TEXT($C23,"yyyymmdd")))</f>
        <v>0.2404569</v>
      </c>
      <c r="F23">
        <f>IF(ISTEXT(_xll.BDP(F$1,$A$1,"CUST_TRR_END_DT",TEXT($D23,"yyyymmdd"),"CUST_TRR_START_DT",TEXT($C23,"yyyymmdd"))),-99,_xll.BDP(F$1,$A$1,"CUST_TRR_END_DT",TEXT($D23,"yyyymmdd"),"CUST_TRR_START_DT",TEXT($C23,"yyyymmdd")))</f>
        <v>-11.589700000000001</v>
      </c>
      <c r="G23">
        <f>IF(ISTEXT(_xll.BDP(G$1,$A$1,"CUST_TRR_END_DT",TEXT($D23,"yyyymmdd"),"CUST_TRR_START_DT",TEXT($C23,"yyyymmdd"))),-99,_xll.BDP(G$1,$A$1,"CUST_TRR_END_DT",TEXT($D23,"yyyymmdd"),"CUST_TRR_START_DT",TEXT($C23,"yyyymmdd")))</f>
        <v>3.1219610000000002</v>
      </c>
      <c r="H23">
        <f>IF(ISTEXT(_xll.BDP(H$1,$A$1,"CUST_TRR_END_DT",TEXT($D23,"yyyymmdd"),"CUST_TRR_START_DT",TEXT($C23,"yyyymmdd"))),-99,_xll.BDP(H$1,$A$1,"CUST_TRR_END_DT",TEXT($D23,"yyyymmdd"),"CUST_TRR_START_DT",TEXT($C23,"yyyymmdd")))</f>
        <v>-6.3058269999999998</v>
      </c>
      <c r="I23">
        <f>IF(ISTEXT(_xll.BDP(I$1,$A$1,"CUST_TRR_END_DT",TEXT($D23,"yyyymmdd"),"CUST_TRR_START_DT",TEXT($C23,"yyyymmdd"))),-99,_xll.BDP(I$1,$A$1,"CUST_TRR_END_DT",TEXT($D23,"yyyymmdd"),"CUST_TRR_START_DT",TEXT($C23,"yyyymmdd")))</f>
        <v>-8.0043240000000004</v>
      </c>
      <c r="J23">
        <f>IF(ISTEXT(_xll.BDP(J$1,$A$1,"CUST_TRR_END_DT",TEXT($D23,"yyyymmdd"),"CUST_TRR_START_DT",TEXT($C23,"yyyymmdd"))),-99,_xll.BDP(J$1,$A$1,"CUST_TRR_END_DT",TEXT($D23,"yyyymmdd"),"CUST_TRR_START_DT",TEXT($C23,"yyyymmdd")))</f>
        <v>-11.95687</v>
      </c>
      <c r="K23">
        <f>IF(ISTEXT(_xll.BDP(K$1,$A$1,"CUST_TRR_END_DT",TEXT($D23,"yyyymmdd"),"CUST_TRR_START_DT",TEXT($C23,"yyyymmdd"))),-99,_xll.BDP(K$1,$A$1,"CUST_TRR_END_DT",TEXT($D23,"yyyymmdd"),"CUST_TRR_START_DT",TEXT($C23,"yyyymmdd")))</f>
        <v>-22.276759999999999</v>
      </c>
      <c r="L23">
        <f>IF(ISTEXT(_xll.BDP(L$1,$A$1,"CUST_TRR_END_DT",TEXT($D23,"yyyymmdd"),"CUST_TRR_START_DT",TEXT($C23,"yyyymmdd"))),-99,_xll.BDP(L$1,$A$1,"CUST_TRR_END_DT",TEXT($D23,"yyyymmdd"),"CUST_TRR_START_DT",TEXT($C23,"yyyymmdd")))</f>
        <v>-5.026281</v>
      </c>
      <c r="M23">
        <f>IF(ISTEXT(_xll.BDP(M$1,$A$1,"CUST_TRR_END_DT",TEXT($D23,"yyyymmdd"),"CUST_TRR_START_DT",TEXT($C23,"yyyymmdd"))),-99,_xll.BDP(M$1,$A$1,"CUST_TRR_END_DT",TEXT($D23,"yyyymmdd"),"CUST_TRR_START_DT",TEXT($C23,"yyyymmdd")))</f>
        <v>-11.784660000000001</v>
      </c>
      <c r="N23">
        <f>IF(ISTEXT(_xll.BDP(N$1,$A$1,"CUST_TRR_END_DT",TEXT($D23,"yyyymmdd"),"CUST_TRR_START_DT",TEXT($C23,"yyyymmdd"))),-99,_xll.BDP(N$1,$A$1,"CUST_TRR_END_DT",TEXT($D23,"yyyymmdd"),"CUST_TRR_START_DT",TEXT($C23,"yyyymmdd")))</f>
        <v>-3.7830870000000001</v>
      </c>
      <c r="O23">
        <f>IF(ISTEXT(_xll.BDP(O$1,$A$1,"CUST_TRR_END_DT",TEXT($D23,"yyyymmdd"),"CUST_TRR_START_DT",TEXT($C23,"yyyymmdd"))),-99,_xll.BDP(O$1,$A$1,"CUST_TRR_END_DT",TEXT($D23,"yyyymmdd"),"CUST_TRR_START_DT",TEXT($C23,"yyyymmdd")))</f>
        <v>4.2096770000000001</v>
      </c>
      <c r="P23">
        <f>IF(ISTEXT(_xll.BDP(P$1,$A$1,"CUST_TRR_END_DT",TEXT($D23,"yyyymmdd"),"CUST_TRR_START_DT",TEXT($C23,"yyyymmdd"))),-99,_xll.BDP(P$1,$A$1,"CUST_TRR_END_DT",TEXT($D23,"yyyymmdd"),"CUST_TRR_START_DT",TEXT($C23,"yyyymmdd")))</f>
        <v>-8.5911229999999996</v>
      </c>
      <c r="Q23">
        <f>IF(ISTEXT(_xll.BDP(Q$1,$A$1,"CUST_TRR_END_DT",TEXT($D23,"yyyymmdd"),"CUST_TRR_START_DT",TEXT($C23,"yyyymmdd"))),-99,_xll.BDP(Q$1,$A$1,"CUST_TRR_END_DT",TEXT($D23,"yyyymmdd"),"CUST_TRR_START_DT",TEXT($C23,"yyyymmdd")))</f>
        <v>-18.613299999999999</v>
      </c>
      <c r="R23">
        <f>IF(ISTEXT(_xll.BDP(R$1,$A$1,"CUST_TRR_END_DT",TEXT($D23,"yyyymmdd"),"CUST_TRR_START_DT",TEXT($C23,"yyyymmdd"))),-99,_xll.BDP(R$1,$A$1,"CUST_TRR_END_DT",TEXT($D23,"yyyymmdd"),"CUST_TRR_START_DT",TEXT($C23,"yyyymmdd")))</f>
        <v>-7.5875490000000001</v>
      </c>
      <c r="S23">
        <f>IF(ISTEXT(_xll.BDP(S$1,$A$1,"CUST_TRR_END_DT",TEXT($D23,"yyyymmdd"),"CUST_TRR_START_DT",TEXT($C23,"yyyymmdd"))),-99,_xll.BDP(S$1,$A$1,"CUST_TRR_END_DT",TEXT($D23,"yyyymmdd"),"CUST_TRR_START_DT",TEXT($C23,"yyyymmdd")))</f>
        <v>0.18469450000000001</v>
      </c>
      <c r="T23">
        <f>IF(ISTEXT(_xll.BDP(T$1,$A$1,"CUST_TRR_END_DT",TEXT($D23,"yyyymmdd"),"CUST_TRR_START_DT",TEXT($C23,"yyyymmdd"))),-99,_xll.BDP(T$1,$A$1,"CUST_TRR_END_DT",TEXT($D23,"yyyymmdd"),"CUST_TRR_START_DT",TEXT($C23,"yyyymmdd")))</f>
        <v>3.220729</v>
      </c>
      <c r="U23">
        <f>IF(ISTEXT(_xll.BDP(U$1,$A$1,"CUST_TRR_END_DT",TEXT($D23,"yyyymmdd"),"CUST_TRR_START_DT",TEXT($C23,"yyyymmdd"))),-99,_xll.BDP(U$1,$A$1,"CUST_TRR_END_DT",TEXT($D23,"yyyymmdd"),"CUST_TRR_START_DT",TEXT($C23,"yyyymmdd")))</f>
        <v>0.42829030000000001</v>
      </c>
      <c r="V23">
        <f>IF(ISTEXT(_xll.BDP(V$1,$A$1,"CUST_TRR_END_DT",TEXT($D23,"yyyymmdd"),"CUST_TRR_START_DT",TEXT($C23,"yyyymmdd"))),-99,_xll.BDP(V$1,$A$1,"CUST_TRR_END_DT",TEXT($D23,"yyyymmdd"),"CUST_TRR_START_DT",TEXT($C23,"yyyymmdd")))</f>
        <v>-18.52459</v>
      </c>
      <c r="W23">
        <f>IF(ISTEXT(_xll.BDP(W$1,$A$1,"CUST_TRR_END_DT",TEXT($D23,"yyyymmdd"),"CUST_TRR_START_DT",TEXT($C23,"yyyymmdd"))),-99,_xll.BDP(W$1,$A$1,"CUST_TRR_END_DT",TEXT($D23,"yyyymmdd"),"CUST_TRR_START_DT",TEXT($C23,"yyyymmdd")))</f>
        <v>0.90909090000000004</v>
      </c>
      <c r="X23">
        <f>IF(ISTEXT(_xll.BDP(X$1,$A$1,"CUST_TRR_END_DT",TEXT($D23,"yyyymmdd"),"CUST_TRR_START_DT",TEXT($C23,"yyyymmdd"))),-99,_xll.BDP(X$1,$A$1,"CUST_TRR_END_DT",TEXT($D23,"yyyymmdd"),"CUST_TRR_START_DT",TEXT($C23,"yyyymmdd")))</f>
        <v>0.35746499999999998</v>
      </c>
    </row>
    <row r="24" spans="2:24" x14ac:dyDescent="0.4">
      <c r="B24" s="3">
        <v>44682</v>
      </c>
      <c r="C24" s="2">
        <f>_xll.BADDPERIODS(B24,"per=d","numberofperiods=-1","BusDayAdj=1")</f>
        <v>44680</v>
      </c>
      <c r="D24" s="4">
        <f>_xll.BADDPERIODS(B25,"per=d","numberofperiods=-1","BusDayAdj=1")</f>
        <v>44712</v>
      </c>
      <c r="E24">
        <f>IF(ISTEXT(_xll.BDP(E$1,$A$1,"CUST_TRR_END_DT",TEXT($D24,"yyyymmdd"),"CUST_TRR_START_DT",TEXT($C24,"yyyymmdd"))),-99,_xll.BDP(E$1,$A$1,"CUST_TRR_END_DT",TEXT($D24,"yyyymmdd"),"CUST_TRR_START_DT",TEXT($C24,"yyyymmdd")))</f>
        <v>5.7752800000000004</v>
      </c>
      <c r="F24">
        <f>IF(ISTEXT(_xll.BDP(F$1,$A$1,"CUST_TRR_END_DT",TEXT($D24,"yyyymmdd"),"CUST_TRR_START_DT",TEXT($C24,"yyyymmdd"))),-99,_xll.BDP(F$1,$A$1,"CUST_TRR_END_DT",TEXT($D24,"yyyymmdd"),"CUST_TRR_START_DT",TEXT($C24,"yyyymmdd")))</f>
        <v>-11.70266</v>
      </c>
      <c r="G24">
        <f>IF(ISTEXT(_xll.BDP(G$1,$A$1,"CUST_TRR_END_DT",TEXT($D24,"yyyymmdd"),"CUST_TRR_START_DT",TEXT($C24,"yyyymmdd"))),-99,_xll.BDP(G$1,$A$1,"CUST_TRR_END_DT",TEXT($D24,"yyyymmdd"),"CUST_TRR_START_DT",TEXT($C24,"yyyymmdd")))</f>
        <v>7.7525230000000001</v>
      </c>
      <c r="H24">
        <f>IF(ISTEXT(_xll.BDP(H$1,$A$1,"CUST_TRR_END_DT",TEXT($D24,"yyyymmdd"),"CUST_TRR_START_DT",TEXT($C24,"yyyymmdd"))),-99,_xll.BDP(H$1,$A$1,"CUST_TRR_END_DT",TEXT($D24,"yyyymmdd"),"CUST_TRR_START_DT",TEXT($C24,"yyyymmdd")))</f>
        <v>-3.3713009999999999</v>
      </c>
      <c r="I24">
        <f>IF(ISTEXT(_xll.BDP(I$1,$A$1,"CUST_TRR_END_DT",TEXT($D24,"yyyymmdd"),"CUST_TRR_START_DT",TEXT($C24,"yyyymmdd"))),-99,_xll.BDP(I$1,$A$1,"CUST_TRR_END_DT",TEXT($D24,"yyyymmdd"),"CUST_TRR_START_DT",TEXT($C24,"yyyymmdd")))</f>
        <v>10.77754</v>
      </c>
      <c r="J24">
        <f>IF(ISTEXT(_xll.BDP(J$1,$A$1,"CUST_TRR_END_DT",TEXT($D24,"yyyymmdd"),"CUST_TRR_START_DT",TEXT($C24,"yyyymmdd"))),-99,_xll.BDP(J$1,$A$1,"CUST_TRR_END_DT",TEXT($D24,"yyyymmdd"),"CUST_TRR_START_DT",TEXT($C24,"yyyymmdd")))</f>
        <v>4.6429410000000004</v>
      </c>
      <c r="K24">
        <f>IF(ISTEXT(_xll.BDP(K$1,$A$1,"CUST_TRR_END_DT",TEXT($D24,"yyyymmdd"),"CUST_TRR_START_DT",TEXT($C24,"yyyymmdd"))),-99,_xll.BDP(K$1,$A$1,"CUST_TRR_END_DT",TEXT($D24,"yyyymmdd"),"CUST_TRR_START_DT",TEXT($C24,"yyyymmdd")))</f>
        <v>-11.717280000000001</v>
      </c>
      <c r="L24">
        <f>IF(ISTEXT(_xll.BDP(L$1,$A$1,"CUST_TRR_END_DT",TEXT($D24,"yyyymmdd"),"CUST_TRR_START_DT",TEXT($C24,"yyyymmdd"))),-99,_xll.BDP(L$1,$A$1,"CUST_TRR_END_DT",TEXT($D24,"yyyymmdd"),"CUST_TRR_START_DT",TEXT($C24,"yyyymmdd")))</f>
        <v>2.5220859999999998</v>
      </c>
      <c r="M24">
        <f>IF(ISTEXT(_xll.BDP(M$1,$A$1,"CUST_TRR_END_DT",TEXT($D24,"yyyymmdd"),"CUST_TRR_START_DT",TEXT($C24,"yyyymmdd"))),-99,_xll.BDP(M$1,$A$1,"CUST_TRR_END_DT",TEXT($D24,"yyyymmdd"),"CUST_TRR_START_DT",TEXT($C24,"yyyymmdd")))</f>
        <v>10.78251</v>
      </c>
      <c r="N24">
        <f>IF(ISTEXT(_xll.BDP(N$1,$A$1,"CUST_TRR_END_DT",TEXT($D24,"yyyymmdd"),"CUST_TRR_START_DT",TEXT($C24,"yyyymmdd"))),-99,_xll.BDP(N$1,$A$1,"CUST_TRR_END_DT",TEXT($D24,"yyyymmdd"),"CUST_TRR_START_DT",TEXT($C24,"yyyymmdd")))</f>
        <v>12.42469</v>
      </c>
      <c r="O24">
        <f>IF(ISTEXT(_xll.BDP(O$1,$A$1,"CUST_TRR_END_DT",TEXT($D24,"yyyymmdd"),"CUST_TRR_START_DT",TEXT($C24,"yyyymmdd"))),-99,_xll.BDP(O$1,$A$1,"CUST_TRR_END_DT",TEXT($D24,"yyyymmdd"),"CUST_TRR_START_DT",TEXT($C24,"yyyymmdd")))</f>
        <v>-1.9037299999999999</v>
      </c>
      <c r="P24">
        <f>IF(ISTEXT(_xll.BDP(P$1,$A$1,"CUST_TRR_END_DT",TEXT($D24,"yyyymmdd"),"CUST_TRR_START_DT",TEXT($C24,"yyyymmdd"))),-99,_xll.BDP(P$1,$A$1,"CUST_TRR_END_DT",TEXT($D24,"yyyymmdd"),"CUST_TRR_START_DT",TEXT($C24,"yyyymmdd")))</f>
        <v>0.33360570000000001</v>
      </c>
      <c r="Q24">
        <f>IF(ISTEXT(_xll.BDP(Q$1,$A$1,"CUST_TRR_END_DT",TEXT($D24,"yyyymmdd"),"CUST_TRR_START_DT",TEXT($C24,"yyyymmdd"))),-99,_xll.BDP(Q$1,$A$1,"CUST_TRR_END_DT",TEXT($D24,"yyyymmdd"),"CUST_TRR_START_DT",TEXT($C24,"yyyymmdd")))</f>
        <v>-1.066022</v>
      </c>
      <c r="R24">
        <f>IF(ISTEXT(_xll.BDP(R$1,$A$1,"CUST_TRR_END_DT",TEXT($D24,"yyyymmdd"),"CUST_TRR_START_DT",TEXT($C24,"yyyymmdd"))),-99,_xll.BDP(R$1,$A$1,"CUST_TRR_END_DT",TEXT($D24,"yyyymmdd"),"CUST_TRR_START_DT",TEXT($C24,"yyyymmdd")))</f>
        <v>-6.2105259999999998</v>
      </c>
      <c r="S24">
        <f>IF(ISTEXT(_xll.BDP(S$1,$A$1,"CUST_TRR_END_DT",TEXT($D24,"yyyymmdd"),"CUST_TRR_START_DT",TEXT($C24,"yyyymmdd"))),-99,_xll.BDP(S$1,$A$1,"CUST_TRR_END_DT",TEXT($D24,"yyyymmdd"),"CUST_TRR_START_DT",TEXT($C24,"yyyymmdd")))</f>
        <v>-0.28454629999999997</v>
      </c>
      <c r="T24">
        <f>IF(ISTEXT(_xll.BDP(T$1,$A$1,"CUST_TRR_END_DT",TEXT($D24,"yyyymmdd"),"CUST_TRR_START_DT",TEXT($C24,"yyyymmdd"))),-99,_xll.BDP(T$1,$A$1,"CUST_TRR_END_DT",TEXT($D24,"yyyymmdd"),"CUST_TRR_START_DT",TEXT($C24,"yyyymmdd")))</f>
        <v>13.75825</v>
      </c>
      <c r="U24">
        <f>IF(ISTEXT(_xll.BDP(U$1,$A$1,"CUST_TRR_END_DT",TEXT($D24,"yyyymmdd"),"CUST_TRR_START_DT",TEXT($C24,"yyyymmdd"))),-99,_xll.BDP(U$1,$A$1,"CUST_TRR_END_DT",TEXT($D24,"yyyymmdd"),"CUST_TRR_START_DT",TEXT($C24,"yyyymmdd")))</f>
        <v>17.395810000000001</v>
      </c>
      <c r="V24">
        <f>IF(ISTEXT(_xll.BDP(V$1,$A$1,"CUST_TRR_END_DT",TEXT($D24,"yyyymmdd"),"CUST_TRR_START_DT",TEXT($C24,"yyyymmdd"))),-99,_xll.BDP(V$1,$A$1,"CUST_TRR_END_DT",TEXT($D24,"yyyymmdd"),"CUST_TRR_START_DT",TEXT($C24,"yyyymmdd")))</f>
        <v>5.0167679999999999</v>
      </c>
      <c r="W24">
        <f>IF(ISTEXT(_xll.BDP(W$1,$A$1,"CUST_TRR_END_DT",TEXT($D24,"yyyymmdd"),"CUST_TRR_START_DT",TEXT($C24,"yyyymmdd"))),-99,_xll.BDP(W$1,$A$1,"CUST_TRR_END_DT",TEXT($D24,"yyyymmdd"),"CUST_TRR_START_DT",TEXT($C24,"yyyymmdd")))</f>
        <v>6.0333059999999996</v>
      </c>
      <c r="X24">
        <f>IF(ISTEXT(_xll.BDP(X$1,$A$1,"CUST_TRR_END_DT",TEXT($D24,"yyyymmdd"),"CUST_TRR_START_DT",TEXT($C24,"yyyymmdd"))),-99,_xll.BDP(X$1,$A$1,"CUST_TRR_END_DT",TEXT($D24,"yyyymmdd"),"CUST_TRR_START_DT",TEXT($C24,"yyyymmdd")))</f>
        <v>0.78229029999999999</v>
      </c>
    </row>
    <row r="25" spans="2:24" x14ac:dyDescent="0.4">
      <c r="B25" s="3">
        <v>44713</v>
      </c>
      <c r="C25" s="2">
        <f>_xll.BADDPERIODS(B25,"per=d","numberofperiods=-3","BusDayAdj=1")</f>
        <v>44708</v>
      </c>
      <c r="D25" s="4">
        <f>_xll.BADDPERIODS(B26,"per=d","numberofperiods=-1","BusDayAdj=1")</f>
        <v>44742</v>
      </c>
      <c r="E25">
        <f>IF(ISTEXT(_xll.BDP(E$1,$A$1,"CUST_TRR_END_DT",TEXT($D25,"yyyymmdd"),"CUST_TRR_START_DT",TEXT($C25,"yyyymmdd"))),-99,_xll.BDP(E$1,$A$1,"CUST_TRR_END_DT",TEXT($D25,"yyyymmdd"),"CUST_TRR_START_DT",TEXT($C25,"yyyymmdd")))</f>
        <v>-5.5289590000000004</v>
      </c>
      <c r="F25">
        <f>IF(ISTEXT(_xll.BDP(F$1,$A$1,"CUST_TRR_END_DT",TEXT($D25,"yyyymmdd"),"CUST_TRR_START_DT",TEXT($C25,"yyyymmdd"))),-99,_xll.BDP(F$1,$A$1,"CUST_TRR_END_DT",TEXT($D25,"yyyymmdd"),"CUST_TRR_START_DT",TEXT($C25,"yyyymmdd")))</f>
        <v>-10.98039</v>
      </c>
      <c r="G25">
        <f>IF(ISTEXT(_xll.BDP(G$1,$A$1,"CUST_TRR_END_DT",TEXT($D25,"yyyymmdd"),"CUST_TRR_START_DT",TEXT($C25,"yyyymmdd"))),-99,_xll.BDP(G$1,$A$1,"CUST_TRR_END_DT",TEXT($D25,"yyyymmdd"),"CUST_TRR_START_DT",TEXT($C25,"yyyymmdd")))</f>
        <v>-20.85444</v>
      </c>
      <c r="H25">
        <f>IF(ISTEXT(_xll.BDP(H$1,$A$1,"CUST_TRR_END_DT",TEXT($D25,"yyyymmdd"),"CUST_TRR_START_DT",TEXT($C25,"yyyymmdd"))),-99,_xll.BDP(H$1,$A$1,"CUST_TRR_END_DT",TEXT($D25,"yyyymmdd"),"CUST_TRR_START_DT",TEXT($C25,"yyyymmdd")))</f>
        <v>-17.959910000000001</v>
      </c>
      <c r="I25">
        <f>IF(ISTEXT(_xll.BDP(I$1,$A$1,"CUST_TRR_END_DT",TEXT($D25,"yyyymmdd"),"CUST_TRR_START_DT",TEXT($C25,"yyyymmdd"))),-99,_xll.BDP(I$1,$A$1,"CUST_TRR_END_DT",TEXT($D25,"yyyymmdd"),"CUST_TRR_START_DT",TEXT($C25,"yyyymmdd")))</f>
        <v>-1.264591</v>
      </c>
      <c r="J25">
        <f>IF(ISTEXT(_xll.BDP(J$1,$A$1,"CUST_TRR_END_DT",TEXT($D25,"yyyymmdd"),"CUST_TRR_START_DT",TEXT($C25,"yyyymmdd"))),-99,_xll.BDP(J$1,$A$1,"CUST_TRR_END_DT",TEXT($D25,"yyyymmdd"),"CUST_TRR_START_DT",TEXT($C25,"yyyymmdd")))</f>
        <v>-16.032810000000001</v>
      </c>
      <c r="K25">
        <f>IF(ISTEXT(_xll.BDP(K$1,$A$1,"CUST_TRR_END_DT",TEXT($D25,"yyyymmdd"),"CUST_TRR_START_DT",TEXT($C25,"yyyymmdd"))),-99,_xll.BDP(K$1,$A$1,"CUST_TRR_END_DT",TEXT($D25,"yyyymmdd"),"CUST_TRR_START_DT",TEXT($C25,"yyyymmdd")))</f>
        <v>3.3955989999999998</v>
      </c>
      <c r="L25">
        <f>IF(ISTEXT(_xll.BDP(L$1,$A$1,"CUST_TRR_END_DT",TEXT($D25,"yyyymmdd"),"CUST_TRR_START_DT",TEXT($C25,"yyyymmdd"))),-99,_xll.BDP(L$1,$A$1,"CUST_TRR_END_DT",TEXT($D25,"yyyymmdd"),"CUST_TRR_START_DT",TEXT($C25,"yyyymmdd")))</f>
        <v>-17.675229999999999</v>
      </c>
      <c r="M25">
        <f>IF(ISTEXT(_xll.BDP(M$1,$A$1,"CUST_TRR_END_DT",TEXT($D25,"yyyymmdd"),"CUST_TRR_START_DT",TEXT($C25,"yyyymmdd"))),-99,_xll.BDP(M$1,$A$1,"CUST_TRR_END_DT",TEXT($D25,"yyyymmdd"),"CUST_TRR_START_DT",TEXT($C25,"yyyymmdd")))</f>
        <v>-14.214980000000001</v>
      </c>
      <c r="N25">
        <f>IF(ISTEXT(_xll.BDP(N$1,$A$1,"CUST_TRR_END_DT",TEXT($D25,"yyyymmdd"),"CUST_TRR_START_DT",TEXT($C25,"yyyymmdd"))),-99,_xll.BDP(N$1,$A$1,"CUST_TRR_END_DT",TEXT($D25,"yyyymmdd"),"CUST_TRR_START_DT",TEXT($C25,"yyyymmdd")))</f>
        <v>-18.790669999999999</v>
      </c>
      <c r="O25">
        <f>IF(ISTEXT(_xll.BDP(O$1,$A$1,"CUST_TRR_END_DT",TEXT($D25,"yyyymmdd"),"CUST_TRR_START_DT",TEXT($C25,"yyyymmdd"))),-99,_xll.BDP(O$1,$A$1,"CUST_TRR_END_DT",TEXT($D25,"yyyymmdd"),"CUST_TRR_START_DT",TEXT($C25,"yyyymmdd")))</f>
        <v>-2.014011</v>
      </c>
      <c r="P25">
        <f>IF(ISTEXT(_xll.BDP(P$1,$A$1,"CUST_TRR_END_DT",TEXT($D25,"yyyymmdd"),"CUST_TRR_START_DT",TEXT($C25,"yyyymmdd"))),-99,_xll.BDP(P$1,$A$1,"CUST_TRR_END_DT",TEXT($D25,"yyyymmdd"),"CUST_TRR_START_DT",TEXT($C25,"yyyymmdd")))</f>
        <v>2.1066669999999998</v>
      </c>
      <c r="Q25">
        <f>IF(ISTEXT(_xll.BDP(Q$1,$A$1,"CUST_TRR_END_DT",TEXT($D25,"yyyymmdd"),"CUST_TRR_START_DT",TEXT($C25,"yyyymmdd"))),-99,_xll.BDP(Q$1,$A$1,"CUST_TRR_END_DT",TEXT($D25,"yyyymmdd"),"CUST_TRR_START_DT",TEXT($C25,"yyyymmdd")))</f>
        <v>-13.648009999999999</v>
      </c>
      <c r="R25">
        <f>IF(ISTEXT(_xll.BDP(R$1,$A$1,"CUST_TRR_END_DT",TEXT($D25,"yyyymmdd"),"CUST_TRR_START_DT",TEXT($C25,"yyyymmdd"))),-99,_xll.BDP(R$1,$A$1,"CUST_TRR_END_DT",TEXT($D25,"yyyymmdd"),"CUST_TRR_START_DT",TEXT($C25,"yyyymmdd")))</f>
        <v>-4.6117119999999998</v>
      </c>
      <c r="S25">
        <f>IF(ISTEXT(_xll.BDP(S$1,$A$1,"CUST_TRR_END_DT",TEXT($D25,"yyyymmdd"),"CUST_TRR_START_DT",TEXT($C25,"yyyymmdd"))),-99,_xll.BDP(S$1,$A$1,"CUST_TRR_END_DT",TEXT($D25,"yyyymmdd"),"CUST_TRR_START_DT",TEXT($C25,"yyyymmdd")))</f>
        <v>-15.78082</v>
      </c>
      <c r="T25">
        <f>IF(ISTEXT(_xll.BDP(T$1,$A$1,"CUST_TRR_END_DT",TEXT($D25,"yyyymmdd"),"CUST_TRR_START_DT",TEXT($C25,"yyyymmdd"))),-99,_xll.BDP(T$1,$A$1,"CUST_TRR_END_DT",TEXT($D25,"yyyymmdd"),"CUST_TRR_START_DT",TEXT($C25,"yyyymmdd")))</f>
        <v>-12.24511</v>
      </c>
      <c r="U25">
        <f>IF(ISTEXT(_xll.BDP(U$1,$A$1,"CUST_TRR_END_DT",TEXT($D25,"yyyymmdd"),"CUST_TRR_START_DT",TEXT($C25,"yyyymmdd"))),-99,_xll.BDP(U$1,$A$1,"CUST_TRR_END_DT",TEXT($D25,"yyyymmdd"),"CUST_TRR_START_DT",TEXT($C25,"yyyymmdd")))</f>
        <v>-19.404309999999999</v>
      </c>
      <c r="V25">
        <f>IF(ISTEXT(_xll.BDP(V$1,$A$1,"CUST_TRR_END_DT",TEXT($D25,"yyyymmdd"),"CUST_TRR_START_DT",TEXT($C25,"yyyymmdd"))),-99,_xll.BDP(V$1,$A$1,"CUST_TRR_END_DT",TEXT($D25,"yyyymmdd"),"CUST_TRR_START_DT",TEXT($C25,"yyyymmdd")))</f>
        <v>-19.062529999999999</v>
      </c>
      <c r="W25">
        <f>IF(ISTEXT(_xll.BDP(W$1,$A$1,"CUST_TRR_END_DT",TEXT($D25,"yyyymmdd"),"CUST_TRR_START_DT",TEXT($C25,"yyyymmdd"))),-99,_xll.BDP(W$1,$A$1,"CUST_TRR_END_DT",TEXT($D25,"yyyymmdd"),"CUST_TRR_START_DT",TEXT($C25,"yyyymmdd")))</f>
        <v>-14.869149999999999</v>
      </c>
      <c r="X25">
        <f>IF(ISTEXT(_xll.BDP(X$1,$A$1,"CUST_TRR_END_DT",TEXT($D25,"yyyymmdd"),"CUST_TRR_START_DT",TEXT($C25,"yyyymmdd"))),-99,_xll.BDP(X$1,$A$1,"CUST_TRR_END_DT",TEXT($D25,"yyyymmdd"),"CUST_TRR_START_DT",TEXT($C25,"yyyymmdd")))</f>
        <v>-10.515639999999999</v>
      </c>
    </row>
    <row r="26" spans="2:24" x14ac:dyDescent="0.4">
      <c r="B26" s="3">
        <v>44743</v>
      </c>
      <c r="C26" s="2">
        <f>_xll.BADDPERIODS(B26,"per=d","numberofperiods=-1","BusDayAdj=1")</f>
        <v>44742</v>
      </c>
      <c r="D26" s="2">
        <f>_xll.BADDPERIODS(B27,"per=d","numberofperiods=-1","BusDayAdj=1")</f>
        <v>44771</v>
      </c>
      <c r="E26">
        <f>IF(ISTEXT(_xll.BDP(E$1,$A$1,"CUST_TRR_END_DT",TEXT($D26,"yyyymmdd"),"CUST_TRR_START_DT",TEXT($C26,"yyyymmdd"))),-99,_xll.BDP(E$1,$A$1,"CUST_TRR_END_DT",TEXT($D26,"yyyymmdd"),"CUST_TRR_START_DT",TEXT($C26,"yyyymmdd")))</f>
        <v>3.1498409999999999</v>
      </c>
      <c r="F26">
        <f>IF(ISTEXT(_xll.BDP(F$1,$A$1,"CUST_TRR_END_DT",TEXT($D26,"yyyymmdd"),"CUST_TRR_START_DT",TEXT($C26,"yyyymmdd"))),-99,_xll.BDP(F$1,$A$1,"CUST_TRR_END_DT",TEXT($D26,"yyyymmdd"),"CUST_TRR_START_DT",TEXT($C26,"yyyymmdd")))</f>
        <v>8.7476400000000005</v>
      </c>
      <c r="G26">
        <f>IF(ISTEXT(_xll.BDP(G$1,$A$1,"CUST_TRR_END_DT",TEXT($D26,"yyyymmdd"),"CUST_TRR_START_DT",TEXT($C26,"yyyymmdd"))),-99,_xll.BDP(G$1,$A$1,"CUST_TRR_END_DT",TEXT($D26,"yyyymmdd"),"CUST_TRR_START_DT",TEXT($C26,"yyyymmdd")))</f>
        <v>1.89801</v>
      </c>
      <c r="H26">
        <f>IF(ISTEXT(_xll.BDP(H$1,$A$1,"CUST_TRR_END_DT",TEXT($D26,"yyyymmdd"),"CUST_TRR_START_DT",TEXT($C26,"yyyymmdd"))),-99,_xll.BDP(H$1,$A$1,"CUST_TRR_END_DT",TEXT($D26,"yyyymmdd"),"CUST_TRR_START_DT",TEXT($C26,"yyyymmdd")))</f>
        <v>11.10951</v>
      </c>
      <c r="I26">
        <f>IF(ISTEXT(_xll.BDP(I$1,$A$1,"CUST_TRR_END_DT",TEXT($D26,"yyyymmdd"),"CUST_TRR_START_DT",TEXT($C26,"yyyymmdd"))),-99,_xll.BDP(I$1,$A$1,"CUST_TRR_END_DT",TEXT($D26,"yyyymmdd"),"CUST_TRR_START_DT",TEXT($C26,"yyyymmdd")))</f>
        <v>-7.836544</v>
      </c>
      <c r="J26">
        <f>IF(ISTEXT(_xll.BDP(J$1,$A$1,"CUST_TRR_END_DT",TEXT($D26,"yyyymmdd"),"CUST_TRR_START_DT",TEXT($C26,"yyyymmdd"))),-99,_xll.BDP(J$1,$A$1,"CUST_TRR_END_DT",TEXT($D26,"yyyymmdd"),"CUST_TRR_START_DT",TEXT($C26,"yyyymmdd")))</f>
        <v>10.224159999999999</v>
      </c>
      <c r="K26">
        <f>IF(ISTEXT(_xll.BDP(K$1,$A$1,"CUST_TRR_END_DT",TEXT($D26,"yyyymmdd"),"CUST_TRR_START_DT",TEXT($C26,"yyyymmdd"))),-99,_xll.BDP(K$1,$A$1,"CUST_TRR_END_DT",TEXT($D26,"yyyymmdd"),"CUST_TRR_START_DT",TEXT($C26,"yyyymmdd")))</f>
        <v>16.522819999999999</v>
      </c>
      <c r="L26">
        <f>IF(ISTEXT(_xll.BDP(L$1,$A$1,"CUST_TRR_END_DT",TEXT($D26,"yyyymmdd"),"CUST_TRR_START_DT",TEXT($C26,"yyyymmdd"))),-99,_xll.BDP(L$1,$A$1,"CUST_TRR_END_DT",TEXT($D26,"yyyymmdd"),"CUST_TRR_START_DT",TEXT($C26,"yyyymmdd")))</f>
        <v>11.64434</v>
      </c>
      <c r="M26">
        <f>IF(ISTEXT(_xll.BDP(M$1,$A$1,"CUST_TRR_END_DT",TEXT($D26,"yyyymmdd"),"CUST_TRR_START_DT",TEXT($C26,"yyyymmdd"))),-99,_xll.BDP(M$1,$A$1,"CUST_TRR_END_DT",TEXT($D26,"yyyymmdd"),"CUST_TRR_START_DT",TEXT($C26,"yyyymmdd")))</f>
        <v>3.3516819999999998</v>
      </c>
      <c r="N26">
        <f>IF(ISTEXT(_xll.BDP(N$1,$A$1,"CUST_TRR_END_DT",TEXT($D26,"yyyymmdd"),"CUST_TRR_START_DT",TEXT($C26,"yyyymmdd"))),-99,_xll.BDP(N$1,$A$1,"CUST_TRR_END_DT",TEXT($D26,"yyyymmdd"),"CUST_TRR_START_DT",TEXT($C26,"yyyymmdd")))</f>
        <v>13.12336</v>
      </c>
      <c r="O26">
        <f>IF(ISTEXT(_xll.BDP(O$1,$A$1,"CUST_TRR_END_DT",TEXT($D26,"yyyymmdd"),"CUST_TRR_START_DT",TEXT($C26,"yyyymmdd"))),-99,_xll.BDP(O$1,$A$1,"CUST_TRR_END_DT",TEXT($D26,"yyyymmdd"),"CUST_TRR_START_DT",TEXT($C26,"yyyymmdd")))</f>
        <v>2.0028609999999998</v>
      </c>
      <c r="P26">
        <f>IF(ISTEXT(_xll.BDP(P$1,$A$1,"CUST_TRR_END_DT",TEXT($D26,"yyyymmdd"),"CUST_TRR_START_DT",TEXT($C26,"yyyymmdd"))),-99,_xll.BDP(P$1,$A$1,"CUST_TRR_END_DT",TEXT($D26,"yyyymmdd"),"CUST_TRR_START_DT",TEXT($C26,"yyyymmdd")))</f>
        <v>-5.4224019999999999</v>
      </c>
      <c r="Q26">
        <f>IF(ISTEXT(_xll.BDP(Q$1,$A$1,"CUST_TRR_END_DT",TEXT($D26,"yyyymmdd"),"CUST_TRR_START_DT",TEXT($C26,"yyyymmdd"))),-99,_xll.BDP(Q$1,$A$1,"CUST_TRR_END_DT",TEXT($D26,"yyyymmdd"),"CUST_TRR_START_DT",TEXT($C26,"yyyymmdd")))</f>
        <v>12.394069999999999</v>
      </c>
      <c r="R26">
        <f>IF(ISTEXT(_xll.BDP(R$1,$A$1,"CUST_TRR_END_DT",TEXT($D26,"yyyymmdd"),"CUST_TRR_START_DT",TEXT($C26,"yyyymmdd"))),-99,_xll.BDP(R$1,$A$1,"CUST_TRR_END_DT",TEXT($D26,"yyyymmdd"),"CUST_TRR_START_DT",TEXT($C26,"yyyymmdd")))</f>
        <v>11.40372</v>
      </c>
      <c r="S26">
        <f>IF(ISTEXT(_xll.BDP(S$1,$A$1,"CUST_TRR_END_DT",TEXT($D26,"yyyymmdd"),"CUST_TRR_START_DT",TEXT($C26,"yyyymmdd"))),-99,_xll.BDP(S$1,$A$1,"CUST_TRR_END_DT",TEXT($D26,"yyyymmdd"),"CUST_TRR_START_DT",TEXT($C26,"yyyymmdd")))</f>
        <v>4.7498930000000001</v>
      </c>
      <c r="T26">
        <f>IF(ISTEXT(_xll.BDP(T$1,$A$1,"CUST_TRR_END_DT",TEXT($D26,"yyyymmdd"),"CUST_TRR_START_DT",TEXT($C26,"yyyymmdd"))),-99,_xll.BDP(T$1,$A$1,"CUST_TRR_END_DT",TEXT($D26,"yyyymmdd"),"CUST_TRR_START_DT",TEXT($C26,"yyyymmdd")))</f>
        <v>13.18309</v>
      </c>
      <c r="U26">
        <f>IF(ISTEXT(_xll.BDP(U$1,$A$1,"CUST_TRR_END_DT",TEXT($D26,"yyyymmdd"),"CUST_TRR_START_DT",TEXT($C26,"yyyymmdd"))),-99,_xll.BDP(U$1,$A$1,"CUST_TRR_END_DT",TEXT($D26,"yyyymmdd"),"CUST_TRR_START_DT",TEXT($C26,"yyyymmdd")))</f>
        <v>8.549823</v>
      </c>
      <c r="V26">
        <f>IF(ISTEXT(_xll.BDP(V$1,$A$1,"CUST_TRR_END_DT",TEXT($D26,"yyyymmdd"),"CUST_TRR_START_DT",TEXT($C26,"yyyymmdd"))),-99,_xll.BDP(V$1,$A$1,"CUST_TRR_END_DT",TEXT($D26,"yyyymmdd"),"CUST_TRR_START_DT",TEXT($C26,"yyyymmdd")))</f>
        <v>16.082930000000001</v>
      </c>
      <c r="W26">
        <f>IF(ISTEXT(_xll.BDP(W$1,$A$1,"CUST_TRR_END_DT",TEXT($D26,"yyyymmdd"),"CUST_TRR_START_DT",TEXT($C26,"yyyymmdd"))),-99,_xll.BDP(W$1,$A$1,"CUST_TRR_END_DT",TEXT($D26,"yyyymmdd"),"CUST_TRR_START_DT",TEXT($C26,"yyyymmdd")))</f>
        <v>1.8608910000000001</v>
      </c>
      <c r="X26">
        <f>IF(ISTEXT(_xll.BDP(X$1,$A$1,"CUST_TRR_END_DT",TEXT($D26,"yyyymmdd"),"CUST_TRR_START_DT",TEXT($C26,"yyyymmdd"))),-99,_xll.BDP(X$1,$A$1,"CUST_TRR_END_DT",TEXT($D26,"yyyymmdd"),"CUST_TRR_START_DT",TEXT($C26,"yyyymmdd")))</f>
        <v>9.7239939999999994</v>
      </c>
    </row>
    <row r="27" spans="2:24" x14ac:dyDescent="0.4">
      <c r="B27" s="3">
        <v>44774</v>
      </c>
      <c r="C27" s="2">
        <f>_xll.BADDPERIODS(B27,"per=d","numberofperiods=-1","BusDayAdj=1")</f>
        <v>44771</v>
      </c>
      <c r="D27" s="2">
        <f>_xll.BADDPERIODS(B28,"per=d","numberofperiods=-1","BusDayAdj=1")</f>
        <v>44804</v>
      </c>
      <c r="E27">
        <f>IF(ISTEXT(_xll.BDP(E$1,$A$1,"CUST_TRR_END_DT",TEXT($D27,"yyyymmdd"),"CUST_TRR_START_DT",TEXT($C27,"yyyymmdd"))),-99,_xll.BDP(E$1,$A$1,"CUST_TRR_END_DT",TEXT($D27,"yyyymmdd"),"CUST_TRR_START_DT",TEXT($C27,"yyyymmdd")))</f>
        <v>4.7396250000000001E-2</v>
      </c>
      <c r="F27">
        <f>IF(ISTEXT(_xll.BDP(F$1,$A$1,"CUST_TRR_END_DT",TEXT($D27,"yyyymmdd"),"CUST_TRR_START_DT",TEXT($C27,"yyyymmdd"))),-99,_xll.BDP(F$1,$A$1,"CUST_TRR_END_DT",TEXT($D27,"yyyymmdd"),"CUST_TRR_START_DT",TEXT($C27,"yyyymmdd")))</f>
        <v>-0.23148150000000001</v>
      </c>
      <c r="G27">
        <f>IF(ISTEXT(_xll.BDP(G$1,$A$1,"CUST_TRR_END_DT",TEXT($D27,"yyyymmdd"),"CUST_TRR_START_DT",TEXT($C27,"yyyymmdd"))),-99,_xll.BDP(G$1,$A$1,"CUST_TRR_END_DT",TEXT($D27,"yyyymmdd"),"CUST_TRR_START_DT",TEXT($C27,"yyyymmdd")))</f>
        <v>-5.5913529999999998</v>
      </c>
      <c r="H27">
        <f>IF(ISTEXT(_xll.BDP(H$1,$A$1,"CUST_TRR_END_DT",TEXT($D27,"yyyymmdd"),"CUST_TRR_START_DT",TEXT($C27,"yyyymmdd"))),-99,_xll.BDP(H$1,$A$1,"CUST_TRR_END_DT",TEXT($D27,"yyyymmdd"),"CUST_TRR_START_DT",TEXT($C27,"yyyymmdd")))</f>
        <v>-1.311518</v>
      </c>
      <c r="I27">
        <f>IF(ISTEXT(_xll.BDP(I$1,$A$1,"CUST_TRR_END_DT",TEXT($D27,"yyyymmdd"),"CUST_TRR_START_DT",TEXT($C27,"yyyymmdd"))),-99,_xll.BDP(I$1,$A$1,"CUST_TRR_END_DT",TEXT($D27,"yyyymmdd"),"CUST_TRR_START_DT",TEXT($C27,"yyyymmdd")))</f>
        <v>-9.4825719999999993</v>
      </c>
      <c r="J27">
        <f>IF(ISTEXT(_xll.BDP(J$1,$A$1,"CUST_TRR_END_DT",TEXT($D27,"yyyymmdd"),"CUST_TRR_START_DT",TEXT($C27,"yyyymmdd"))),-99,_xll.BDP(J$1,$A$1,"CUST_TRR_END_DT",TEXT($D27,"yyyymmdd"),"CUST_TRR_START_DT",TEXT($C27,"yyyymmdd")))</f>
        <v>-6.7920369999999997</v>
      </c>
      <c r="K27">
        <f>IF(ISTEXT(_xll.BDP(K$1,$A$1,"CUST_TRR_END_DT",TEXT($D27,"yyyymmdd"),"CUST_TRR_START_DT",TEXT($C27,"yyyymmdd"))),-99,_xll.BDP(K$1,$A$1,"CUST_TRR_END_DT",TEXT($D27,"yyyymmdd"),"CUST_TRR_START_DT",TEXT($C27,"yyyymmdd")))</f>
        <v>0.59004460000000003</v>
      </c>
      <c r="L27">
        <f>IF(ISTEXT(_xll.BDP(L$1,$A$1,"CUST_TRR_END_DT",TEXT($D27,"yyyymmdd"),"CUST_TRR_START_DT",TEXT($C27,"yyyymmdd"))),-99,_xll.BDP(L$1,$A$1,"CUST_TRR_END_DT",TEXT($D27,"yyyymmdd"),"CUST_TRR_START_DT",TEXT($C27,"yyyymmdd")))</f>
        <v>-6.8297610000000004</v>
      </c>
      <c r="M27">
        <f>IF(ISTEXT(_xll.BDP(M$1,$A$1,"CUST_TRR_END_DT",TEXT($D27,"yyyymmdd"),"CUST_TRR_START_DT",TEXT($C27,"yyyymmdd"))),-99,_xll.BDP(M$1,$A$1,"CUST_TRR_END_DT",TEXT($D27,"yyyymmdd"),"CUST_TRR_START_DT",TEXT($C27,"yyyymmdd")))</f>
        <v>-1.412968</v>
      </c>
      <c r="N27">
        <f>IF(ISTEXT(_xll.BDP(N$1,$A$1,"CUST_TRR_END_DT",TEXT($D27,"yyyymmdd"),"CUST_TRR_START_DT",TEXT($C27,"yyyymmdd"))),-99,_xll.BDP(N$1,$A$1,"CUST_TRR_END_DT",TEXT($D27,"yyyymmdd"),"CUST_TRR_START_DT",TEXT($C27,"yyyymmdd")))</f>
        <v>-2.6307070000000001</v>
      </c>
      <c r="O27">
        <f>IF(ISTEXT(_xll.BDP(O$1,$A$1,"CUST_TRR_END_DT",TEXT($D27,"yyyymmdd"),"CUST_TRR_START_DT",TEXT($C27,"yyyymmdd"))),-99,_xll.BDP(O$1,$A$1,"CUST_TRR_END_DT",TEXT($D27,"yyyymmdd"),"CUST_TRR_START_DT",TEXT($C27,"yyyymmdd")))</f>
        <v>-3.8335669999999999</v>
      </c>
      <c r="P27">
        <f>IF(ISTEXT(_xll.BDP(P$1,$A$1,"CUST_TRR_END_DT",TEXT($D27,"yyyymmdd"),"CUST_TRR_START_DT",TEXT($C27,"yyyymmdd"))),-99,_xll.BDP(P$1,$A$1,"CUST_TRR_END_DT",TEXT($D27,"yyyymmdd"),"CUST_TRR_START_DT",TEXT($C27,"yyyymmdd")))</f>
        <v>-6.3061809999999996</v>
      </c>
      <c r="Q27">
        <f>IF(ISTEXT(_xll.BDP(Q$1,$A$1,"CUST_TRR_END_DT",TEXT($D27,"yyyymmdd"),"CUST_TRR_START_DT",TEXT($C27,"yyyymmdd"))),-99,_xll.BDP(Q$1,$A$1,"CUST_TRR_END_DT",TEXT($D27,"yyyymmdd"),"CUST_TRR_START_DT",TEXT($C27,"yyyymmdd")))</f>
        <v>5.6361920000000003</v>
      </c>
      <c r="R27">
        <f>IF(ISTEXT(_xll.BDP(R$1,$A$1,"CUST_TRR_END_DT",TEXT($D27,"yyyymmdd"),"CUST_TRR_START_DT",TEXT($C27,"yyyymmdd"))),-99,_xll.BDP(R$1,$A$1,"CUST_TRR_END_DT",TEXT($D27,"yyyymmdd"),"CUST_TRR_START_DT",TEXT($C27,"yyyymmdd")))</f>
        <v>4.8596450000000004</v>
      </c>
      <c r="S27">
        <f>IF(ISTEXT(_xll.BDP(S$1,$A$1,"CUST_TRR_END_DT",TEXT($D27,"yyyymmdd"),"CUST_TRR_START_DT",TEXT($C27,"yyyymmdd"))),-99,_xll.BDP(S$1,$A$1,"CUST_TRR_END_DT",TEXT($D27,"yyyymmdd"),"CUST_TRR_START_DT",TEXT($C27,"yyyymmdd")))</f>
        <v>-3.434958</v>
      </c>
      <c r="T27">
        <f>IF(ISTEXT(_xll.BDP(T$1,$A$1,"CUST_TRR_END_DT",TEXT($D27,"yyyymmdd"),"CUST_TRR_START_DT",TEXT($C27,"yyyymmdd"))),-99,_xll.BDP(T$1,$A$1,"CUST_TRR_END_DT",TEXT($D27,"yyyymmdd"),"CUST_TRR_START_DT",TEXT($C27,"yyyymmdd")))</f>
        <v>-0.45118809999999998</v>
      </c>
      <c r="U27">
        <f>IF(ISTEXT(_xll.BDP(U$1,$A$1,"CUST_TRR_END_DT",TEXT($D27,"yyyymmdd"),"CUST_TRR_START_DT",TEXT($C27,"yyyymmdd"))),-99,_xll.BDP(U$1,$A$1,"CUST_TRR_END_DT",TEXT($D27,"yyyymmdd"),"CUST_TRR_START_DT",TEXT($C27,"yyyymmdd")))</f>
        <v>1.601769</v>
      </c>
      <c r="V27">
        <f>IF(ISTEXT(_xll.BDP(V$1,$A$1,"CUST_TRR_END_DT",TEXT($D27,"yyyymmdd"),"CUST_TRR_START_DT",TEXT($C27,"yyyymmdd"))),-99,_xll.BDP(V$1,$A$1,"CUST_TRR_END_DT",TEXT($D27,"yyyymmdd"),"CUST_TRR_START_DT",TEXT($C27,"yyyymmdd")))</f>
        <v>-0.63590849999999999</v>
      </c>
      <c r="W27">
        <f>IF(ISTEXT(_xll.BDP(W$1,$A$1,"CUST_TRR_END_DT",TEXT($D27,"yyyymmdd"),"CUST_TRR_START_DT",TEXT($C27,"yyyymmdd"))),-99,_xll.BDP(W$1,$A$1,"CUST_TRR_END_DT",TEXT($D27,"yyyymmdd"),"CUST_TRR_START_DT",TEXT($C27,"yyyymmdd")))</f>
        <v>-14.016170000000001</v>
      </c>
      <c r="X27">
        <f>IF(ISTEXT(_xll.BDP(X$1,$A$1,"CUST_TRR_END_DT",TEXT($D27,"yyyymmdd"),"CUST_TRR_START_DT",TEXT($C27,"yyyymmdd"))),-99,_xll.BDP(X$1,$A$1,"CUST_TRR_END_DT",TEXT($D27,"yyyymmdd"),"CUST_TRR_START_DT",TEXT($C27,"yyyymmdd")))</f>
        <v>-3.5289429999999999</v>
      </c>
    </row>
    <row r="28" spans="2:24" x14ac:dyDescent="0.4">
      <c r="B28" s="3">
        <v>44805</v>
      </c>
      <c r="C28" s="2">
        <f>_xll.BADDPERIODS(B28,"per=d","numberofperiods=-1","BusDayAdj=1")</f>
        <v>44804</v>
      </c>
      <c r="D28" s="2">
        <f>_xll.BADDPERIODS(B29,"per=d","numberofperiods=-1","BusDayAdj=1")</f>
        <v>44834</v>
      </c>
      <c r="E28">
        <f>IF(ISTEXT(_xll.BDP(E$1,$A$1,"CUST_TRR_END_DT",TEXT($D28,"yyyymmdd"),"CUST_TRR_START_DT",TEXT($C28,"yyyymmdd"))),-99,_xll.BDP(E$1,$A$1,"CUST_TRR_END_DT",TEXT($D28,"yyyymmdd"),"CUST_TRR_START_DT",TEXT($C28,"yyyymmdd")))</f>
        <v>-13.29261</v>
      </c>
      <c r="F28">
        <f>IF(ISTEXT(_xll.BDP(F$1,$A$1,"CUST_TRR_END_DT",TEXT($D28,"yyyymmdd"),"CUST_TRR_START_DT",TEXT($C28,"yyyymmdd"))),-99,_xll.BDP(F$1,$A$1,"CUST_TRR_END_DT",TEXT($D28,"yyyymmdd"),"CUST_TRR_START_DT",TEXT($C28,"yyyymmdd")))</f>
        <v>-10.034090000000001</v>
      </c>
      <c r="G28">
        <f>IF(ISTEXT(_xll.BDP(G$1,$A$1,"CUST_TRR_END_DT",TEXT($D28,"yyyymmdd"),"CUST_TRR_START_DT",TEXT($C28,"yyyymmdd"))),-99,_xll.BDP(G$1,$A$1,"CUST_TRR_END_DT",TEXT($D28,"yyyymmdd"),"CUST_TRR_START_DT",TEXT($C28,"yyyymmdd")))</f>
        <v>-9.3012049999999995</v>
      </c>
      <c r="H28">
        <f>IF(ISTEXT(_xll.BDP(H$1,$A$1,"CUST_TRR_END_DT",TEXT($D28,"yyyymmdd"),"CUST_TRR_START_DT",TEXT($C28,"yyyymmdd"))),-99,_xll.BDP(H$1,$A$1,"CUST_TRR_END_DT",TEXT($D28,"yyyymmdd"),"CUST_TRR_START_DT",TEXT($C28,"yyyymmdd")))</f>
        <v>-11.24342</v>
      </c>
      <c r="I28">
        <f>IF(ISTEXT(_xll.BDP(I$1,$A$1,"CUST_TRR_END_DT",TEXT($D28,"yyyymmdd"),"CUST_TRR_START_DT",TEXT($C28,"yyyymmdd"))),-99,_xll.BDP(I$1,$A$1,"CUST_TRR_END_DT",TEXT($D28,"yyyymmdd"),"CUST_TRR_START_DT",TEXT($C28,"yyyymmdd")))</f>
        <v>-9.1844049999999999</v>
      </c>
      <c r="J28">
        <f>IF(ISTEXT(_xll.BDP(J$1,$A$1,"CUST_TRR_END_DT",TEXT($D28,"yyyymmdd"),"CUST_TRR_START_DT",TEXT($C28,"yyyymmdd"))),-99,_xll.BDP(J$1,$A$1,"CUST_TRR_END_DT",TEXT($D28,"yyyymmdd"),"CUST_TRR_START_DT",TEXT($C28,"yyyymmdd")))</f>
        <v>-10.283149999999999</v>
      </c>
      <c r="K28">
        <f>IF(ISTEXT(_xll.BDP(K$1,$A$1,"CUST_TRR_END_DT",TEXT($D28,"yyyymmdd"),"CUST_TRR_START_DT",TEXT($C28,"yyyymmdd"))),-99,_xll.BDP(K$1,$A$1,"CUST_TRR_END_DT",TEXT($D28,"yyyymmdd"),"CUST_TRR_START_DT",TEXT($C28,"yyyymmdd")))</f>
        <v>-24.443059999999999</v>
      </c>
      <c r="L28">
        <f>IF(ISTEXT(_xll.BDP(L$1,$A$1,"CUST_TRR_END_DT",TEXT($D28,"yyyymmdd"),"CUST_TRR_START_DT",TEXT($C28,"yyyymmdd"))),-99,_xll.BDP(L$1,$A$1,"CUST_TRR_END_DT",TEXT($D28,"yyyymmdd"),"CUST_TRR_START_DT",TEXT($C28,"yyyymmdd")))</f>
        <v>-11.16886</v>
      </c>
      <c r="M28">
        <f>IF(ISTEXT(_xll.BDP(M$1,$A$1,"CUST_TRR_END_DT",TEXT($D28,"yyyymmdd"),"CUST_TRR_START_DT",TEXT($C28,"yyyymmdd"))),-99,_xll.BDP(M$1,$A$1,"CUST_TRR_END_DT",TEXT($D28,"yyyymmdd"),"CUST_TRR_START_DT",TEXT($C28,"yyyymmdd")))</f>
        <v>-8.1157129999999995</v>
      </c>
      <c r="N28">
        <f>IF(ISTEXT(_xll.BDP(N$1,$A$1,"CUST_TRR_END_DT",TEXT($D28,"yyyymmdd"),"CUST_TRR_START_DT",TEXT($C28,"yyyymmdd"))),-99,_xll.BDP(N$1,$A$1,"CUST_TRR_END_DT",TEXT($D28,"yyyymmdd"),"CUST_TRR_START_DT",TEXT($C28,"yyyymmdd")))</f>
        <v>-9.1041369999999997</v>
      </c>
      <c r="O28">
        <f>IF(ISTEXT(_xll.BDP(O$1,$A$1,"CUST_TRR_END_DT",TEXT($D28,"yyyymmdd"),"CUST_TRR_START_DT",TEXT($C28,"yyyymmdd"))),-99,_xll.BDP(O$1,$A$1,"CUST_TRR_END_DT",TEXT($D28,"yyyymmdd"),"CUST_TRR_START_DT",TEXT($C28,"yyyymmdd")))</f>
        <v>-8.5495760000000001</v>
      </c>
      <c r="P28">
        <f>IF(ISTEXT(_xll.BDP(P$1,$A$1,"CUST_TRR_END_DT",TEXT($D28,"yyyymmdd"),"CUST_TRR_START_DT",TEXT($C28,"yyyymmdd"))),-99,_xll.BDP(P$1,$A$1,"CUST_TRR_END_DT",TEXT($D28,"yyyymmdd"),"CUST_TRR_START_DT",TEXT($C28,"yyyymmdd")))</f>
        <v>-0.18592890000000001</v>
      </c>
      <c r="Q28">
        <f>IF(ISTEXT(_xll.BDP(Q$1,$A$1,"CUST_TRR_END_DT",TEXT($D28,"yyyymmdd"),"CUST_TRR_START_DT",TEXT($C28,"yyyymmdd"))),-99,_xll.BDP(Q$1,$A$1,"CUST_TRR_END_DT",TEXT($D28,"yyyymmdd"),"CUST_TRR_START_DT",TEXT($C28,"yyyymmdd")))</f>
        <v>-15.8369</v>
      </c>
      <c r="R28">
        <f>IF(ISTEXT(_xll.BDP(R$1,$A$1,"CUST_TRR_END_DT",TEXT($D28,"yyyymmdd"),"CUST_TRR_START_DT",TEXT($C28,"yyyymmdd"))),-99,_xll.BDP(R$1,$A$1,"CUST_TRR_END_DT",TEXT($D28,"yyyymmdd"),"CUST_TRR_START_DT",TEXT($C28,"yyyymmdd")))</f>
        <v>-12.412940000000001</v>
      </c>
      <c r="S28">
        <f>IF(ISTEXT(_xll.BDP(S$1,$A$1,"CUST_TRR_END_DT",TEXT($D28,"yyyymmdd"),"CUST_TRR_START_DT",TEXT($C28,"yyyymmdd"))),-99,_xll.BDP(S$1,$A$1,"CUST_TRR_END_DT",TEXT($D28,"yyyymmdd"),"CUST_TRR_START_DT",TEXT($C28,"yyyymmdd")))</f>
        <v>-17.108170000000001</v>
      </c>
      <c r="T28">
        <f>IF(ISTEXT(_xll.BDP(T$1,$A$1,"CUST_TRR_END_DT",TEXT($D28,"yyyymmdd"),"CUST_TRR_START_DT",TEXT($C28,"yyyymmdd"))),-99,_xll.BDP(T$1,$A$1,"CUST_TRR_END_DT",TEXT($D28,"yyyymmdd"),"CUST_TRR_START_DT",TEXT($C28,"yyyymmdd")))</f>
        <v>-8.661994</v>
      </c>
      <c r="U28">
        <f>IF(ISTEXT(_xll.BDP(U$1,$A$1,"CUST_TRR_END_DT",TEXT($D28,"yyyymmdd"),"CUST_TRR_START_DT",TEXT($C28,"yyyymmdd"))),-99,_xll.BDP(U$1,$A$1,"CUST_TRR_END_DT",TEXT($D28,"yyyymmdd"),"CUST_TRR_START_DT",TEXT($C28,"yyyymmdd")))</f>
        <v>-9.7697299999999991</v>
      </c>
      <c r="V28">
        <f>IF(ISTEXT(_xll.BDP(V$1,$A$1,"CUST_TRR_END_DT",TEXT($D28,"yyyymmdd"),"CUST_TRR_START_DT",TEXT($C28,"yyyymmdd"))),-99,_xll.BDP(V$1,$A$1,"CUST_TRR_END_DT",TEXT($D28,"yyyymmdd"),"CUST_TRR_START_DT",TEXT($C28,"yyyymmdd")))</f>
        <v>-15.595090000000001</v>
      </c>
      <c r="W28">
        <f>IF(ISTEXT(_xll.BDP(W$1,$A$1,"CUST_TRR_END_DT",TEXT($D28,"yyyymmdd"),"CUST_TRR_START_DT",TEXT($C28,"yyyymmdd"))),-99,_xll.BDP(W$1,$A$1,"CUST_TRR_END_DT",TEXT($D28,"yyyymmdd"),"CUST_TRR_START_DT",TEXT($C28,"yyyymmdd")))</f>
        <v>-12.396089999999999</v>
      </c>
      <c r="X28">
        <f>IF(ISTEXT(_xll.BDP(X$1,$A$1,"CUST_TRR_END_DT",TEXT($D28,"yyyymmdd"),"CUST_TRR_START_DT",TEXT($C28,"yyyymmdd"))),-99,_xll.BDP(X$1,$A$1,"CUST_TRR_END_DT",TEXT($D28,"yyyymmdd"),"CUST_TRR_START_DT",TEXT($C28,"yyyymmdd")))</f>
        <v>-4.3270229999999996</v>
      </c>
    </row>
    <row r="29" spans="2:24" x14ac:dyDescent="0.4">
      <c r="B29" s="3">
        <v>44835</v>
      </c>
      <c r="C29" s="2">
        <f>_xll.BADDPERIODS(B29,"per=d","numberofperiods=-1","BusDayAdj=1")</f>
        <v>44834</v>
      </c>
      <c r="D29" s="2">
        <f>_xll.BADDPERIODS(B30,"per=d","numberofperiods=-1","BusDayAdj=1")</f>
        <v>44865</v>
      </c>
      <c r="E29">
        <f>IF(ISTEXT(_xll.BDP(E$1,$A$1,"CUST_TRR_END_DT",TEXT($D29,"yyyymmdd"),"CUST_TRR_START_DT",TEXT($C29,"yyyymmdd"))),-99,_xll.BDP(E$1,$A$1,"CUST_TRR_END_DT",TEXT($D29,"yyyymmdd"),"CUST_TRR_START_DT",TEXT($C29,"yyyymmdd")))</f>
        <v>2.1245669999999999</v>
      </c>
      <c r="F29">
        <f>IF(ISTEXT(_xll.BDP(F$1,$A$1,"CUST_TRR_END_DT",TEXT($D29,"yyyymmdd"),"CUST_TRR_START_DT",TEXT($C29,"yyyymmdd"))),-99,_xll.BDP(F$1,$A$1,"CUST_TRR_END_DT",TEXT($D29,"yyyymmdd"),"CUST_TRR_START_DT",TEXT($C29,"yyyymmdd")))</f>
        <v>11.08949</v>
      </c>
      <c r="G29">
        <f>IF(ISTEXT(_xll.BDP(G$1,$A$1,"CUST_TRR_END_DT",TEXT($D29,"yyyymmdd"),"CUST_TRR_START_DT",TEXT($C29,"yyyymmdd"))),-99,_xll.BDP(G$1,$A$1,"CUST_TRR_END_DT",TEXT($D29,"yyyymmdd"),"CUST_TRR_START_DT",TEXT($C29,"yyyymmdd")))</f>
        <v>1.554198</v>
      </c>
      <c r="H29">
        <f>IF(ISTEXT(_xll.BDP(H$1,$A$1,"CUST_TRR_END_DT",TEXT($D29,"yyyymmdd"),"CUST_TRR_START_DT",TEXT($C29,"yyyymmdd"))),-99,_xll.BDP(H$1,$A$1,"CUST_TRR_END_DT",TEXT($D29,"yyyymmdd"),"CUST_TRR_START_DT",TEXT($C29,"yyyymmdd")))</f>
        <v>10.44055</v>
      </c>
      <c r="I29">
        <f>IF(ISTEXT(_xll.BDP(I$1,$A$1,"CUST_TRR_END_DT",TEXT($D29,"yyyymmdd"),"CUST_TRR_START_DT",TEXT($C29,"yyyymmdd"))),-99,_xll.BDP(I$1,$A$1,"CUST_TRR_END_DT",TEXT($D29,"yyyymmdd"),"CUST_TRR_START_DT",TEXT($C29,"yyyymmdd")))</f>
        <v>0.1169225</v>
      </c>
      <c r="J29">
        <f>IF(ISTEXT(_xll.BDP(J$1,$A$1,"CUST_TRR_END_DT",TEXT($D29,"yyyymmdd"),"CUST_TRR_START_DT",TEXT($C29,"yyyymmdd"))),-99,_xll.BDP(J$1,$A$1,"CUST_TRR_END_DT",TEXT($D29,"yyyymmdd"),"CUST_TRR_START_DT",TEXT($C29,"yyyymmdd")))</f>
        <v>5.8804980000000002</v>
      </c>
      <c r="K29">
        <f>IF(ISTEXT(_xll.BDP(K$1,$A$1,"CUST_TRR_END_DT",TEXT($D29,"yyyymmdd"),"CUST_TRR_START_DT",TEXT($C29,"yyyymmdd"))),-99,_xll.BDP(K$1,$A$1,"CUST_TRR_END_DT",TEXT($D29,"yyyymmdd"),"CUST_TRR_START_DT",TEXT($C29,"yyyymmdd")))</f>
        <v>17.69904</v>
      </c>
      <c r="L29">
        <f>IF(ISTEXT(_xll.BDP(L$1,$A$1,"CUST_TRR_END_DT",TEXT($D29,"yyyymmdd"),"CUST_TRR_START_DT",TEXT($C29,"yyyymmdd"))),-99,_xll.BDP(L$1,$A$1,"CUST_TRR_END_DT",TEXT($D29,"yyyymmdd"),"CUST_TRR_START_DT",TEXT($C29,"yyyymmdd")))</f>
        <v>32.755690000000001</v>
      </c>
      <c r="M29">
        <f>IF(ISTEXT(_xll.BDP(M$1,$A$1,"CUST_TRR_END_DT",TEXT($D29,"yyyymmdd"),"CUST_TRR_START_DT",TEXT($C29,"yyyymmdd"))),-99,_xll.BDP(M$1,$A$1,"CUST_TRR_END_DT",TEXT($D29,"yyyymmdd"),"CUST_TRR_START_DT",TEXT($C29,"yyyymmdd")))</f>
        <v>21.550550000000001</v>
      </c>
      <c r="N29">
        <f>IF(ISTEXT(_xll.BDP(N$1,$A$1,"CUST_TRR_END_DT",TEXT($D29,"yyyymmdd"),"CUST_TRR_START_DT",TEXT($C29,"yyyymmdd"))),-99,_xll.BDP(N$1,$A$1,"CUST_TRR_END_DT",TEXT($D29,"yyyymmdd"),"CUST_TRR_START_DT",TEXT($C29,"yyyymmdd")))</f>
        <v>25.913550000000001</v>
      </c>
      <c r="O29">
        <f>IF(ISTEXT(_xll.BDP(O$1,$A$1,"CUST_TRR_END_DT",TEXT($D29,"yyyymmdd"),"CUST_TRR_START_DT",TEXT($C29,"yyyymmdd"))),-99,_xll.BDP(O$1,$A$1,"CUST_TRR_END_DT",TEXT($D29,"yyyymmdd"),"CUST_TRR_START_DT",TEXT($C29,"yyyymmdd")))</f>
        <v>6.8368440000000001</v>
      </c>
      <c r="P29">
        <f>IF(ISTEXT(_xll.BDP(P$1,$A$1,"CUST_TRR_END_DT",TEXT($D29,"yyyymmdd"),"CUST_TRR_START_DT",TEXT($C29,"yyyymmdd"))),-99,_xll.BDP(P$1,$A$1,"CUST_TRR_END_DT",TEXT($D29,"yyyymmdd"),"CUST_TRR_START_DT",TEXT($C29,"yyyymmdd")))</f>
        <v>10.158950000000001</v>
      </c>
      <c r="Q29">
        <f>IF(ISTEXT(_xll.BDP(Q$1,$A$1,"CUST_TRR_END_DT",TEXT($D29,"yyyymmdd"),"CUST_TRR_START_DT",TEXT($C29,"yyyymmdd"))),-99,_xll.BDP(Q$1,$A$1,"CUST_TRR_END_DT",TEXT($D29,"yyyymmdd"),"CUST_TRR_START_DT",TEXT($C29,"yyyymmdd")))</f>
        <v>12.94392</v>
      </c>
      <c r="R29">
        <f>IF(ISTEXT(_xll.BDP(R$1,$A$1,"CUST_TRR_END_DT",TEXT($D29,"yyyymmdd"),"CUST_TRR_START_DT",TEXT($C29,"yyyymmdd"))),-99,_xll.BDP(R$1,$A$1,"CUST_TRR_END_DT",TEXT($D29,"yyyymmdd"),"CUST_TRR_START_DT",TEXT($C29,"yyyymmdd")))</f>
        <v>2.7386949999999999</v>
      </c>
      <c r="S29">
        <f>IF(ISTEXT(_xll.BDP(S$1,$A$1,"CUST_TRR_END_DT",TEXT($D29,"yyyymmdd"),"CUST_TRR_START_DT",TEXT($C29,"yyyymmdd"))),-99,_xll.BDP(S$1,$A$1,"CUST_TRR_END_DT",TEXT($D29,"yyyymmdd"),"CUST_TRR_START_DT",TEXT($C29,"yyyymmdd")))</f>
        <v>5.6479540000000004</v>
      </c>
      <c r="T29">
        <f>IF(ISTEXT(_xll.BDP(T$1,$A$1,"CUST_TRR_END_DT",TEXT($D29,"yyyymmdd"),"CUST_TRR_START_DT",TEXT($C29,"yyyymmdd"))),-99,_xll.BDP(T$1,$A$1,"CUST_TRR_END_DT",TEXT($D29,"yyyymmdd"),"CUST_TRR_START_DT",TEXT($C29,"yyyymmdd")))</f>
        <v>26.915590000000002</v>
      </c>
      <c r="U29">
        <f>IF(ISTEXT(_xll.BDP(U$1,$A$1,"CUST_TRR_END_DT",TEXT($D29,"yyyymmdd"),"CUST_TRR_START_DT",TEXT($C29,"yyyymmdd"))),-99,_xll.BDP(U$1,$A$1,"CUST_TRR_END_DT",TEXT($D29,"yyyymmdd"),"CUST_TRR_START_DT",TEXT($C29,"yyyymmdd")))</f>
        <v>29.1997</v>
      </c>
      <c r="V29">
        <f>IF(ISTEXT(_xll.BDP(V$1,$A$1,"CUST_TRR_END_DT",TEXT($D29,"yyyymmdd"),"CUST_TRR_START_DT",TEXT($C29,"yyyymmdd"))),-99,_xll.BDP(V$1,$A$1,"CUST_TRR_END_DT",TEXT($D29,"yyyymmdd"),"CUST_TRR_START_DT",TEXT($C29,"yyyymmdd")))</f>
        <v>25.68244</v>
      </c>
      <c r="W29">
        <f>IF(ISTEXT(_xll.BDP(W$1,$A$1,"CUST_TRR_END_DT",TEXT($D29,"yyyymmdd"),"CUST_TRR_START_DT",TEXT($C29,"yyyymmdd"))),-99,_xll.BDP(W$1,$A$1,"CUST_TRR_END_DT",TEXT($D29,"yyyymmdd"),"CUST_TRR_START_DT",TEXT($C29,"yyyymmdd")))</f>
        <v>10.834669999999999</v>
      </c>
      <c r="X29">
        <f>IF(ISTEXT(_xll.BDP(X$1,$A$1,"CUST_TRR_END_DT",TEXT($D29,"yyyymmdd"),"CUST_TRR_START_DT",TEXT($C29,"yyyymmdd"))),-99,_xll.BDP(X$1,$A$1,"CUST_TRR_END_DT",TEXT($D29,"yyyymmdd"),"CUST_TRR_START_DT",TEXT($C29,"yyyymmdd")))</f>
        <v>7.316808</v>
      </c>
    </row>
    <row r="30" spans="2:24" x14ac:dyDescent="0.4">
      <c r="B30" s="3">
        <v>44866</v>
      </c>
      <c r="C30" s="2">
        <f>_xll.BADDPERIODS(B30,"per=d","numberofperiods=-1","BusDayAdj=1")</f>
        <v>44865</v>
      </c>
      <c r="D30" s="2">
        <f>_xll.BADDPERIODS(B31,"per=d","numberofperiods=-1","BusDayAdj=1")</f>
        <v>44895</v>
      </c>
      <c r="E30">
        <f>IF(ISTEXT(_xll.BDP(E$1,$A$1,"CUST_TRR_END_DT",TEXT($D30,"yyyymmdd"),"CUST_TRR_START_DT",TEXT($C30,"yyyymmdd"))),-99,_xll.BDP(E$1,$A$1,"CUST_TRR_END_DT",TEXT($D30,"yyyymmdd"),"CUST_TRR_START_DT",TEXT($C30,"yyyymmdd")))</f>
        <v>9.3901869999999992</v>
      </c>
      <c r="F30">
        <f>IF(ISTEXT(_xll.BDP(F$1,$A$1,"CUST_TRR_END_DT",TEXT($D30,"yyyymmdd"),"CUST_TRR_START_DT",TEXT($C30,"yyyymmdd"))),-99,_xll.BDP(F$1,$A$1,"CUST_TRR_END_DT",TEXT($D30,"yyyymmdd"),"CUST_TRR_START_DT",TEXT($C30,"yyyymmdd")))</f>
        <v>13.54349</v>
      </c>
      <c r="G30">
        <f>IF(ISTEXT(_xll.BDP(G$1,$A$1,"CUST_TRR_END_DT",TEXT($D30,"yyyymmdd"),"CUST_TRR_START_DT",TEXT($C30,"yyyymmdd"))),-99,_xll.BDP(G$1,$A$1,"CUST_TRR_END_DT",TEXT($D30,"yyyymmdd"),"CUST_TRR_START_DT",TEXT($C30,"yyyymmdd")))</f>
        <v>12.72151</v>
      </c>
      <c r="H30">
        <f>IF(ISTEXT(_xll.BDP(H$1,$A$1,"CUST_TRR_END_DT",TEXT($D30,"yyyymmdd"),"CUST_TRR_START_DT",TEXT($C30,"yyyymmdd"))),-99,_xll.BDP(H$1,$A$1,"CUST_TRR_END_DT",TEXT($D30,"yyyymmdd"),"CUST_TRR_START_DT",TEXT($C30,"yyyymmdd")))</f>
        <v>6.156955</v>
      </c>
      <c r="I30">
        <f>IF(ISTEXT(_xll.BDP(I$1,$A$1,"CUST_TRR_END_DT",TEXT($D30,"yyyymmdd"),"CUST_TRR_START_DT",TEXT($C30,"yyyymmdd"))),-99,_xll.BDP(I$1,$A$1,"CUST_TRR_END_DT",TEXT($D30,"yyyymmdd"),"CUST_TRR_START_DT",TEXT($C30,"yyyymmdd")))</f>
        <v>4.3082690000000001</v>
      </c>
      <c r="J30">
        <f>IF(ISTEXT(_xll.BDP(J$1,$A$1,"CUST_TRR_END_DT",TEXT($D30,"yyyymmdd"),"CUST_TRR_START_DT",TEXT($C30,"yyyymmdd"))),-99,_xll.BDP(J$1,$A$1,"CUST_TRR_END_DT",TEXT($D30,"yyyymmdd"),"CUST_TRR_START_DT",TEXT($C30,"yyyymmdd")))</f>
        <v>17.2105</v>
      </c>
      <c r="K30">
        <f>IF(ISTEXT(_xll.BDP(K$1,$A$1,"CUST_TRR_END_DT",TEXT($D30,"yyyymmdd"),"CUST_TRR_START_DT",TEXT($C30,"yyyymmdd"))),-99,_xll.BDP(K$1,$A$1,"CUST_TRR_END_DT",TEXT($D30,"yyyymmdd"),"CUST_TRR_START_DT",TEXT($C30,"yyyymmdd")))</f>
        <v>25.52102</v>
      </c>
      <c r="L30">
        <f>IF(ISTEXT(_xll.BDP(L$1,$A$1,"CUST_TRR_END_DT",TEXT($D30,"yyyymmdd"),"CUST_TRR_START_DT",TEXT($C30,"yyyymmdd"))),-99,_xll.BDP(L$1,$A$1,"CUST_TRR_END_DT",TEXT($D30,"yyyymmdd"),"CUST_TRR_START_DT",TEXT($C30,"yyyymmdd")))</f>
        <v>9.2164830000000002</v>
      </c>
      <c r="M30">
        <f>IF(ISTEXT(_xll.BDP(M$1,$A$1,"CUST_TRR_END_DT",TEXT($D30,"yyyymmdd"),"CUST_TRR_START_DT",TEXT($C30,"yyyymmdd"))),-99,_xll.BDP(M$1,$A$1,"CUST_TRR_END_DT",TEXT($D30,"yyyymmdd"),"CUST_TRR_START_DT",TEXT($C30,"yyyymmdd")))</f>
        <v>9.7712109999999992</v>
      </c>
      <c r="N30">
        <f>IF(ISTEXT(_xll.BDP(N$1,$A$1,"CUST_TRR_END_DT",TEXT($D30,"yyyymmdd"),"CUST_TRR_START_DT",TEXT($C30,"yyyymmdd"))),-99,_xll.BDP(N$1,$A$1,"CUST_TRR_END_DT",TEXT($D30,"yyyymmdd"),"CUST_TRR_START_DT",TEXT($C30,"yyyymmdd")))</f>
        <v>2.1138659999999998</v>
      </c>
      <c r="O30">
        <f>IF(ISTEXT(_xll.BDP(O$1,$A$1,"CUST_TRR_END_DT",TEXT($D30,"yyyymmdd"),"CUST_TRR_START_DT",TEXT($C30,"yyyymmdd"))),-99,_xll.BDP(O$1,$A$1,"CUST_TRR_END_DT",TEXT($D30,"yyyymmdd"),"CUST_TRR_START_DT",TEXT($C30,"yyyymmdd")))</f>
        <v>7.017544</v>
      </c>
      <c r="P30">
        <f>IF(ISTEXT(_xll.BDP(P$1,$A$1,"CUST_TRR_END_DT",TEXT($D30,"yyyymmdd"),"CUST_TRR_START_DT",TEXT($C30,"yyyymmdd"))),-99,_xll.BDP(P$1,$A$1,"CUST_TRR_END_DT",TEXT($D30,"yyyymmdd"),"CUST_TRR_START_DT",TEXT($C30,"yyyymmdd")))</f>
        <v>10.09563</v>
      </c>
      <c r="Q30">
        <f>IF(ISTEXT(_xll.BDP(Q$1,$A$1,"CUST_TRR_END_DT",TEXT($D30,"yyyymmdd"),"CUST_TRR_START_DT",TEXT($C30,"yyyymmdd"))),-99,_xll.BDP(Q$1,$A$1,"CUST_TRR_END_DT",TEXT($D30,"yyyymmdd"),"CUST_TRR_START_DT",TEXT($C30,"yyyymmdd")))</f>
        <v>-8.1377889999999997</v>
      </c>
      <c r="R30">
        <f>IF(ISTEXT(_xll.BDP(R$1,$A$1,"CUST_TRR_END_DT",TEXT($D30,"yyyymmdd"),"CUST_TRR_START_DT",TEXT($C30,"yyyymmdd"))),-99,_xll.BDP(R$1,$A$1,"CUST_TRR_END_DT",TEXT($D30,"yyyymmdd"),"CUST_TRR_START_DT",TEXT($C30,"yyyymmdd")))</f>
        <v>-9.4398110000000006</v>
      </c>
      <c r="S30">
        <f>IF(ISTEXT(_xll.BDP(S$1,$A$1,"CUST_TRR_END_DT",TEXT($D30,"yyyymmdd"),"CUST_TRR_START_DT",TEXT($C30,"yyyymmdd"))),-99,_xll.BDP(S$1,$A$1,"CUST_TRR_END_DT",TEXT($D30,"yyyymmdd"),"CUST_TRR_START_DT",TEXT($C30,"yyyymmdd")))</f>
        <v>5.4158609999999996</v>
      </c>
      <c r="T30">
        <f>IF(ISTEXT(_xll.BDP(T$1,$A$1,"CUST_TRR_END_DT",TEXT($D30,"yyyymmdd"),"CUST_TRR_START_DT",TEXT($C30,"yyyymmdd"))),-99,_xll.BDP(T$1,$A$1,"CUST_TRR_END_DT",TEXT($D30,"yyyymmdd"),"CUST_TRR_START_DT",TEXT($C30,"yyyymmdd")))</f>
        <v>1.2848170000000001</v>
      </c>
      <c r="U30">
        <f>IF(ISTEXT(_xll.BDP(U$1,$A$1,"CUST_TRR_END_DT",TEXT($D30,"yyyymmdd"),"CUST_TRR_START_DT",TEXT($C30,"yyyymmdd"))),-99,_xll.BDP(U$1,$A$1,"CUST_TRR_END_DT",TEXT($D30,"yyyymmdd"),"CUST_TRR_START_DT",TEXT($C30,"yyyymmdd")))</f>
        <v>4.9159519999999999</v>
      </c>
      <c r="V30">
        <f>IF(ISTEXT(_xll.BDP(V$1,$A$1,"CUST_TRR_END_DT",TEXT($D30,"yyyymmdd"),"CUST_TRR_START_DT",TEXT($C30,"yyyymmdd"))),-99,_xll.BDP(V$1,$A$1,"CUST_TRR_END_DT",TEXT($D30,"yyyymmdd"),"CUST_TRR_START_DT",TEXT($C30,"yyyymmdd")))</f>
        <v>10.487080000000001</v>
      </c>
      <c r="W30">
        <f>IF(ISTEXT(_xll.BDP(W$1,$A$1,"CUST_TRR_END_DT",TEXT($D30,"yyyymmdd"),"CUST_TRR_START_DT",TEXT($C30,"yyyymmdd"))),-99,_xll.BDP(W$1,$A$1,"CUST_TRR_END_DT",TEXT($D30,"yyyymmdd"),"CUST_TRR_START_DT",TEXT($C30,"yyyymmdd")))</f>
        <v>8.7617659999999997</v>
      </c>
      <c r="X30">
        <f>IF(ISTEXT(_xll.BDP(X$1,$A$1,"CUST_TRR_END_DT",TEXT($D30,"yyyymmdd"),"CUST_TRR_START_DT",TEXT($C30,"yyyymmdd"))),-99,_xll.BDP(X$1,$A$1,"CUST_TRR_END_DT",TEXT($D30,"yyyymmdd"),"CUST_TRR_START_DT",TEXT($C30,"yyyymmdd")))</f>
        <v>10.04964</v>
      </c>
    </row>
    <row r="31" spans="2:24" x14ac:dyDescent="0.4">
      <c r="B31" s="3">
        <v>44896</v>
      </c>
      <c r="C31" s="2">
        <f>_xll.BADDPERIODS(B31,"per=d","numberofperiods=-1","BusDayAdj=1")</f>
        <v>44895</v>
      </c>
      <c r="D31" s="2">
        <f>_xll.BADDPERIODS(B32,"per=d","numberofperiods=-1","BusDayAdj=1")</f>
        <v>44925</v>
      </c>
      <c r="E31">
        <f>IF(ISTEXT(_xll.BDP(E$1,$A$1,"CUST_TRR_END_DT",TEXT($D31,"yyyymmdd"),"CUST_TRR_START_DT",TEXT($C31,"yyyymmdd"))),-99,_xll.BDP(E$1,$A$1,"CUST_TRR_END_DT",TEXT($D31,"yyyymmdd"),"CUST_TRR_START_DT",TEXT($C31,"yyyymmdd")))</f>
        <v>-5.4266690000000004</v>
      </c>
      <c r="F31">
        <f>IF(ISTEXT(_xll.BDP(F$1,$A$1,"CUST_TRR_END_DT",TEXT($D31,"yyyymmdd"),"CUST_TRR_START_DT",TEXT($C31,"yyyymmdd"))),-99,_xll.BDP(F$1,$A$1,"CUST_TRR_END_DT",TEXT($D31,"yyyymmdd"),"CUST_TRR_START_DT",TEXT($C31,"yyyymmdd")))</f>
        <v>-5.1928020000000004</v>
      </c>
      <c r="G31">
        <f>IF(ISTEXT(_xll.BDP(G$1,$A$1,"CUST_TRR_END_DT",TEXT($D31,"yyyymmdd"),"CUST_TRR_START_DT",TEXT($C31,"yyyymmdd"))),-99,_xll.BDP(G$1,$A$1,"CUST_TRR_END_DT",TEXT($D31,"yyyymmdd"),"CUST_TRR_START_DT",TEXT($C31,"yyyymmdd")))</f>
        <v>-2.3291379999999999</v>
      </c>
      <c r="H31">
        <f>IF(ISTEXT(_xll.BDP(H$1,$A$1,"CUST_TRR_END_DT",TEXT($D31,"yyyymmdd"),"CUST_TRR_START_DT",TEXT($C31,"yyyymmdd"))),-99,_xll.BDP(H$1,$A$1,"CUST_TRR_END_DT",TEXT($D31,"yyyymmdd"),"CUST_TRR_START_DT",TEXT($C31,"yyyymmdd")))</f>
        <v>-6.2440509999999998</v>
      </c>
      <c r="I31">
        <f>IF(ISTEXT(_xll.BDP(I$1,$A$1,"CUST_TRR_END_DT",TEXT($D31,"yyyymmdd"),"CUST_TRR_START_DT",TEXT($C31,"yyyymmdd"))),-99,_xll.BDP(I$1,$A$1,"CUST_TRR_END_DT",TEXT($D31,"yyyymmdd"),"CUST_TRR_START_DT",TEXT($C31,"yyyymmdd")))</f>
        <v>1.0774760000000001</v>
      </c>
      <c r="J31">
        <f>IF(ISTEXT(_xll.BDP(J$1,$A$1,"CUST_TRR_END_DT",TEXT($D31,"yyyymmdd"),"CUST_TRR_START_DT",TEXT($C31,"yyyymmdd"))),-99,_xll.BDP(J$1,$A$1,"CUST_TRR_END_DT",TEXT($D31,"yyyymmdd"),"CUST_TRR_START_DT",TEXT($C31,"yyyymmdd")))</f>
        <v>2.319204</v>
      </c>
      <c r="K31">
        <f>IF(ISTEXT(_xll.BDP(K$1,$A$1,"CUST_TRR_END_DT",TEXT($D31,"yyyymmdd"),"CUST_TRR_START_DT",TEXT($C31,"yyyymmdd"))),-99,_xll.BDP(K$1,$A$1,"CUST_TRR_END_DT",TEXT($D31,"yyyymmdd"),"CUST_TRR_START_DT",TEXT($C31,"yyyymmdd")))</f>
        <v>6.4903849999999998</v>
      </c>
      <c r="L31">
        <f>IF(ISTEXT(_xll.BDP(L$1,$A$1,"CUST_TRR_END_DT",TEXT($D31,"yyyymmdd"),"CUST_TRR_START_DT",TEXT($C31,"yyyymmdd"))),-99,_xll.BDP(L$1,$A$1,"CUST_TRR_END_DT",TEXT($D31,"yyyymmdd"),"CUST_TRR_START_DT",TEXT($C31,"yyyymmdd")))</f>
        <v>1.3324309999999999</v>
      </c>
      <c r="M31">
        <f>IF(ISTEXT(_xll.BDP(M$1,$A$1,"CUST_TRR_END_DT",TEXT($D31,"yyyymmdd"),"CUST_TRR_START_DT",TEXT($C31,"yyyymmdd"))),-99,_xll.BDP(M$1,$A$1,"CUST_TRR_END_DT",TEXT($D31,"yyyymmdd"),"CUST_TRR_START_DT",TEXT($C31,"yyyymmdd")))</f>
        <v>-2.9526699999999999</v>
      </c>
      <c r="N31">
        <f>IF(ISTEXT(_xll.BDP(N$1,$A$1,"CUST_TRR_END_DT",TEXT($D31,"yyyymmdd"),"CUST_TRR_START_DT",TEXT($C31,"yyyymmdd"))),-99,_xll.BDP(N$1,$A$1,"CUST_TRR_END_DT",TEXT($D31,"yyyymmdd"),"CUST_TRR_START_DT",TEXT($C31,"yyyymmdd")))</f>
        <v>-2.0839020000000001</v>
      </c>
      <c r="O31">
        <f>IF(ISTEXT(_xll.BDP(O$1,$A$1,"CUST_TRR_END_DT",TEXT($D31,"yyyymmdd"),"CUST_TRR_START_DT",TEXT($C31,"yyyymmdd"))),-99,_xll.BDP(O$1,$A$1,"CUST_TRR_END_DT",TEXT($D31,"yyyymmdd"),"CUST_TRR_START_DT",TEXT($C31,"yyyymmdd")))</f>
        <v>0</v>
      </c>
      <c r="P31">
        <f>IF(ISTEXT(_xll.BDP(P$1,$A$1,"CUST_TRR_END_DT",TEXT($D31,"yyyymmdd"),"CUST_TRR_START_DT",TEXT($C31,"yyyymmdd"))),-99,_xll.BDP(P$1,$A$1,"CUST_TRR_END_DT",TEXT($D31,"yyyymmdd"),"CUST_TRR_START_DT",TEXT($C31,"yyyymmdd")))</f>
        <v>0.26678249999999998</v>
      </c>
      <c r="Q31">
        <f>IF(ISTEXT(_xll.BDP(Q$1,$A$1,"CUST_TRR_END_DT",TEXT($D31,"yyyymmdd"),"CUST_TRR_START_DT",TEXT($C31,"yyyymmdd"))),-99,_xll.BDP(Q$1,$A$1,"CUST_TRR_END_DT",TEXT($D31,"yyyymmdd"),"CUST_TRR_START_DT",TEXT($C31,"yyyymmdd")))</f>
        <v>-11.229179999999999</v>
      </c>
      <c r="R31">
        <f>IF(ISTEXT(_xll.BDP(R$1,$A$1,"CUST_TRR_END_DT",TEXT($D31,"yyyymmdd"),"CUST_TRR_START_DT",TEXT($C31,"yyyymmdd"))),-99,_xll.BDP(R$1,$A$1,"CUST_TRR_END_DT",TEXT($D31,"yyyymmdd"),"CUST_TRR_START_DT",TEXT($C31,"yyyymmdd")))</f>
        <v>-7.5359579999999999</v>
      </c>
      <c r="S31">
        <f>IF(ISTEXT(_xll.BDP(S$1,$A$1,"CUST_TRR_END_DT",TEXT($D31,"yyyymmdd"),"CUST_TRR_START_DT",TEXT($C31,"yyyymmdd"))),-99,_xll.BDP(S$1,$A$1,"CUST_TRR_END_DT",TEXT($D31,"yyyymmdd"),"CUST_TRR_START_DT",TEXT($C31,"yyyymmdd")))</f>
        <v>-6.3812439999999997</v>
      </c>
      <c r="T31">
        <f>IF(ISTEXT(_xll.BDP(T$1,$A$1,"CUST_TRR_END_DT",TEXT($D31,"yyyymmdd"),"CUST_TRR_START_DT",TEXT($C31,"yyyymmdd"))),-99,_xll.BDP(T$1,$A$1,"CUST_TRR_END_DT",TEXT($D31,"yyyymmdd"),"CUST_TRR_START_DT",TEXT($C31,"yyyymmdd")))</f>
        <v>-0.93407580000000001</v>
      </c>
      <c r="U31">
        <f>IF(ISTEXT(_xll.BDP(U$1,$A$1,"CUST_TRR_END_DT",TEXT($D31,"yyyymmdd"),"CUST_TRR_START_DT",TEXT($C31,"yyyymmdd"))),-99,_xll.BDP(U$1,$A$1,"CUST_TRR_END_DT",TEXT($D31,"yyyymmdd"),"CUST_TRR_START_DT",TEXT($C31,"yyyymmdd")))</f>
        <v>-4.0206569999999999</v>
      </c>
      <c r="V31">
        <f>IF(ISTEXT(_xll.BDP(V$1,$A$1,"CUST_TRR_END_DT",TEXT($D31,"yyyymmdd"),"CUST_TRR_START_DT",TEXT($C31,"yyyymmdd"))),-99,_xll.BDP(V$1,$A$1,"CUST_TRR_END_DT",TEXT($D31,"yyyymmdd"),"CUST_TRR_START_DT",TEXT($C31,"yyyymmdd")))</f>
        <v>-2.4400629999999999</v>
      </c>
      <c r="W31">
        <f>IF(ISTEXT(_xll.BDP(W$1,$A$1,"CUST_TRR_END_DT",TEXT($D31,"yyyymmdd"),"CUST_TRR_START_DT",TEXT($C31,"yyyymmdd"))),-99,_xll.BDP(W$1,$A$1,"CUST_TRR_END_DT",TEXT($D31,"yyyymmdd"),"CUST_TRR_START_DT",TEXT($C31,"yyyymmdd")))</f>
        <v>-9.7392979999999998</v>
      </c>
      <c r="X31">
        <f>IF(ISTEXT(_xll.BDP(X$1,$A$1,"CUST_TRR_END_DT",TEXT($D31,"yyyymmdd"),"CUST_TRR_START_DT",TEXT($C31,"yyyymmdd"))),-99,_xll.BDP(X$1,$A$1,"CUST_TRR_END_DT",TEXT($D31,"yyyymmdd"),"CUST_TRR_START_DT",TEXT($C31,"yyyymmdd")))</f>
        <v>-2.5093369999999999</v>
      </c>
    </row>
    <row r="32" spans="2:24" x14ac:dyDescent="0.4">
      <c r="B32" s="3">
        <v>44927</v>
      </c>
      <c r="C32" s="2">
        <f>_xll.BADDPERIODS(B32,"per=d","numberofperiods=-1","BusDayAdj=1")</f>
        <v>44925</v>
      </c>
      <c r="D32" s="2">
        <f>_xll.BADDPERIODS(B33,"per=d","numberofperiods=-1","BusDayAdj=1")</f>
        <v>44957</v>
      </c>
      <c r="E32">
        <f>IF(ISTEXT(_xll.BDP(E$1,$A$1,"CUST_TRR_END_DT",TEXT($D32,"yyyymmdd"),"CUST_TRR_START_DT",TEXT($C32,"yyyymmdd"))),-99,_xll.BDP(E$1,$A$1,"CUST_TRR_END_DT",TEXT($D32,"yyyymmdd"),"CUST_TRR_START_DT",TEXT($C32,"yyyymmdd")))</f>
        <v>0.2453072</v>
      </c>
      <c r="F32">
        <f>IF(ISTEXT(_xll.BDP(F$1,$A$1,"CUST_TRR_END_DT",TEXT($D32,"yyyymmdd"),"CUST_TRR_START_DT",TEXT($C32,"yyyymmdd"))),-99,_xll.BDP(F$1,$A$1,"CUST_TRR_END_DT",TEXT($D32,"yyyymmdd"),"CUST_TRR_START_DT",TEXT($C32,"yyyymmdd")))</f>
        <v>10.84599</v>
      </c>
      <c r="G32">
        <f>IF(ISTEXT(_xll.BDP(G$1,$A$1,"CUST_TRR_END_DT",TEXT($D32,"yyyymmdd"),"CUST_TRR_START_DT",TEXT($C32,"yyyymmdd"))),-99,_xll.BDP(G$1,$A$1,"CUST_TRR_END_DT",TEXT($D32,"yyyymmdd"),"CUST_TRR_START_DT",TEXT($C32,"yyyymmdd")))</f>
        <v>16.451889999999999</v>
      </c>
      <c r="H32">
        <f>IF(ISTEXT(_xll.BDP(H$1,$A$1,"CUST_TRR_END_DT",TEXT($D32,"yyyymmdd"),"CUST_TRR_START_DT",TEXT($C32,"yyyymmdd"))),-99,_xll.BDP(H$1,$A$1,"CUST_TRR_END_DT",TEXT($D32,"yyyymmdd"),"CUST_TRR_START_DT",TEXT($C32,"yyyymmdd")))</f>
        <v>18.816389999999998</v>
      </c>
      <c r="I32">
        <f>IF(ISTEXT(_xll.BDP(I$1,$A$1,"CUST_TRR_END_DT",TEXT($D32,"yyyymmdd"),"CUST_TRR_START_DT",TEXT($C32,"yyyymmdd"))),-99,_xll.BDP(I$1,$A$1,"CUST_TRR_END_DT",TEXT($D32,"yyyymmdd"),"CUST_TRR_START_DT",TEXT($C32,"yyyymmdd")))</f>
        <v>7.1717120000000003</v>
      </c>
      <c r="J32">
        <f>IF(ISTEXT(_xll.BDP(J$1,$A$1,"CUST_TRR_END_DT",TEXT($D32,"yyyymmdd"),"CUST_TRR_START_DT",TEXT($C32,"yyyymmdd"))),-99,_xll.BDP(J$1,$A$1,"CUST_TRR_END_DT",TEXT($D32,"yyyymmdd"),"CUST_TRR_START_DT",TEXT($C32,"yyyymmdd")))</f>
        <v>4.6286199999999997</v>
      </c>
      <c r="K32">
        <f>IF(ISTEXT(_xll.BDP(K$1,$A$1,"CUST_TRR_END_DT",TEXT($D32,"yyyymmdd"),"CUST_TRR_START_DT",TEXT($C32,"yyyymmdd"))),-99,_xll.BDP(K$1,$A$1,"CUST_TRR_END_DT",TEXT($D32,"yyyymmdd"),"CUST_TRR_START_DT",TEXT($C32,"yyyymmdd")))</f>
        <v>11.816890000000001</v>
      </c>
      <c r="L32">
        <f>IF(ISTEXT(_xll.BDP(L$1,$A$1,"CUST_TRR_END_DT",TEXT($D32,"yyyymmdd"),"CUST_TRR_START_DT",TEXT($C32,"yyyymmdd"))),-99,_xll.BDP(L$1,$A$1,"CUST_TRR_END_DT",TEXT($D32,"yyyymmdd"),"CUST_TRR_START_DT",TEXT($C32,"yyyymmdd")))</f>
        <v>5.8281580000000002</v>
      </c>
      <c r="M32">
        <f>IF(ISTEXT(_xll.BDP(M$1,$A$1,"CUST_TRR_END_DT",TEXT($D32,"yyyymmdd"),"CUST_TRR_START_DT",TEXT($C32,"yyyymmdd"))),-99,_xll.BDP(M$1,$A$1,"CUST_TRR_END_DT",TEXT($D32,"yyyymmdd"),"CUST_TRR_START_DT",TEXT($C32,"yyyymmdd")))</f>
        <v>5.1409840000000004</v>
      </c>
      <c r="N32">
        <f>IF(ISTEXT(_xll.BDP(N$1,$A$1,"CUST_TRR_END_DT",TEXT($D32,"yyyymmdd"),"CUST_TRR_START_DT",TEXT($C32,"yyyymmdd"))),-99,_xll.BDP(N$1,$A$1,"CUST_TRR_END_DT",TEXT($D32,"yyyymmdd"),"CUST_TRR_START_DT",TEXT($C32,"yyyymmdd")))</f>
        <v>-3.047523</v>
      </c>
      <c r="O32">
        <f>IF(ISTEXT(_xll.BDP(O$1,$A$1,"CUST_TRR_END_DT",TEXT($D32,"yyyymmdd"),"CUST_TRR_START_DT",TEXT($C32,"yyyymmdd"))),-99,_xll.BDP(O$1,$A$1,"CUST_TRR_END_DT",TEXT($D32,"yyyymmdd"),"CUST_TRR_START_DT",TEXT($C32,"yyyymmdd")))</f>
        <v>-3.600063</v>
      </c>
      <c r="P32">
        <f>IF(ISTEXT(_xll.BDP(P$1,$A$1,"CUST_TRR_END_DT",TEXT($D32,"yyyymmdd"),"CUST_TRR_START_DT",TEXT($C32,"yyyymmdd"))),-99,_xll.BDP(P$1,$A$1,"CUST_TRR_END_DT",TEXT($D32,"yyyymmdd"),"CUST_TRR_START_DT",TEXT($C32,"yyyymmdd")))</f>
        <v>-7.6873089999999999</v>
      </c>
      <c r="Q32">
        <f>IF(ISTEXT(_xll.BDP(Q$1,$A$1,"CUST_TRR_END_DT",TEXT($D32,"yyyymmdd"),"CUST_TRR_START_DT",TEXT($C32,"yyyymmdd"))),-99,_xll.BDP(Q$1,$A$1,"CUST_TRR_END_DT",TEXT($D32,"yyyymmdd"),"CUST_TRR_START_DT",TEXT($C32,"yyyymmdd")))</f>
        <v>24.873390000000001</v>
      </c>
      <c r="R32">
        <f>IF(ISTEXT(_xll.BDP(R$1,$A$1,"CUST_TRR_END_DT",TEXT($D32,"yyyymmdd"),"CUST_TRR_START_DT",TEXT($C32,"yyyymmdd"))),-99,_xll.BDP(R$1,$A$1,"CUST_TRR_END_DT",TEXT($D32,"yyyymmdd"),"CUST_TRR_START_DT",TEXT($C32,"yyyymmdd")))</f>
        <v>7.2360379999999997</v>
      </c>
      <c r="S32">
        <f>IF(ISTEXT(_xll.BDP(S$1,$A$1,"CUST_TRR_END_DT",TEXT($D32,"yyyymmdd"),"CUST_TRR_START_DT",TEXT($C32,"yyyymmdd"))),-99,_xll.BDP(S$1,$A$1,"CUST_TRR_END_DT",TEXT($D32,"yyyymmdd"),"CUST_TRR_START_DT",TEXT($C32,"yyyymmdd")))</f>
        <v>13.6814</v>
      </c>
      <c r="T32">
        <f>IF(ISTEXT(_xll.BDP(T$1,$A$1,"CUST_TRR_END_DT",TEXT($D32,"yyyymmdd"),"CUST_TRR_START_DT",TEXT($C32,"yyyymmdd"))),-99,_xll.BDP(T$1,$A$1,"CUST_TRR_END_DT",TEXT($D32,"yyyymmdd"),"CUST_TRR_START_DT",TEXT($C32,"yyyymmdd")))</f>
        <v>5.1767909999999997</v>
      </c>
      <c r="U32">
        <f>IF(ISTEXT(_xll.BDP(U$1,$A$1,"CUST_TRR_END_DT",TEXT($D32,"yyyymmdd"),"CUST_TRR_START_DT",TEXT($C32,"yyyymmdd"))),-99,_xll.BDP(U$1,$A$1,"CUST_TRR_END_DT",TEXT($D32,"yyyymmdd"),"CUST_TRR_START_DT",TEXT($C32,"yyyymmdd")))</f>
        <v>-3.6606459999999998</v>
      </c>
      <c r="V32">
        <f>IF(ISTEXT(_xll.BDP(V$1,$A$1,"CUST_TRR_END_DT",TEXT($D32,"yyyymmdd"),"CUST_TRR_START_DT",TEXT($C32,"yyyymmdd"))),-99,_xll.BDP(V$1,$A$1,"CUST_TRR_END_DT",TEXT($D32,"yyyymmdd"),"CUST_TRR_START_DT",TEXT($C32,"yyyymmdd")))</f>
        <v>23.086760000000002</v>
      </c>
      <c r="W32">
        <f>IF(ISTEXT(_xll.BDP(W$1,$A$1,"CUST_TRR_END_DT",TEXT($D32,"yyyymmdd"),"CUST_TRR_START_DT",TEXT($C32,"yyyymmdd"))),-99,_xll.BDP(W$1,$A$1,"CUST_TRR_END_DT",TEXT($D32,"yyyymmdd"),"CUST_TRR_START_DT",TEXT($C32,"yyyymmdd")))</f>
        <v>8.4480830000000005</v>
      </c>
      <c r="X32">
        <f>IF(ISTEXT(_xll.BDP(X$1,$A$1,"CUST_TRR_END_DT",TEXT($D32,"yyyymmdd"),"CUST_TRR_START_DT",TEXT($C32,"yyyymmdd"))),-99,_xll.BDP(X$1,$A$1,"CUST_TRR_END_DT",TEXT($D32,"yyyymmdd"),"CUST_TRR_START_DT",TEXT($C32,"yyyymmdd")))</f>
        <v>2.6309130000000001</v>
      </c>
    </row>
    <row r="33" spans="2:24" x14ac:dyDescent="0.4">
      <c r="B33" s="3">
        <v>44958</v>
      </c>
      <c r="C33" s="2">
        <f>_xll.BADDPERIODS(B33,"per=d","numberofperiods=-1","BusDayAdj=1")</f>
        <v>44957</v>
      </c>
      <c r="D33" s="2">
        <f>_xll.BADDPERIODS(B34,"per=d","numberofperiods=-1","BusDayAdj=1")</f>
        <v>44985</v>
      </c>
      <c r="E33">
        <f>IF(ISTEXT(_xll.BDP(E$1,$A$1,"CUST_TRR_END_DT",TEXT($D33,"yyyymmdd"),"CUST_TRR_START_DT",TEXT($C33,"yyyymmdd"))),-99,_xll.BDP(E$1,$A$1,"CUST_TRR_END_DT",TEXT($D33,"yyyymmdd"),"CUST_TRR_START_DT",TEXT($C33,"yyyymmdd")))</f>
        <v>-4.8801779999999999</v>
      </c>
      <c r="F33">
        <f>IF(ISTEXT(_xll.BDP(F$1,$A$1,"CUST_TRR_END_DT",TEXT($D33,"yyyymmdd"),"CUST_TRR_START_DT",TEXT($C33,"yyyymmdd"))),-99,_xll.BDP(F$1,$A$1,"CUST_TRR_END_DT",TEXT($D33,"yyyymmdd"),"CUST_TRR_START_DT",TEXT($C33,"yyyymmdd")))</f>
        <v>-15.557729999999999</v>
      </c>
      <c r="G33">
        <f>IF(ISTEXT(_xll.BDP(G$1,$A$1,"CUST_TRR_END_DT",TEXT($D33,"yyyymmdd"),"CUST_TRR_START_DT",TEXT($C33,"yyyymmdd"))),-99,_xll.BDP(G$1,$A$1,"CUST_TRR_END_DT",TEXT($D33,"yyyymmdd"),"CUST_TRR_START_DT",TEXT($C33,"yyyymmdd")))</f>
        <v>-0.72396320000000003</v>
      </c>
      <c r="H33">
        <f>IF(ISTEXT(_xll.BDP(H$1,$A$1,"CUST_TRR_END_DT",TEXT($D33,"yyyymmdd"),"CUST_TRR_START_DT",TEXT($C33,"yyyymmdd"))),-99,_xll.BDP(H$1,$A$1,"CUST_TRR_END_DT",TEXT($D33,"yyyymmdd"),"CUST_TRR_START_DT",TEXT($C33,"yyyymmdd")))</f>
        <v>-0.5373578</v>
      </c>
      <c r="I33">
        <f>IF(ISTEXT(_xll.BDP(I$1,$A$1,"CUST_TRR_END_DT",TEXT($D33,"yyyymmdd"),"CUST_TRR_START_DT",TEXT($C33,"yyyymmdd"))),-99,_xll.BDP(I$1,$A$1,"CUST_TRR_END_DT",TEXT($D33,"yyyymmdd"),"CUST_TRR_START_DT",TEXT($C33,"yyyymmdd")))</f>
        <v>-6.6394029999999997</v>
      </c>
      <c r="J33">
        <f>IF(ISTEXT(_xll.BDP(J$1,$A$1,"CUST_TRR_END_DT",TEXT($D33,"yyyymmdd"),"CUST_TRR_START_DT",TEXT($C33,"yyyymmdd"))),-99,_xll.BDP(J$1,$A$1,"CUST_TRR_END_DT",TEXT($D33,"yyyymmdd"),"CUST_TRR_START_DT",TEXT($C33,"yyyymmdd")))</f>
        <v>1.586298</v>
      </c>
      <c r="K33">
        <f>IF(ISTEXT(_xll.BDP(K$1,$A$1,"CUST_TRR_END_DT",TEXT($D33,"yyyymmdd"),"CUST_TRR_START_DT",TEXT($C33,"yyyymmdd"))),-99,_xll.BDP(K$1,$A$1,"CUST_TRR_END_DT",TEXT($D33,"yyyymmdd"),"CUST_TRR_START_DT",TEXT($C33,"yyyymmdd")))</f>
        <v>-5.3755870000000003</v>
      </c>
      <c r="L33">
        <f>IF(ISTEXT(_xll.BDP(L$1,$A$1,"CUST_TRR_END_DT",TEXT($D33,"yyyymmdd"),"CUST_TRR_START_DT",TEXT($C33,"yyyymmdd"))),-99,_xll.BDP(L$1,$A$1,"CUST_TRR_END_DT",TEXT($D33,"yyyymmdd"),"CUST_TRR_START_DT",TEXT($C33,"yyyymmdd")))</f>
        <v>-5.0497439999999996</v>
      </c>
      <c r="M33">
        <f>IF(ISTEXT(_xll.BDP(M$1,$A$1,"CUST_TRR_END_DT",TEXT($D33,"yyyymmdd"),"CUST_TRR_START_DT",TEXT($C33,"yyyymmdd"))),-99,_xll.BDP(M$1,$A$1,"CUST_TRR_END_DT",TEXT($D33,"yyyymmdd"),"CUST_TRR_START_DT",TEXT($C33,"yyyymmdd")))</f>
        <v>2.4221210000000002</v>
      </c>
      <c r="N33">
        <f>IF(ISTEXT(_xll.BDP(N$1,$A$1,"CUST_TRR_END_DT",TEXT($D33,"yyyymmdd"),"CUST_TRR_START_DT",TEXT($C33,"yyyymmdd"))),-99,_xll.BDP(N$1,$A$1,"CUST_TRR_END_DT",TEXT($D33,"yyyymmdd"),"CUST_TRR_START_DT",TEXT($C33,"yyyymmdd")))</f>
        <v>-6.7886559999999996</v>
      </c>
      <c r="O33">
        <f>IF(ISTEXT(_xll.BDP(O$1,$A$1,"CUST_TRR_END_DT",TEXT($D33,"yyyymmdd"),"CUST_TRR_START_DT",TEXT($C33,"yyyymmdd"))),-99,_xll.BDP(O$1,$A$1,"CUST_TRR_END_DT",TEXT($D33,"yyyymmdd"),"CUST_TRR_START_DT",TEXT($C33,"yyyymmdd")))</f>
        <v>-2.9517289999999998</v>
      </c>
      <c r="P33">
        <f>IF(ISTEXT(_xll.BDP(P$1,$A$1,"CUST_TRR_END_DT",TEXT($D33,"yyyymmdd"),"CUST_TRR_START_DT",TEXT($C33,"yyyymmdd"))),-99,_xll.BDP(P$1,$A$1,"CUST_TRR_END_DT",TEXT($D33,"yyyymmdd"),"CUST_TRR_START_DT",TEXT($C33,"yyyymmdd")))</f>
        <v>4.1624359999999996</v>
      </c>
      <c r="Q33">
        <f>IF(ISTEXT(_xll.BDP(Q$1,$A$1,"CUST_TRR_END_DT",TEXT($D33,"yyyymmdd"),"CUST_TRR_START_DT",TEXT($C33,"yyyymmdd"))),-99,_xll.BDP(Q$1,$A$1,"CUST_TRR_END_DT",TEXT($D33,"yyyymmdd"),"CUST_TRR_START_DT",TEXT($C33,"yyyymmdd")))</f>
        <v>-8.1850860000000001</v>
      </c>
      <c r="R33">
        <f>IF(ISTEXT(_xll.BDP(R$1,$A$1,"CUST_TRR_END_DT",TEXT($D33,"yyyymmdd"),"CUST_TRR_START_DT",TEXT($C33,"yyyymmdd"))),-99,_xll.BDP(R$1,$A$1,"CUST_TRR_END_DT",TEXT($D33,"yyyymmdd"),"CUST_TRR_START_DT",TEXT($C33,"yyyymmdd")))</f>
        <v>4.3211050000000002</v>
      </c>
      <c r="S33">
        <f>IF(ISTEXT(_xll.BDP(S$1,$A$1,"CUST_TRR_END_DT",TEXT($D33,"yyyymmdd"),"CUST_TRR_START_DT",TEXT($C33,"yyyymmdd"))),-99,_xll.BDP(S$1,$A$1,"CUST_TRR_END_DT",TEXT($D33,"yyyymmdd"),"CUST_TRR_START_DT",TEXT($C33,"yyyymmdd")))</f>
        <v>2.8638469999999998</v>
      </c>
      <c r="T33">
        <f>IF(ISTEXT(_xll.BDP(T$1,$A$1,"CUST_TRR_END_DT",TEXT($D33,"yyyymmdd"),"CUST_TRR_START_DT",TEXT($C33,"yyyymmdd"))),-99,_xll.BDP(T$1,$A$1,"CUST_TRR_END_DT",TEXT($D33,"yyyymmdd"),"CUST_TRR_START_DT",TEXT($C33,"yyyymmdd")))</f>
        <v>-4.5262909999999996</v>
      </c>
      <c r="U33">
        <f>IF(ISTEXT(_xll.BDP(U$1,$A$1,"CUST_TRR_END_DT",TEXT($D33,"yyyymmdd"),"CUST_TRR_START_DT",TEXT($C33,"yyyymmdd"))),-99,_xll.BDP(U$1,$A$1,"CUST_TRR_END_DT",TEXT($D33,"yyyymmdd"),"CUST_TRR_START_DT",TEXT($C33,"yyyymmdd")))</f>
        <v>3.3627769999999999</v>
      </c>
      <c r="V33">
        <f>IF(ISTEXT(_xll.BDP(V$1,$A$1,"CUST_TRR_END_DT",TEXT($D33,"yyyymmdd"),"CUST_TRR_START_DT",TEXT($C33,"yyyymmdd"))),-99,_xll.BDP(V$1,$A$1,"CUST_TRR_END_DT",TEXT($D33,"yyyymmdd"),"CUST_TRR_START_DT",TEXT($C33,"yyyymmdd")))</f>
        <v>5.2559639999999996</v>
      </c>
      <c r="W33">
        <f>IF(ISTEXT(_xll.BDP(W$1,$A$1,"CUST_TRR_END_DT",TEXT($D33,"yyyymmdd"),"CUST_TRR_START_DT",TEXT($C33,"yyyymmdd"))),-99,_xll.BDP(W$1,$A$1,"CUST_TRR_END_DT",TEXT($D33,"yyyymmdd"),"CUST_TRR_START_DT",TEXT($C33,"yyyymmdd")))</f>
        <v>1.304049</v>
      </c>
      <c r="X33">
        <f>IF(ISTEXT(_xll.BDP(X$1,$A$1,"CUST_TRR_END_DT",TEXT($D33,"yyyymmdd"),"CUST_TRR_START_DT",TEXT($C33,"yyyymmdd"))),-99,_xll.BDP(X$1,$A$1,"CUST_TRR_END_DT",TEXT($D33,"yyyymmdd"),"CUST_TRR_START_DT",TEXT($C33,"yyyymmdd")))</f>
        <v>-8.5233059999999998</v>
      </c>
    </row>
    <row r="34" spans="2:24" x14ac:dyDescent="0.4">
      <c r="B34" s="3">
        <v>44986</v>
      </c>
      <c r="C34" s="2">
        <f>_xll.BADDPERIODS(B34,"per=d","numberofperiods=-1","BusDayAdj=1")</f>
        <v>44985</v>
      </c>
      <c r="D34" s="2">
        <f>_xll.BADDPERIODS(B35,"per=d","numberofperiods=-1","BusDayAdj=1")</f>
        <v>45016</v>
      </c>
      <c r="E34">
        <f>IF(ISTEXT(_xll.BDP(E$1,$A$1,"CUST_TRR_END_DT",TEXT($D34,"yyyymmdd"),"CUST_TRR_START_DT",TEXT($C34,"yyyymmdd"))),-99,_xll.BDP(E$1,$A$1,"CUST_TRR_END_DT",TEXT($D34,"yyyymmdd"),"CUST_TRR_START_DT",TEXT($C34,"yyyymmdd")))</f>
        <v>6.9140540000000001</v>
      </c>
      <c r="F34">
        <f>IF(ISTEXT(_xll.BDP(F$1,$A$1,"CUST_TRR_END_DT",TEXT($D34,"yyyymmdd"),"CUST_TRR_START_DT",TEXT($C34,"yyyymmdd"))),-99,_xll.BDP(F$1,$A$1,"CUST_TRR_END_DT",TEXT($D34,"yyyymmdd"),"CUST_TRR_START_DT",TEXT($C34,"yyyymmdd")))</f>
        <v>1.613343</v>
      </c>
      <c r="G34">
        <f>IF(ISTEXT(_xll.BDP(G$1,$A$1,"CUST_TRR_END_DT",TEXT($D34,"yyyymmdd"),"CUST_TRR_START_DT",TEXT($C34,"yyyymmdd"))),-99,_xll.BDP(G$1,$A$1,"CUST_TRR_END_DT",TEXT($D34,"yyyymmdd"),"CUST_TRR_START_DT",TEXT($C34,"yyyymmdd")))</f>
        <v>-0.99072459999999996</v>
      </c>
      <c r="H34">
        <f>IF(ISTEXT(_xll.BDP(H$1,$A$1,"CUST_TRR_END_DT",TEXT($D34,"yyyymmdd"),"CUST_TRR_START_DT",TEXT($C34,"yyyymmdd"))),-99,_xll.BDP(H$1,$A$1,"CUST_TRR_END_DT",TEXT($D34,"yyyymmdd"),"CUST_TRR_START_DT",TEXT($C34,"yyyymmdd")))</f>
        <v>-5.1957009999999997</v>
      </c>
      <c r="I34">
        <f>IF(ISTEXT(_xll.BDP(I$1,$A$1,"CUST_TRR_END_DT",TEXT($D34,"yyyymmdd"),"CUST_TRR_START_DT",TEXT($C34,"yyyymmdd"))),-99,_xll.BDP(I$1,$A$1,"CUST_TRR_END_DT",TEXT($D34,"yyyymmdd"),"CUST_TRR_START_DT",TEXT($C34,"yyyymmdd")))</f>
        <v>0.20613239999999999</v>
      </c>
      <c r="J34">
        <f>IF(ISTEXT(_xll.BDP(J$1,$A$1,"CUST_TRR_END_DT",TEXT($D34,"yyyymmdd"),"CUST_TRR_START_DT",TEXT($C34,"yyyymmdd"))),-99,_xll.BDP(J$1,$A$1,"CUST_TRR_END_DT",TEXT($D34,"yyyymmdd"),"CUST_TRR_START_DT",TEXT($C34,"yyyymmdd")))</f>
        <v>8.7305189999999993</v>
      </c>
      <c r="K34">
        <f>IF(ISTEXT(_xll.BDP(K$1,$A$1,"CUST_TRR_END_DT",TEXT($D34,"yyyymmdd"),"CUST_TRR_START_DT",TEXT($C34,"yyyymmdd"))),-99,_xll.BDP(K$1,$A$1,"CUST_TRR_END_DT",TEXT($D34,"yyyymmdd"),"CUST_TRR_START_DT",TEXT($C34,"yyyymmdd")))</f>
        <v>5.3981640000000004</v>
      </c>
      <c r="L34">
        <f>IF(ISTEXT(_xll.BDP(L$1,$A$1,"CUST_TRR_END_DT",TEXT($D34,"yyyymmdd"),"CUST_TRR_START_DT",TEXT($C34,"yyyymmdd"))),-99,_xll.BDP(L$1,$A$1,"CUST_TRR_END_DT",TEXT($D34,"yyyymmdd"),"CUST_TRR_START_DT",TEXT($C34,"yyyymmdd")))</f>
        <v>-4.4708829999999997</v>
      </c>
      <c r="M34">
        <f>IF(ISTEXT(_xll.BDP(M$1,$A$1,"CUST_TRR_END_DT",TEXT($D34,"yyyymmdd"),"CUST_TRR_START_DT",TEXT($C34,"yyyymmdd"))),-99,_xll.BDP(M$1,$A$1,"CUST_TRR_END_DT",TEXT($D34,"yyyymmdd"),"CUST_TRR_START_DT",TEXT($C34,"yyyymmdd")))</f>
        <v>-9.0966170000000002</v>
      </c>
      <c r="N34">
        <f>IF(ISTEXT(_xll.BDP(N$1,$A$1,"CUST_TRR_END_DT",TEXT($D34,"yyyymmdd"),"CUST_TRR_START_DT",TEXT($C34,"yyyymmdd"))),-99,_xll.BDP(N$1,$A$1,"CUST_TRR_END_DT",TEXT($D34,"yyyymmdd"),"CUST_TRR_START_DT",TEXT($C34,"yyyymmdd")))</f>
        <v>1.486596</v>
      </c>
      <c r="O34">
        <f>IF(ISTEXT(_xll.BDP(O$1,$A$1,"CUST_TRR_END_DT",TEXT($D34,"yyyymmdd"),"CUST_TRR_START_DT",TEXT($C34,"yyyymmdd"))),-99,_xll.BDP(O$1,$A$1,"CUST_TRR_END_DT",TEXT($D34,"yyyymmdd"),"CUST_TRR_START_DT",TEXT($C34,"yyyymmdd")))</f>
        <v>5.029738</v>
      </c>
      <c r="P34">
        <f>IF(ISTEXT(_xll.BDP(P$1,$A$1,"CUST_TRR_END_DT",TEXT($D34,"yyyymmdd"),"CUST_TRR_START_DT",TEXT($C34,"yyyymmdd"))),-99,_xll.BDP(P$1,$A$1,"CUST_TRR_END_DT",TEXT($D34,"yyyymmdd"),"CUST_TRR_START_DT",TEXT($C34,"yyyymmdd")))</f>
        <v>3.5542560000000001</v>
      </c>
      <c r="Q34">
        <f>IF(ISTEXT(_xll.BDP(Q$1,$A$1,"CUST_TRR_END_DT",TEXT($D34,"yyyymmdd"),"CUST_TRR_START_DT",TEXT($C34,"yyyymmdd"))),-99,_xll.BDP(Q$1,$A$1,"CUST_TRR_END_DT",TEXT($D34,"yyyymmdd"),"CUST_TRR_START_DT",TEXT($C34,"yyyymmdd")))</f>
        <v>0.52203599999999994</v>
      </c>
      <c r="R34">
        <f>IF(ISTEXT(_xll.BDP(R$1,$A$1,"CUST_TRR_END_DT",TEXT($D34,"yyyymmdd"),"CUST_TRR_START_DT",TEXT($C34,"yyyymmdd"))),-99,_xll.BDP(R$1,$A$1,"CUST_TRR_END_DT",TEXT($D34,"yyyymmdd"),"CUST_TRR_START_DT",TEXT($C34,"yyyymmdd")))</f>
        <v>-2.5972780000000001E-2</v>
      </c>
      <c r="S34">
        <f>IF(ISTEXT(_xll.BDP(S$1,$A$1,"CUST_TRR_END_DT",TEXT($D34,"yyyymmdd"),"CUST_TRR_START_DT",TEXT($C34,"yyyymmdd"))),-99,_xll.BDP(S$1,$A$1,"CUST_TRR_END_DT",TEXT($D34,"yyyymmdd"),"CUST_TRR_START_DT",TEXT($C34,"yyyymmdd")))</f>
        <v>-1.8343499999999999</v>
      </c>
      <c r="T34">
        <f>IF(ISTEXT(_xll.BDP(T$1,$A$1,"CUST_TRR_END_DT",TEXT($D34,"yyyymmdd"),"CUST_TRR_START_DT",TEXT($C34,"yyyymmdd"))),-99,_xll.BDP(T$1,$A$1,"CUST_TRR_END_DT",TEXT($D34,"yyyymmdd"),"CUST_TRR_START_DT",TEXT($C34,"yyyymmdd")))</f>
        <v>-0.22745879999999999</v>
      </c>
      <c r="U34">
        <f>IF(ISTEXT(_xll.BDP(U$1,$A$1,"CUST_TRR_END_DT",TEXT($D34,"yyyymmdd"),"CUST_TRR_START_DT",TEXT($C34,"yyyymmdd"))),-99,_xll.BDP(U$1,$A$1,"CUST_TRR_END_DT",TEXT($D34,"yyyymmdd"),"CUST_TRR_START_DT",TEXT($C34,"yyyymmdd")))</f>
        <v>-1.1505460000000001</v>
      </c>
      <c r="V34">
        <f>IF(ISTEXT(_xll.BDP(V$1,$A$1,"CUST_TRR_END_DT",TEXT($D34,"yyyymmdd"),"CUST_TRR_START_DT",TEXT($C34,"yyyymmdd"))),-99,_xll.BDP(V$1,$A$1,"CUST_TRR_END_DT",TEXT($D34,"yyyymmdd"),"CUST_TRR_START_DT",TEXT($C34,"yyyymmdd")))</f>
        <v>12.95933</v>
      </c>
      <c r="W34">
        <f>IF(ISTEXT(_xll.BDP(W$1,$A$1,"CUST_TRR_END_DT",TEXT($D34,"yyyymmdd"),"CUST_TRR_START_DT",TEXT($C34,"yyyymmdd"))),-99,_xll.BDP(W$1,$A$1,"CUST_TRR_END_DT",TEXT($D34,"yyyymmdd"),"CUST_TRR_START_DT",TEXT($C34,"yyyymmdd")))</f>
        <v>0.3676779</v>
      </c>
      <c r="X34">
        <f>IF(ISTEXT(_xll.BDP(X$1,$A$1,"CUST_TRR_END_DT",TEXT($D34,"yyyymmdd"),"CUST_TRR_START_DT",TEXT($C34,"yyyymmdd"))),-99,_xll.BDP(X$1,$A$1,"CUST_TRR_END_DT",TEXT($D34,"yyyymmdd"),"CUST_TRR_START_DT",TEXT($C34,"yyyymmdd")))</f>
        <v>0.23471620000000001</v>
      </c>
    </row>
    <row r="35" spans="2:24" x14ac:dyDescent="0.4">
      <c r="B35" s="8">
        <v>45017</v>
      </c>
      <c r="C35" s="2">
        <f>_xll.BADDPERIODS(B35,"per=d","numberofperiods=-1","BusDayAdj=1")</f>
        <v>45016</v>
      </c>
      <c r="D35" s="2">
        <f>_xll.BADDPERIODS(B36,"per=d","numberofperiods=-1","BusDayAdj=1")</f>
        <v>45044</v>
      </c>
      <c r="E35">
        <f>IF(ISTEXT(_xll.BDP(E$1,$A$1,"CUST_TRR_END_DT",TEXT($D35,"yyyymmdd"),"CUST_TRR_START_DT",TEXT($C35,"yyyymmdd"))),-99,_xll.BDP(E$1,$A$1,"CUST_TRR_END_DT",TEXT($D35,"yyyymmdd"),"CUST_TRR_START_DT",TEXT($C35,"yyyymmdd")))</f>
        <v>1.4558500000000001</v>
      </c>
      <c r="F35">
        <f>IF(ISTEXT(_xll.BDP(F$1,$A$1,"CUST_TRR_END_DT",TEXT($D35,"yyyymmdd"),"CUST_TRR_START_DT",TEXT($C35,"yyyymmdd"))),-99,_xll.BDP(F$1,$A$1,"CUST_TRR_END_DT",TEXT($D35,"yyyymmdd"),"CUST_TRR_START_DT",TEXT($C35,"yyyymmdd")))</f>
        <v>1.835915</v>
      </c>
      <c r="G35">
        <f>IF(ISTEXT(_xll.BDP(G$1,$A$1,"CUST_TRR_END_DT",TEXT($D35,"yyyymmdd"),"CUST_TRR_START_DT",TEXT($C35,"yyyymmdd"))),-99,_xll.BDP(G$1,$A$1,"CUST_TRR_END_DT",TEXT($D35,"yyyymmdd"),"CUST_TRR_START_DT",TEXT($C35,"yyyymmdd")))</f>
        <v>0.76685479999999995</v>
      </c>
      <c r="H35">
        <f>IF(ISTEXT(_xll.BDP(H$1,$A$1,"CUST_TRR_END_DT",TEXT($D35,"yyyymmdd"),"CUST_TRR_START_DT",TEXT($C35,"yyyymmdd"))),-99,_xll.BDP(H$1,$A$1,"CUST_TRR_END_DT",TEXT($D35,"yyyymmdd"),"CUST_TRR_START_DT",TEXT($C35,"yyyymmdd")))</f>
        <v>-1.8242080000000001</v>
      </c>
      <c r="I35">
        <f>IF(ISTEXT(_xll.BDP(I$1,$A$1,"CUST_TRR_END_DT",TEXT($D35,"yyyymmdd"),"CUST_TRR_START_DT",TEXT($C35,"yyyymmdd"))),-99,_xll.BDP(I$1,$A$1,"CUST_TRR_END_DT",TEXT($D35,"yyyymmdd"),"CUST_TRR_START_DT",TEXT($C35,"yyyymmdd")))</f>
        <v>1.4959039999999999</v>
      </c>
      <c r="J35">
        <f>IF(ISTEXT(_xll.BDP(J$1,$A$1,"CUST_TRR_END_DT",TEXT($D35,"yyyymmdd"),"CUST_TRR_START_DT",TEXT($C35,"yyyymmdd"))),-99,_xll.BDP(J$1,$A$1,"CUST_TRR_END_DT",TEXT($D35,"yyyymmdd"),"CUST_TRR_START_DT",TEXT($C35,"yyyymmdd")))</f>
        <v>-2.3443589999999999</v>
      </c>
      <c r="K35">
        <f>IF(ISTEXT(_xll.BDP(K$1,$A$1,"CUST_TRR_END_DT",TEXT($D35,"yyyymmdd"),"CUST_TRR_START_DT",TEXT($C35,"yyyymmdd"))),-99,_xll.BDP(K$1,$A$1,"CUST_TRR_END_DT",TEXT($D35,"yyyymmdd"),"CUST_TRR_START_DT",TEXT($C35,"yyyymmdd")))</f>
        <v>-2.6597</v>
      </c>
      <c r="L35">
        <f>IF(ISTEXT(_xll.BDP(L$1,$A$1,"CUST_TRR_END_DT",TEXT($D35,"yyyymmdd"),"CUST_TRR_START_DT",TEXT($C35,"yyyymmdd"))),-99,_xll.BDP(L$1,$A$1,"CUST_TRR_END_DT",TEXT($D35,"yyyymmdd"),"CUST_TRR_START_DT",TEXT($C35,"yyyymmdd")))</f>
        <v>-3.8664610000000001</v>
      </c>
      <c r="M35">
        <f>IF(ISTEXT(_xll.BDP(M$1,$A$1,"CUST_TRR_END_DT",TEXT($D35,"yyyymmdd"),"CUST_TRR_START_DT",TEXT($C35,"yyyymmdd"))),-99,_xll.BDP(M$1,$A$1,"CUST_TRR_END_DT",TEXT($D35,"yyyymmdd"),"CUST_TRR_START_DT",TEXT($C35,"yyyymmdd")))</f>
        <v>6.9168139999999996</v>
      </c>
      <c r="N35">
        <f>IF(ISTEXT(_xll.BDP(N$1,$A$1,"CUST_TRR_END_DT",TEXT($D35,"yyyymmdd"),"CUST_TRR_START_DT",TEXT($C35,"yyyymmdd"))),-99,_xll.BDP(N$1,$A$1,"CUST_TRR_END_DT",TEXT($D35,"yyyymmdd"),"CUST_TRR_START_DT",TEXT($C35,"yyyymmdd")))</f>
        <v>3.3218930000000002</v>
      </c>
      <c r="O35">
        <f>IF(ISTEXT(_xll.BDP(O$1,$A$1,"CUST_TRR_END_DT",TEXT($D35,"yyyymmdd"),"CUST_TRR_START_DT",TEXT($C35,"yyyymmdd"))),-99,_xll.BDP(O$1,$A$1,"CUST_TRR_END_DT",TEXT($D35,"yyyymmdd"),"CUST_TRR_START_DT",TEXT($C35,"yyyymmdd")))</f>
        <v>3.4177010000000001</v>
      </c>
      <c r="P35">
        <f>IF(ISTEXT(_xll.BDP(P$1,$A$1,"CUST_TRR_END_DT",TEXT($D35,"yyyymmdd"),"CUST_TRR_START_DT",TEXT($C35,"yyyymmdd"))),-99,_xll.BDP(P$1,$A$1,"CUST_TRR_END_DT",TEXT($D35,"yyyymmdd"),"CUST_TRR_START_DT",TEXT($C35,"yyyymmdd")))</f>
        <v>-4.3140200000000002</v>
      </c>
      <c r="Q35">
        <f>IF(ISTEXT(_xll.BDP(Q$1,$A$1,"CUST_TRR_END_DT",TEXT($D35,"yyyymmdd"),"CUST_TRR_START_DT",TEXT($C35,"yyyymmdd"))),-99,_xll.BDP(Q$1,$A$1,"CUST_TRR_END_DT",TEXT($D35,"yyyymmdd"),"CUST_TRR_START_DT",TEXT($C35,"yyyymmdd")))</f>
        <v>2.3669229999999999</v>
      </c>
      <c r="R35">
        <f>IF(ISTEXT(_xll.BDP(R$1,$A$1,"CUST_TRR_END_DT",TEXT($D35,"yyyymmdd"),"CUST_TRR_START_DT",TEXT($C35,"yyyymmdd"))),-99,_xll.BDP(R$1,$A$1,"CUST_TRR_END_DT",TEXT($D35,"yyyymmdd"),"CUST_TRR_START_DT",TEXT($C35,"yyyymmdd")))</f>
        <v>-6.6838519999999999</v>
      </c>
      <c r="S35">
        <f>IF(ISTEXT(_xll.BDP(S$1,$A$1,"CUST_TRR_END_DT",TEXT($D35,"yyyymmdd"),"CUST_TRR_START_DT",TEXT($C35,"yyyymmdd"))),-99,_xll.BDP(S$1,$A$1,"CUST_TRR_END_DT",TEXT($D35,"yyyymmdd"),"CUST_TRR_START_DT",TEXT($C35,"yyyymmdd")))</f>
        <v>1.4560109999999999</v>
      </c>
      <c r="T35">
        <f>IF(ISTEXT(_xll.BDP(T$1,$A$1,"CUST_TRR_END_DT",TEXT($D35,"yyyymmdd"),"CUST_TRR_START_DT",TEXT($C35,"yyyymmdd"))),-99,_xll.BDP(T$1,$A$1,"CUST_TRR_END_DT",TEXT($D35,"yyyymmdd"),"CUST_TRR_START_DT",TEXT($C35,"yyyymmdd")))</f>
        <v>7.915375</v>
      </c>
      <c r="U35">
        <f>IF(ISTEXT(_xll.BDP(U$1,$A$1,"CUST_TRR_END_DT",TEXT($D35,"yyyymmdd"),"CUST_TRR_START_DT",TEXT($C35,"yyyymmdd"))),-99,_xll.BDP(U$1,$A$1,"CUST_TRR_END_DT",TEXT($D35,"yyyymmdd"),"CUST_TRR_START_DT",TEXT($C35,"yyyymmdd")))</f>
        <v>-2.3476029999999999</v>
      </c>
      <c r="V35">
        <f>IF(ISTEXT(_xll.BDP(V$1,$A$1,"CUST_TRR_END_DT",TEXT($D35,"yyyymmdd"),"CUST_TRR_START_DT",TEXT($C35,"yyyymmdd"))),-99,_xll.BDP(V$1,$A$1,"CUST_TRR_END_DT",TEXT($D35,"yyyymmdd"),"CUST_TRR_START_DT",TEXT($C35,"yyyymmdd")))</f>
        <v>3.5251049999999999</v>
      </c>
      <c r="W35">
        <f>IF(ISTEXT(_xll.BDP(W$1,$A$1,"CUST_TRR_END_DT",TEXT($D35,"yyyymmdd"),"CUST_TRR_START_DT",TEXT($C35,"yyyymmdd"))),-99,_xll.BDP(W$1,$A$1,"CUST_TRR_END_DT",TEXT($D35,"yyyymmdd"),"CUST_TRR_START_DT",TEXT($C35,"yyyymmdd")))</f>
        <v>1.2265760000000001</v>
      </c>
      <c r="X35">
        <f>IF(ISTEXT(_xll.BDP(X$1,$A$1,"CUST_TRR_END_DT",TEXT($D35,"yyyymmdd"),"CUST_TRR_START_DT",TEXT($C35,"yyyymmdd"))),-99,_xll.BDP(X$1,$A$1,"CUST_TRR_END_DT",TEXT($D35,"yyyymmdd"),"CUST_TRR_START_DT",TEXT($C35,"yyyymmdd")))</f>
        <v>1.836541</v>
      </c>
    </row>
    <row r="36" spans="2:24" x14ac:dyDescent="0.4">
      <c r="B36" s="3">
        <v>45047</v>
      </c>
      <c r="C36" s="2">
        <f>_xll.BADDPERIODS(B36,"per=d","numberofperiods=-1","BusDayAdj=1")</f>
        <v>45044</v>
      </c>
      <c r="D36" s="2">
        <f>_xll.BADDPERIODS(B37,"per=d","numberofperiods=-1","BusDayAdj=1")</f>
        <v>45077</v>
      </c>
      <c r="E36">
        <f>IF(ISTEXT(_xll.BDP(E$1,$A$1,"CUST_TRR_END_DT",TEXT($D36,"yyyymmdd"),"CUST_TRR_START_DT",TEXT($C36,"yyyymmdd"))),-99,_xll.BDP(E$1,$A$1,"CUST_TRR_END_DT",TEXT($D36,"yyyymmdd"),"CUST_TRR_START_DT",TEXT($C36,"yyyymmdd")))</f>
        <v>-8.4162079999999992</v>
      </c>
      <c r="F36">
        <f>IF(ISTEXT(_xll.BDP(F$1,$A$1,"CUST_TRR_END_DT",TEXT($D36,"yyyymmdd"),"CUST_TRR_START_DT",TEXT($C36,"yyyymmdd"))),-99,_xll.BDP(F$1,$A$1,"CUST_TRR_END_DT",TEXT($D36,"yyyymmdd"),"CUST_TRR_START_DT",TEXT($C36,"yyyymmdd")))</f>
        <v>4.1126760000000004</v>
      </c>
      <c r="G36">
        <f>IF(ISTEXT(_xll.BDP(G$1,$A$1,"CUST_TRR_END_DT",TEXT($D36,"yyyymmdd"),"CUST_TRR_START_DT",TEXT($C36,"yyyymmdd"))),-99,_xll.BDP(G$1,$A$1,"CUST_TRR_END_DT",TEXT($D36,"yyyymmdd"),"CUST_TRR_START_DT",TEXT($C36,"yyyymmdd")))</f>
        <v>-8.2922949999999993</v>
      </c>
      <c r="H36">
        <f>IF(ISTEXT(_xll.BDP(H$1,$A$1,"CUST_TRR_END_DT",TEXT($D36,"yyyymmdd"),"CUST_TRR_START_DT",TEXT($C36,"yyyymmdd"))),-99,_xll.BDP(H$1,$A$1,"CUST_TRR_END_DT",TEXT($D36,"yyyymmdd"),"CUST_TRR_START_DT",TEXT($C36,"yyyymmdd")))</f>
        <v>-1.723069</v>
      </c>
      <c r="I36">
        <f>IF(ISTEXT(_xll.BDP(I$1,$A$1,"CUST_TRR_END_DT",TEXT($D36,"yyyymmdd"),"CUST_TRR_START_DT",TEXT($C36,"yyyymmdd"))),-99,_xll.BDP(I$1,$A$1,"CUST_TRR_END_DT",TEXT($D36,"yyyymmdd"),"CUST_TRR_START_DT",TEXT($C36,"yyyymmdd")))</f>
        <v>-8.2410510000000006</v>
      </c>
      <c r="J36">
        <f>IF(ISTEXT(_xll.BDP(J$1,$A$1,"CUST_TRR_END_DT",TEXT($D36,"yyyymmdd"),"CUST_TRR_START_DT",TEXT($C36,"yyyymmdd"))),-99,_xll.BDP(J$1,$A$1,"CUST_TRR_END_DT",TEXT($D36,"yyyymmdd"),"CUST_TRR_START_DT",TEXT($C36,"yyyymmdd")))</f>
        <v>28.964089999999999</v>
      </c>
      <c r="K36">
        <f>IF(ISTEXT(_xll.BDP(K$1,$A$1,"CUST_TRR_END_DT",TEXT($D36,"yyyymmdd"),"CUST_TRR_START_DT",TEXT($C36,"yyyymmdd"))),-99,_xll.BDP(K$1,$A$1,"CUST_TRR_END_DT",TEXT($D36,"yyyymmdd"),"CUST_TRR_START_DT",TEXT($C36,"yyyymmdd")))</f>
        <v>-0.52229420000000004</v>
      </c>
      <c r="L36">
        <f>IF(ISTEXT(_xll.BDP(L$1,$A$1,"CUST_TRR_END_DT",TEXT($D36,"yyyymmdd"),"CUST_TRR_START_DT",TEXT($C36,"yyyymmdd"))),-99,_xll.BDP(L$1,$A$1,"CUST_TRR_END_DT",TEXT($D36,"yyyymmdd"),"CUST_TRR_START_DT",TEXT($C36,"yyyymmdd")))</f>
        <v>-5.9643509999999997</v>
      </c>
      <c r="M36">
        <f>IF(ISTEXT(_xll.BDP(M$1,$A$1,"CUST_TRR_END_DT",TEXT($D36,"yyyymmdd"),"CUST_TRR_START_DT",TEXT($C36,"yyyymmdd"))),-99,_xll.BDP(M$1,$A$1,"CUST_TRR_END_DT",TEXT($D36,"yyyymmdd"),"CUST_TRR_START_DT",TEXT($C36,"yyyymmdd")))</f>
        <v>-1.8301499999999999</v>
      </c>
      <c r="N36">
        <f>IF(ISTEXT(_xll.BDP(N$1,$A$1,"CUST_TRR_END_DT",TEXT($D36,"yyyymmdd"),"CUST_TRR_START_DT",TEXT($C36,"yyyymmdd"))),-99,_xll.BDP(N$1,$A$1,"CUST_TRR_END_DT",TEXT($D36,"yyyymmdd"),"CUST_TRR_START_DT",TEXT($C36,"yyyymmdd")))</f>
        <v>-9.7776949999999996</v>
      </c>
      <c r="O36">
        <f>IF(ISTEXT(_xll.BDP(O$1,$A$1,"CUST_TRR_END_DT",TEXT($D36,"yyyymmdd"),"CUST_TRR_START_DT",TEXT($C36,"yyyymmdd"))),-99,_xll.BDP(O$1,$A$1,"CUST_TRR_END_DT",TEXT($D36,"yyyymmdd"),"CUST_TRR_START_DT",TEXT($C36,"yyyymmdd")))</f>
        <v>-6.9992200000000002</v>
      </c>
      <c r="P36">
        <f>IF(ISTEXT(_xll.BDP(P$1,$A$1,"CUST_TRR_END_DT",TEXT($D36,"yyyymmdd"),"CUST_TRR_START_DT",TEXT($C36,"yyyymmdd"))),-99,_xll.BDP(P$1,$A$1,"CUST_TRR_END_DT",TEXT($D36,"yyyymmdd"),"CUST_TRR_START_DT",TEXT($C36,"yyyymmdd")))</f>
        <v>-8.7083110000000001</v>
      </c>
      <c r="Q36">
        <f>IF(ISTEXT(_xll.BDP(Q$1,$A$1,"CUST_TRR_END_DT",TEXT($D36,"yyyymmdd"),"CUST_TRR_START_DT",TEXT($C36,"yyyymmdd"))),-99,_xll.BDP(Q$1,$A$1,"CUST_TRR_END_DT",TEXT($D36,"yyyymmdd"),"CUST_TRR_START_DT",TEXT($C36,"yyyymmdd")))</f>
        <v>-14.185370000000001</v>
      </c>
      <c r="R36">
        <f>IF(ISTEXT(_xll.BDP(R$1,$A$1,"CUST_TRR_END_DT",TEXT($D36,"yyyymmdd"),"CUST_TRR_START_DT",TEXT($C36,"yyyymmdd"))),-99,_xll.BDP(R$1,$A$1,"CUST_TRR_END_DT",TEXT($D36,"yyyymmdd"),"CUST_TRR_START_DT",TEXT($C36,"yyyymmdd")))</f>
        <v>-5.1104969999999996</v>
      </c>
      <c r="S36">
        <f>IF(ISTEXT(_xll.BDP(S$1,$A$1,"CUST_TRR_END_DT",TEXT($D36,"yyyymmdd"),"CUST_TRR_START_DT",TEXT($C36,"yyyymmdd"))),-99,_xll.BDP(S$1,$A$1,"CUST_TRR_END_DT",TEXT($D36,"yyyymmdd"),"CUST_TRR_START_DT",TEXT($C36,"yyyymmdd")))</f>
        <v>5.9040759999999999</v>
      </c>
      <c r="T36">
        <f>IF(ISTEXT(_xll.BDP(T$1,$A$1,"CUST_TRR_END_DT",TEXT($D36,"yyyymmdd"),"CUST_TRR_START_DT",TEXT($C36,"yyyymmdd"))),-99,_xll.BDP(T$1,$A$1,"CUST_TRR_END_DT",TEXT($D36,"yyyymmdd"),"CUST_TRR_START_DT",TEXT($C36,"yyyymmdd")))</f>
        <v>-12.90775</v>
      </c>
      <c r="U36">
        <f>IF(ISTEXT(_xll.BDP(U$1,$A$1,"CUST_TRR_END_DT",TEXT($D36,"yyyymmdd"),"CUST_TRR_START_DT",TEXT($C36,"yyyymmdd"))),-99,_xll.BDP(U$1,$A$1,"CUST_TRR_END_DT",TEXT($D36,"yyyymmdd"),"CUST_TRR_START_DT",TEXT($C36,"yyyymmdd")))</f>
        <v>-6.4412409999999998</v>
      </c>
      <c r="V36">
        <f>IF(ISTEXT(_xll.BDP(V$1,$A$1,"CUST_TRR_END_DT",TEXT($D36,"yyyymmdd"),"CUST_TRR_START_DT",TEXT($C36,"yyyymmdd"))),-99,_xll.BDP(V$1,$A$1,"CUST_TRR_END_DT",TEXT($D36,"yyyymmdd"),"CUST_TRR_START_DT",TEXT($C36,"yyyymmdd")))</f>
        <v>2.586643</v>
      </c>
      <c r="W36">
        <f>IF(ISTEXT(_xll.BDP(W$1,$A$1,"CUST_TRR_END_DT",TEXT($D36,"yyyymmdd"),"CUST_TRR_START_DT",TEXT($C36,"yyyymmdd"))),-99,_xll.BDP(W$1,$A$1,"CUST_TRR_END_DT",TEXT($D36,"yyyymmdd"),"CUST_TRR_START_DT",TEXT($C36,"yyyymmdd")))</f>
        <v>-2.1878160000000002</v>
      </c>
      <c r="X36">
        <f>IF(ISTEXT(_xll.BDP(X$1,$A$1,"CUST_TRR_END_DT",TEXT($D36,"yyyymmdd"),"CUST_TRR_START_DT",TEXT($C36,"yyyymmdd"))),-99,_xll.BDP(X$1,$A$1,"CUST_TRR_END_DT",TEXT($D36,"yyyymmdd"),"CUST_TRR_START_DT",TEXT($C36,"yyyymmdd")))</f>
        <v>-4.9910160000000001</v>
      </c>
    </row>
    <row r="37" spans="2:24" x14ac:dyDescent="0.4">
      <c r="B37" s="8">
        <v>45078</v>
      </c>
      <c r="C37" s="2">
        <f>_xll.BADDPERIODS(B37,"per=d","numberofperiods=-1","BusDayAdj=1")</f>
        <v>45077</v>
      </c>
      <c r="D37" s="2">
        <f>_xll.BADDPERIODS(B38,"per=d","numberofperiods=-1","BusDayAdj=1")</f>
        <v>45107</v>
      </c>
      <c r="E37">
        <f>IF(ISTEXT(_xll.BDP(E$1,$A$1,"CUST_TRR_END_DT",TEXT($D37,"yyyymmdd"),"CUST_TRR_START_DT",TEXT($C37,"yyyymmdd"))),-99,_xll.BDP(E$1,$A$1,"CUST_TRR_END_DT",TEXT($D37,"yyyymmdd"),"CUST_TRR_START_DT",TEXT($C37,"yyyymmdd")))</f>
        <v>1.0188900000000001</v>
      </c>
      <c r="F37">
        <f>IF(ISTEXT(_xll.BDP(F$1,$A$1,"CUST_TRR_END_DT",TEXT($D37,"yyyymmdd"),"CUST_TRR_START_DT",TEXT($C37,"yyyymmdd"))),-99,_xll.BDP(F$1,$A$1,"CUST_TRR_END_DT",TEXT($D37,"yyyymmdd"),"CUST_TRR_START_DT",TEXT($C37,"yyyymmdd")))</f>
        <v>6.7099570000000002</v>
      </c>
      <c r="G37">
        <f>IF(ISTEXT(_xll.BDP(G$1,$A$1,"CUST_TRR_END_DT",TEXT($D37,"yyyymmdd"),"CUST_TRR_START_DT",TEXT($C37,"yyyymmdd"))),-99,_xll.BDP(G$1,$A$1,"CUST_TRR_END_DT",TEXT($D37,"yyyymmdd"),"CUST_TRR_START_DT",TEXT($C37,"yyyymmdd")))</f>
        <v>7.3532849999999996</v>
      </c>
      <c r="H37">
        <f>IF(ISTEXT(_xll.BDP(H$1,$A$1,"CUST_TRR_END_DT",TEXT($D37,"yyyymmdd"),"CUST_TRR_START_DT",TEXT($C37,"yyyymmdd"))),-99,_xll.BDP(H$1,$A$1,"CUST_TRR_END_DT",TEXT($D37,"yyyymmdd"),"CUST_TRR_START_DT",TEXT($C37,"yyyymmdd")))</f>
        <v>9.8637739999999994</v>
      </c>
      <c r="I37">
        <f>IF(ISTEXT(_xll.BDP(I$1,$A$1,"CUST_TRR_END_DT",TEXT($D37,"yyyymmdd"),"CUST_TRR_START_DT",TEXT($C37,"yyyymmdd"))),-99,_xll.BDP(I$1,$A$1,"CUST_TRR_END_DT",TEXT($D37,"yyyymmdd"),"CUST_TRR_START_DT",TEXT($C37,"yyyymmdd")))</f>
        <v>4.3783329999999996</v>
      </c>
      <c r="J37">
        <f>IF(ISTEXT(_xll.BDP(J$1,$A$1,"CUST_TRR_END_DT",TEXT($D37,"yyyymmdd"),"CUST_TRR_START_DT",TEXT($C37,"yyyymmdd"))),-99,_xll.BDP(J$1,$A$1,"CUST_TRR_END_DT",TEXT($D37,"yyyymmdd"),"CUST_TRR_START_DT",TEXT($C37,"yyyymmdd")))</f>
        <v>7.9431269999999996</v>
      </c>
      <c r="K37">
        <f>IF(ISTEXT(_xll.BDP(K$1,$A$1,"CUST_TRR_END_DT",TEXT($D37,"yyyymmdd"),"CUST_TRR_START_DT",TEXT($C37,"yyyymmdd"))),-99,_xll.BDP(K$1,$A$1,"CUST_TRR_END_DT",TEXT($D37,"yyyymmdd"),"CUST_TRR_START_DT",TEXT($C37,"yyyymmdd")))</f>
        <v>2.6543510000000001</v>
      </c>
      <c r="L37">
        <f>IF(ISTEXT(_xll.BDP(L$1,$A$1,"CUST_TRR_END_DT",TEXT($D37,"yyyymmdd"),"CUST_TRR_START_DT",TEXT($C37,"yyyymmdd"))),-99,_xll.BDP(L$1,$A$1,"CUST_TRR_END_DT",TEXT($D37,"yyyymmdd"),"CUST_TRR_START_DT",TEXT($C37,"yyyymmdd")))</f>
        <v>19.586880000000001</v>
      </c>
      <c r="M37">
        <f>IF(ISTEXT(_xll.BDP(M$1,$A$1,"CUST_TRR_END_DT",TEXT($D37,"yyyymmdd"),"CUST_TRR_START_DT",TEXT($C37,"yyyymmdd"))),-99,_xll.BDP(M$1,$A$1,"CUST_TRR_END_DT",TEXT($D37,"yyyymmdd"),"CUST_TRR_START_DT",TEXT($C37,"yyyymmdd")))</f>
        <v>7.1696999999999997</v>
      </c>
      <c r="N37">
        <f>IF(ISTEXT(_xll.BDP(N$1,$A$1,"CUST_TRR_END_DT",TEXT($D37,"yyyymmdd"),"CUST_TRR_START_DT",TEXT($C37,"yyyymmdd"))),-99,_xll.BDP(N$1,$A$1,"CUST_TRR_END_DT",TEXT($D37,"yyyymmdd"),"CUST_TRR_START_DT",TEXT($C37,"yyyymmdd")))</f>
        <v>4.4681980000000001</v>
      </c>
      <c r="O37">
        <f>IF(ISTEXT(_xll.BDP(O$1,$A$1,"CUST_TRR_END_DT",TEXT($D37,"yyyymmdd"),"CUST_TRR_START_DT",TEXT($C37,"yyyymmdd"))),-99,_xll.BDP(O$1,$A$1,"CUST_TRR_END_DT",TEXT($D37,"yyyymmdd"),"CUST_TRR_START_DT",TEXT($C37,"yyyymmdd")))</f>
        <v>1.6969700000000001</v>
      </c>
      <c r="P37">
        <f>IF(ISTEXT(_xll.BDP(P$1,$A$1,"CUST_TRR_END_DT",TEXT($D37,"yyyymmdd"),"CUST_TRR_START_DT",TEXT($C37,"yyyymmdd"))),-99,_xll.BDP(P$1,$A$1,"CUST_TRR_END_DT",TEXT($D37,"yyyymmdd"),"CUST_TRR_START_DT",TEXT($C37,"yyyymmdd")))</f>
        <v>-2.3412579999999998</v>
      </c>
      <c r="Q37">
        <f>IF(ISTEXT(_xll.BDP(Q$1,$A$1,"CUST_TRR_END_DT",TEXT($D37,"yyyymmdd"),"CUST_TRR_START_DT",TEXT($C37,"yyyymmdd"))),-99,_xll.BDP(Q$1,$A$1,"CUST_TRR_END_DT",TEXT($D37,"yyyymmdd"),"CUST_TRR_START_DT",TEXT($C37,"yyyymmdd")))</f>
        <v>1.5006820000000001</v>
      </c>
      <c r="R37">
        <f>IF(ISTEXT(_xll.BDP(R$1,$A$1,"CUST_TRR_END_DT",TEXT($D37,"yyyymmdd"),"CUST_TRR_START_DT",TEXT($C37,"yyyymmdd"))),-99,_xll.BDP(R$1,$A$1,"CUST_TRR_END_DT",TEXT($D37,"yyyymmdd"),"CUST_TRR_START_DT",TEXT($C37,"yyyymmdd")))</f>
        <v>4.3408249999999997</v>
      </c>
      <c r="S37">
        <f>IF(ISTEXT(_xll.BDP(S$1,$A$1,"CUST_TRR_END_DT",TEXT($D37,"yyyymmdd"),"CUST_TRR_START_DT",TEXT($C37,"yyyymmdd"))),-99,_xll.BDP(S$1,$A$1,"CUST_TRR_END_DT",TEXT($D37,"yyyymmdd"),"CUST_TRR_START_DT",TEXT($C37,"yyyymmdd")))</f>
        <v>10.827629999999999</v>
      </c>
      <c r="T37">
        <f>IF(ISTEXT(_xll.BDP(T$1,$A$1,"CUST_TRR_END_DT",TEXT($D37,"yyyymmdd"),"CUST_TRR_START_DT",TEXT($C37,"yyyymmdd"))),-99,_xll.BDP(T$1,$A$1,"CUST_TRR_END_DT",TEXT($D37,"yyyymmdd"),"CUST_TRR_START_DT",TEXT($C37,"yyyymmdd")))</f>
        <v>4.9618320000000002</v>
      </c>
      <c r="U37">
        <f>IF(ISTEXT(_xll.BDP(U$1,$A$1,"CUST_TRR_END_DT",TEXT($D37,"yyyymmdd"),"CUST_TRR_START_DT",TEXT($C37,"yyyymmdd"))),-99,_xll.BDP(U$1,$A$1,"CUST_TRR_END_DT",TEXT($D37,"yyyymmdd"),"CUST_TRR_START_DT",TEXT($C37,"yyyymmdd")))</f>
        <v>4.1152709999999999</v>
      </c>
      <c r="V37">
        <f>IF(ISTEXT(_xll.BDP(V$1,$A$1,"CUST_TRR_END_DT",TEXT($D37,"yyyymmdd"),"CUST_TRR_START_DT",TEXT($C37,"yyyymmdd"))),-99,_xll.BDP(V$1,$A$1,"CUST_TRR_END_DT",TEXT($D37,"yyyymmdd"),"CUST_TRR_START_DT",TEXT($C37,"yyyymmdd")))</f>
        <v>8.1946220000000007</v>
      </c>
      <c r="W37">
        <f>IF(ISTEXT(_xll.BDP(W$1,$A$1,"CUST_TRR_END_DT",TEXT($D37,"yyyymmdd"),"CUST_TRR_START_DT",TEXT($C37,"yyyymmdd"))),-99,_xll.BDP(W$1,$A$1,"CUST_TRR_END_DT",TEXT($D37,"yyyymmdd"),"CUST_TRR_START_DT",TEXT($C37,"yyyymmdd")))</f>
        <v>6.5759480000000003</v>
      </c>
      <c r="X37">
        <f>IF(ISTEXT(_xll.BDP(X$1,$A$1,"CUST_TRR_END_DT",TEXT($D37,"yyyymmdd"),"CUST_TRR_START_DT",TEXT($C37,"yyyymmdd"))),-99,_xll.BDP(X$1,$A$1,"CUST_TRR_END_DT",TEXT($D37,"yyyymmdd"),"CUST_TRR_START_DT",TEXT($C37,"yyyymmdd")))</f>
        <v>9.5925209999999996</v>
      </c>
    </row>
    <row r="38" spans="2:24" x14ac:dyDescent="0.4">
      <c r="B38" s="3">
        <v>45108</v>
      </c>
      <c r="C38" s="2">
        <f>_xll.BADDPERIODS(B38,"per=d","numberofperiods=-1","BusDayAdj=1")</f>
        <v>45107</v>
      </c>
      <c r="D38" s="2">
        <f>_xll.BADDPERIODS(B39,"per=d","numberofperiods=-1","BusDayAdj=1")</f>
        <v>45138</v>
      </c>
      <c r="E38">
        <f>IF(ISTEXT(_xll.BDP(E$1,$A$1,"CUST_TRR_END_DT",TEXT($D38,"yyyymmdd"),"CUST_TRR_START_DT",TEXT($C38,"yyyymmdd"))),-99,_xll.BDP(E$1,$A$1,"CUST_TRR_END_DT",TEXT($D38,"yyyymmdd"),"CUST_TRR_START_DT",TEXT($C38,"yyyymmdd")))</f>
        <v>1.8359019999999999</v>
      </c>
      <c r="F38">
        <f>IF(ISTEXT(_xll.BDP(F$1,$A$1,"CUST_TRR_END_DT",TEXT($D38,"yyyymmdd"),"CUST_TRR_START_DT",TEXT($C38,"yyyymmdd"))),-99,_xll.BDP(F$1,$A$1,"CUST_TRR_END_DT",TEXT($D38,"yyyymmdd"),"CUST_TRR_START_DT",TEXT($C38,"yyyymmdd")))</f>
        <v>1.9776879999999999</v>
      </c>
      <c r="G38">
        <f>IF(ISTEXT(_xll.BDP(G$1,$A$1,"CUST_TRR_END_DT",TEXT($D38,"yyyymmdd"),"CUST_TRR_START_DT",TEXT($C38,"yyyymmdd"))),-99,_xll.BDP(G$1,$A$1,"CUST_TRR_END_DT",TEXT($D38,"yyyymmdd"),"CUST_TRR_START_DT",TEXT($C38,"yyyymmdd")))</f>
        <v>7.6554500000000001</v>
      </c>
      <c r="H38">
        <f>IF(ISTEXT(_xll.BDP(H$1,$A$1,"CUST_TRR_END_DT",TEXT($D38,"yyyymmdd"),"CUST_TRR_START_DT",TEXT($C38,"yyyymmdd"))),-99,_xll.BDP(H$1,$A$1,"CUST_TRR_END_DT",TEXT($D38,"yyyymmdd"),"CUST_TRR_START_DT",TEXT($C38,"yyyymmdd")))</f>
        <v>-2.7136800000000001</v>
      </c>
      <c r="I38">
        <f>IF(ISTEXT(_xll.BDP(I$1,$A$1,"CUST_TRR_END_DT",TEXT($D38,"yyyymmdd"),"CUST_TRR_START_DT",TEXT($C38,"yyyymmdd"))),-99,_xll.BDP(I$1,$A$1,"CUST_TRR_END_DT",TEXT($D38,"yyyymmdd"),"CUST_TRR_START_DT",TEXT($C38,"yyyymmdd")))</f>
        <v>-6.6969060000000002</v>
      </c>
      <c r="J38">
        <f>IF(ISTEXT(_xll.BDP(J$1,$A$1,"CUST_TRR_END_DT",TEXT($D38,"yyyymmdd"),"CUST_TRR_START_DT",TEXT($C38,"yyyymmdd"))),-99,_xll.BDP(J$1,$A$1,"CUST_TRR_END_DT",TEXT($D38,"yyyymmdd"),"CUST_TRR_START_DT",TEXT($C38,"yyyymmdd")))</f>
        <v>3.5991379999999999</v>
      </c>
      <c r="K38">
        <f>IF(ISTEXT(_xll.BDP(K$1,$A$1,"CUST_TRR_END_DT",TEXT($D38,"yyyymmdd"),"CUST_TRR_START_DT",TEXT($C38,"yyyymmdd"))),-99,_xll.BDP(K$1,$A$1,"CUST_TRR_END_DT",TEXT($D38,"yyyymmdd"),"CUST_TRR_START_DT",TEXT($C38,"yyyymmdd")))</f>
        <v>13.11328</v>
      </c>
      <c r="L38">
        <f>IF(ISTEXT(_xll.BDP(L$1,$A$1,"CUST_TRR_END_DT",TEXT($D38,"yyyymmdd"),"CUST_TRR_START_DT",TEXT($C38,"yyyymmdd"))),-99,_xll.BDP(L$1,$A$1,"CUST_TRR_END_DT",TEXT($D38,"yyyymmdd"),"CUST_TRR_START_DT",TEXT($C38,"yyyymmdd")))</f>
        <v>8.3039919999999992</v>
      </c>
      <c r="M38">
        <f>IF(ISTEXT(_xll.BDP(M$1,$A$1,"CUST_TRR_END_DT",TEXT($D38,"yyyymmdd"),"CUST_TRR_START_DT",TEXT($C38,"yyyymmdd"))),-99,_xll.BDP(M$1,$A$1,"CUST_TRR_END_DT",TEXT($D38,"yyyymmdd"),"CUST_TRR_START_DT",TEXT($C38,"yyyymmdd")))</f>
        <v>9.3592479999999991</v>
      </c>
      <c r="N38">
        <f>IF(ISTEXT(_xll.BDP(N$1,$A$1,"CUST_TRR_END_DT",TEXT($D38,"yyyymmdd"),"CUST_TRR_START_DT",TEXT($C38,"yyyymmdd"))),-99,_xll.BDP(N$1,$A$1,"CUST_TRR_END_DT",TEXT($D38,"yyyymmdd"),"CUST_TRR_START_DT",TEXT($C38,"yyyymmdd")))</f>
        <v>4.0101690000000003</v>
      </c>
      <c r="O38">
        <f>IF(ISTEXT(_xll.BDP(O$1,$A$1,"CUST_TRR_END_DT",TEXT($D38,"yyyymmdd"),"CUST_TRR_START_DT",TEXT($C38,"yyyymmdd"))),-99,_xll.BDP(O$1,$A$1,"CUST_TRR_END_DT",TEXT($D38,"yyyymmdd"),"CUST_TRR_START_DT",TEXT($C38,"yyyymmdd")))</f>
        <v>2.839588</v>
      </c>
      <c r="P38">
        <f>IF(ISTEXT(_xll.BDP(P$1,$A$1,"CUST_TRR_END_DT",TEXT($D38,"yyyymmdd"),"CUST_TRR_START_DT",TEXT($C38,"yyyymmdd"))),-99,_xll.BDP(P$1,$A$1,"CUST_TRR_END_DT",TEXT($D38,"yyyymmdd"),"CUST_TRR_START_DT",TEXT($C38,"yyyymmdd")))</f>
        <v>12.25202</v>
      </c>
      <c r="Q38">
        <f>IF(ISTEXT(_xll.BDP(Q$1,$A$1,"CUST_TRR_END_DT",TEXT($D38,"yyyymmdd"),"CUST_TRR_START_DT",TEXT($C38,"yyyymmdd"))),-99,_xll.BDP(Q$1,$A$1,"CUST_TRR_END_DT",TEXT($D38,"yyyymmdd"),"CUST_TRR_START_DT",TEXT($C38,"yyyymmdd")))</f>
        <v>-0.43682799999999999</v>
      </c>
      <c r="R38">
        <f>IF(ISTEXT(_xll.BDP(R$1,$A$1,"CUST_TRR_END_DT",TEXT($D38,"yyyymmdd"),"CUST_TRR_START_DT",TEXT($C38,"yyyymmdd"))),-99,_xll.BDP(R$1,$A$1,"CUST_TRR_END_DT",TEXT($D38,"yyyymmdd"),"CUST_TRR_START_DT",TEXT($C38,"yyyymmdd")))</f>
        <v>-5.6109249999999999</v>
      </c>
      <c r="S38">
        <f>IF(ISTEXT(_xll.BDP(S$1,$A$1,"CUST_TRR_END_DT",TEXT($D38,"yyyymmdd"),"CUST_TRR_START_DT",TEXT($C38,"yyyymmdd"))),-99,_xll.BDP(S$1,$A$1,"CUST_TRR_END_DT",TEXT($D38,"yyyymmdd"),"CUST_TRR_START_DT",TEXT($C38,"yyyymmdd")))</f>
        <v>-0.86426639999999999</v>
      </c>
      <c r="T38">
        <f>IF(ISTEXT(_xll.BDP(T$1,$A$1,"CUST_TRR_END_DT",TEXT($D38,"yyyymmdd"),"CUST_TRR_START_DT",TEXT($C38,"yyyymmdd"))),-99,_xll.BDP(T$1,$A$1,"CUST_TRR_END_DT",TEXT($D38,"yyyymmdd"),"CUST_TRR_START_DT",TEXT($C38,"yyyymmdd")))</f>
        <v>-9.3240100000000006E-3</v>
      </c>
      <c r="U38">
        <f>IF(ISTEXT(_xll.BDP(U$1,$A$1,"CUST_TRR_END_DT",TEXT($D38,"yyyymmdd"),"CUST_TRR_START_DT",TEXT($C38,"yyyymmdd"))),-99,_xll.BDP(U$1,$A$1,"CUST_TRR_END_DT",TEXT($D38,"yyyymmdd"),"CUST_TRR_START_DT",TEXT($C38,"yyyymmdd")))</f>
        <v>16.953240000000001</v>
      </c>
      <c r="V38">
        <f>IF(ISTEXT(_xll.BDP(V$1,$A$1,"CUST_TRR_END_DT",TEXT($D38,"yyyymmdd"),"CUST_TRR_START_DT",TEXT($C38,"yyyymmdd"))),-99,_xll.BDP(V$1,$A$1,"CUST_TRR_END_DT",TEXT($D38,"yyyymmdd"),"CUST_TRR_START_DT",TEXT($C38,"yyyymmdd")))</f>
        <v>4.0716299999999999</v>
      </c>
      <c r="W38">
        <f>IF(ISTEXT(_xll.BDP(W$1,$A$1,"CUST_TRR_END_DT",TEXT($D38,"yyyymmdd"),"CUST_TRR_START_DT",TEXT($C38,"yyyymmdd"))),-99,_xll.BDP(W$1,$A$1,"CUST_TRR_END_DT",TEXT($D38,"yyyymmdd"),"CUST_TRR_START_DT",TEXT($C38,"yyyymmdd")))</f>
        <v>6.903289</v>
      </c>
      <c r="X38">
        <f>IF(ISTEXT(_xll.BDP(X$1,$A$1,"CUST_TRR_END_DT",TEXT($D38,"yyyymmdd"),"CUST_TRR_START_DT",TEXT($C38,"yyyymmdd"))),-99,_xll.BDP(X$1,$A$1,"CUST_TRR_END_DT",TEXT($D38,"yyyymmdd"),"CUST_TRR_START_DT",TEXT($C38,"yyyymmdd")))</f>
        <v>7.4684520000000001</v>
      </c>
    </row>
    <row r="39" spans="2:24" x14ac:dyDescent="0.4">
      <c r="B39" s="8">
        <v>45139</v>
      </c>
      <c r="C39" s="2">
        <f>_xll.BADDPERIODS(B39,"per=d","numberofperiods=-1","BusDayAdj=1")</f>
        <v>45138</v>
      </c>
      <c r="D39" s="2">
        <f>_xll.BADDPERIODS(B40,"per=d","numberofperiods=-1","BusDayAdj=1")</f>
        <v>45169</v>
      </c>
      <c r="E39">
        <f>IF(ISTEXT(_xll.BDP(E$1,$A$1,"CUST_TRR_END_DT",TEXT($D39,"yyyymmdd"),"CUST_TRR_START_DT",TEXT($C39,"yyyymmdd"))),-99,_xll.BDP(E$1,$A$1,"CUST_TRR_END_DT",TEXT($D39,"yyyymmdd"),"CUST_TRR_START_DT",TEXT($C39,"yyyymmdd")))</f>
        <v>-5.5462069999999999</v>
      </c>
      <c r="F39">
        <f>IF(ISTEXT(_xll.BDP(F$1,$A$1,"CUST_TRR_END_DT",TEXT($D39,"yyyymmdd"),"CUST_TRR_START_DT",TEXT($C39,"yyyymmdd"))),-99,_xll.BDP(F$1,$A$1,"CUST_TRR_END_DT",TEXT($D39,"yyyymmdd"),"CUST_TRR_START_DT",TEXT($C39,"yyyymmdd")))</f>
        <v>9.3983100000000004</v>
      </c>
      <c r="G39">
        <f>IF(ISTEXT(_xll.BDP(G$1,$A$1,"CUST_TRR_END_DT",TEXT($D39,"yyyymmdd"),"CUST_TRR_START_DT",TEXT($C39,"yyyymmdd"))),-99,_xll.BDP(G$1,$A$1,"CUST_TRR_END_DT",TEXT($D39,"yyyymmdd"),"CUST_TRR_START_DT",TEXT($C39,"yyyymmdd")))</f>
        <v>1.2029860000000001</v>
      </c>
      <c r="H39">
        <f>IF(ISTEXT(_xll.BDP(H$1,$A$1,"CUST_TRR_END_DT",TEXT($D39,"yyyymmdd"),"CUST_TRR_START_DT",TEXT($C39,"yyyymmdd"))),-99,_xll.BDP(H$1,$A$1,"CUST_TRR_END_DT",TEXT($D39,"yyyymmdd"),"CUST_TRR_START_DT",TEXT($C39,"yyyymmdd")))</f>
        <v>-6.448366</v>
      </c>
      <c r="I39">
        <f>IF(ISTEXT(_xll.BDP(I$1,$A$1,"CUST_TRR_END_DT",TEXT($D39,"yyyymmdd"),"CUST_TRR_START_DT",TEXT($C39,"yyyymmdd"))),-99,_xll.BDP(I$1,$A$1,"CUST_TRR_END_DT",TEXT($D39,"yyyymmdd"),"CUST_TRR_START_DT",TEXT($C39,"yyyymmdd")))</f>
        <v>2.6408450000000001</v>
      </c>
      <c r="J39">
        <f>IF(ISTEXT(_xll.BDP(J$1,$A$1,"CUST_TRR_END_DT",TEXT($D39,"yyyymmdd"),"CUST_TRR_START_DT",TEXT($C39,"yyyymmdd"))),-99,_xll.BDP(J$1,$A$1,"CUST_TRR_END_DT",TEXT($D39,"yyyymmdd"),"CUST_TRR_START_DT",TEXT($C39,"yyyymmdd")))</f>
        <v>2.6973790000000002</v>
      </c>
      <c r="K39">
        <f>IF(ISTEXT(_xll.BDP(K$1,$A$1,"CUST_TRR_END_DT",TEXT($D39,"yyyymmdd"),"CUST_TRR_START_DT",TEXT($C39,"yyyymmdd"))),-99,_xll.BDP(K$1,$A$1,"CUST_TRR_END_DT",TEXT($D39,"yyyymmdd"),"CUST_TRR_START_DT",TEXT($C39,"yyyymmdd")))</f>
        <v>-6.2047309999999998</v>
      </c>
      <c r="L39">
        <f>IF(ISTEXT(_xll.BDP(L$1,$A$1,"CUST_TRR_END_DT",TEXT($D39,"yyyymmdd"),"CUST_TRR_START_DT",TEXT($C39,"yyyymmdd"))),-99,_xll.BDP(L$1,$A$1,"CUST_TRR_END_DT",TEXT($D39,"yyyymmdd"),"CUST_TRR_START_DT",TEXT($C39,"yyyymmdd")))</f>
        <v>6.0187799999999996</v>
      </c>
      <c r="M39">
        <f>IF(ISTEXT(_xll.BDP(M$1,$A$1,"CUST_TRR_END_DT",TEXT($D39,"yyyymmdd"),"CUST_TRR_START_DT",TEXT($C39,"yyyymmdd"))),-99,_xll.BDP(M$1,$A$1,"CUST_TRR_END_DT",TEXT($D39,"yyyymmdd"),"CUST_TRR_START_DT",TEXT($C39,"yyyymmdd")))</f>
        <v>-7.3626230000000001</v>
      </c>
      <c r="N39">
        <f>IF(ISTEXT(_xll.BDP(N$1,$A$1,"CUST_TRR_END_DT",TEXT($D39,"yyyymmdd"),"CUST_TRR_START_DT",TEXT($C39,"yyyymmdd"))),-99,_xll.BDP(N$1,$A$1,"CUST_TRR_END_DT",TEXT($D39,"yyyymmdd"),"CUST_TRR_START_DT",TEXT($C39,"yyyymmdd")))</f>
        <v>-0.63377700000000003</v>
      </c>
      <c r="O39">
        <f>IF(ISTEXT(_xll.BDP(O$1,$A$1,"CUST_TRR_END_DT",TEXT($D39,"yyyymmdd"),"CUST_TRR_START_DT",TEXT($C39,"yyyymmdd"))),-99,_xll.BDP(O$1,$A$1,"CUST_TRR_END_DT",TEXT($D39,"yyyymmdd"),"CUST_TRR_START_DT",TEXT($C39,"yyyymmdd")))</f>
        <v>-3.3909250000000002</v>
      </c>
      <c r="P39">
        <f>IF(ISTEXT(_xll.BDP(P$1,$A$1,"CUST_TRR_END_DT",TEXT($D39,"yyyymmdd"),"CUST_TRR_START_DT",TEXT($C39,"yyyymmdd"))),-99,_xll.BDP(P$1,$A$1,"CUST_TRR_END_DT",TEXT($D39,"yyyymmdd"),"CUST_TRR_START_DT",TEXT($C39,"yyyymmdd")))</f>
        <v>-1.751571</v>
      </c>
      <c r="Q39">
        <f>IF(ISTEXT(_xll.BDP(Q$1,$A$1,"CUST_TRR_END_DT",TEXT($D39,"yyyymmdd"),"CUST_TRR_START_DT",TEXT($C39,"yyyymmdd"))),-99,_xll.BDP(Q$1,$A$1,"CUST_TRR_END_DT",TEXT($D39,"yyyymmdd"),"CUST_TRR_START_DT",TEXT($C39,"yyyymmdd")))</f>
        <v>-5.8611769999999996</v>
      </c>
      <c r="R39">
        <f>IF(ISTEXT(_xll.BDP(R$1,$A$1,"CUST_TRR_END_DT",TEXT($D39,"yyyymmdd"),"CUST_TRR_START_DT",TEXT($C39,"yyyymmdd"))),-99,_xll.BDP(R$1,$A$1,"CUST_TRR_END_DT",TEXT($D39,"yyyymmdd"),"CUST_TRR_START_DT",TEXT($C39,"yyyymmdd")))</f>
        <v>-7.8025359999999999</v>
      </c>
      <c r="S39">
        <f>IF(ISTEXT(_xll.BDP(S$1,$A$1,"CUST_TRR_END_DT",TEXT($D39,"yyyymmdd"),"CUST_TRR_START_DT",TEXT($C39,"yyyymmdd"))),-99,_xll.BDP(S$1,$A$1,"CUST_TRR_END_DT",TEXT($D39,"yyyymmdd"),"CUST_TRR_START_DT",TEXT($C39,"yyyymmdd")))</f>
        <v>9.1679729999999999</v>
      </c>
      <c r="T39">
        <f>IF(ISTEXT(_xll.BDP(T$1,$A$1,"CUST_TRR_END_DT",TEXT($D39,"yyyymmdd"),"CUST_TRR_START_DT",TEXT($C39,"yyyymmdd"))),-99,_xll.BDP(T$1,$A$1,"CUST_TRR_END_DT",TEXT($D39,"yyyymmdd"),"CUST_TRR_START_DT",TEXT($C39,"yyyymmdd")))</f>
        <v>4.555663</v>
      </c>
      <c r="U39">
        <f>IF(ISTEXT(_xll.BDP(U$1,$A$1,"CUST_TRR_END_DT",TEXT($D39,"yyyymmdd"),"CUST_TRR_START_DT",TEXT($C39,"yyyymmdd"))),-99,_xll.BDP(U$1,$A$1,"CUST_TRR_END_DT",TEXT($D39,"yyyymmdd"),"CUST_TRR_START_DT",TEXT($C39,"yyyymmdd")))</f>
        <v>3.2857630000000002</v>
      </c>
      <c r="V39">
        <f>IF(ISTEXT(_xll.BDP(V$1,$A$1,"CUST_TRR_END_DT",TEXT($D39,"yyyymmdd"),"CUST_TRR_START_DT",TEXT($C39,"yyyymmdd"))),-99,_xll.BDP(V$1,$A$1,"CUST_TRR_END_DT",TEXT($D39,"yyyymmdd"),"CUST_TRR_START_DT",TEXT($C39,"yyyymmdd")))</f>
        <v>0.192577</v>
      </c>
      <c r="W39">
        <f>IF(ISTEXT(_xll.BDP(W$1,$A$1,"CUST_TRR_END_DT",TEXT($D39,"yyyymmdd"),"CUST_TRR_START_DT",TEXT($C39,"yyyymmdd"))),-99,_xll.BDP(W$1,$A$1,"CUST_TRR_END_DT",TEXT($D39,"yyyymmdd"),"CUST_TRR_START_DT",TEXT($C39,"yyyymmdd")))</f>
        <v>-9.5035030000000003</v>
      </c>
      <c r="X39">
        <f>IF(ISTEXT(_xll.BDP(X$1,$A$1,"CUST_TRR_END_DT",TEXT($D39,"yyyymmdd"),"CUST_TRR_START_DT",TEXT($C39,"yyyymmdd"))),-99,_xll.BDP(X$1,$A$1,"CUST_TRR_END_DT",TEXT($D39,"yyyymmdd"),"CUST_TRR_START_DT",TEXT($C39,"yyyymmdd")))</f>
        <v>-0.43496469999999998</v>
      </c>
    </row>
    <row r="40" spans="2:24" x14ac:dyDescent="0.4">
      <c r="B40" s="3">
        <v>45170</v>
      </c>
      <c r="C40" s="2">
        <f>_xll.BADDPERIODS(B40,"per=d","numberofperiods=-1","BusDayAdj=1")</f>
        <v>45169</v>
      </c>
      <c r="D40" s="2">
        <f>_xll.BADDPERIODS(B41,"per=d","numberofperiods=-1","BusDayAdj=1")</f>
        <v>45198</v>
      </c>
      <c r="E40">
        <f>IF(ISTEXT(_xll.BDP(E$1,$A$1,"CUST_TRR_END_DT",TEXT($D40,"yyyymmdd"),"CUST_TRR_START_DT",TEXT($C40,"yyyymmdd"))),-99,_xll.BDP(E$1,$A$1,"CUST_TRR_END_DT",TEXT($D40,"yyyymmdd"),"CUST_TRR_START_DT",TEXT($C40,"yyyymmdd")))</f>
        <v>-4.2439369999999998</v>
      </c>
      <c r="F40">
        <f>IF(ISTEXT(_xll.BDP(F$1,$A$1,"CUST_TRR_END_DT",TEXT($D40,"yyyymmdd"),"CUST_TRR_START_DT",TEXT($C40,"yyyymmdd"))),-99,_xll.BDP(F$1,$A$1,"CUST_TRR_END_DT",TEXT($D40,"yyyymmdd"),"CUST_TRR_START_DT",TEXT($C40,"yyyymmdd")))</f>
        <v>-4.6943149999999996</v>
      </c>
      <c r="G40">
        <f>IF(ISTEXT(_xll.BDP(G$1,$A$1,"CUST_TRR_END_DT",TEXT($D40,"yyyymmdd"),"CUST_TRR_START_DT",TEXT($C40,"yyyymmdd"))),-99,_xll.BDP(G$1,$A$1,"CUST_TRR_END_DT",TEXT($D40,"yyyymmdd"),"CUST_TRR_START_DT",TEXT($C40,"yyyymmdd")))</f>
        <v>-4.1206849999999999</v>
      </c>
      <c r="H40">
        <f>IF(ISTEXT(_xll.BDP(H$1,$A$1,"CUST_TRR_END_DT",TEXT($D40,"yyyymmdd"),"CUST_TRR_START_DT",TEXT($C40,"yyyymmdd"))),-99,_xll.BDP(H$1,$A$1,"CUST_TRR_END_DT",TEXT($D40,"yyyymmdd"),"CUST_TRR_START_DT",TEXT($C40,"yyyymmdd")))</f>
        <v>-5.5699730000000001</v>
      </c>
      <c r="I40">
        <f>IF(ISTEXT(_xll.BDP(I$1,$A$1,"CUST_TRR_END_DT",TEXT($D40,"yyyymmdd"),"CUST_TRR_START_DT",TEXT($C40,"yyyymmdd"))),-99,_xll.BDP(I$1,$A$1,"CUST_TRR_END_DT",TEXT($D40,"yyyymmdd"),"CUST_TRR_START_DT",TEXT($C40,"yyyymmdd")))</f>
        <v>-7.3470550000000001</v>
      </c>
      <c r="J40">
        <f>IF(ISTEXT(_xll.BDP(J$1,$A$1,"CUST_TRR_END_DT",TEXT($D40,"yyyymmdd"),"CUST_TRR_START_DT",TEXT($C40,"yyyymmdd"))),-99,_xll.BDP(J$1,$A$1,"CUST_TRR_END_DT",TEXT($D40,"yyyymmdd"),"CUST_TRR_START_DT",TEXT($C40,"yyyymmdd")))</f>
        <v>-9.5038350000000005</v>
      </c>
      <c r="K40">
        <f>IF(ISTEXT(_xll.BDP(K$1,$A$1,"CUST_TRR_END_DT",TEXT($D40,"yyyymmdd"),"CUST_TRR_START_DT",TEXT($C40,"yyyymmdd"))),-99,_xll.BDP(K$1,$A$1,"CUST_TRR_END_DT",TEXT($D40,"yyyymmdd"),"CUST_TRR_START_DT",TEXT($C40,"yyyymmdd")))</f>
        <v>-14.44003</v>
      </c>
      <c r="L40">
        <f>IF(ISTEXT(_xll.BDP(L$1,$A$1,"CUST_TRR_END_DT",TEXT($D40,"yyyymmdd"),"CUST_TRR_START_DT",TEXT($C40,"yyyymmdd"))),-99,_xll.BDP(L$1,$A$1,"CUST_TRR_END_DT",TEXT($D40,"yyyymmdd"),"CUST_TRR_START_DT",TEXT($C40,"yyyymmdd")))</f>
        <v>-2.8919009999999998</v>
      </c>
      <c r="M40">
        <f>IF(ISTEXT(_xll.BDP(M$1,$A$1,"CUST_TRR_END_DT",TEXT($D40,"yyyymmdd"),"CUST_TRR_START_DT",TEXT($C40,"yyyymmdd"))),-99,_xll.BDP(M$1,$A$1,"CUST_TRR_END_DT",TEXT($D40,"yyyymmdd"),"CUST_TRR_START_DT",TEXT($C40,"yyyymmdd")))</f>
        <v>-0.89523680000000005</v>
      </c>
      <c r="N40">
        <f>IF(ISTEXT(_xll.BDP(N$1,$A$1,"CUST_TRR_END_DT",TEXT($D40,"yyyymmdd"),"CUST_TRR_START_DT",TEXT($C40,"yyyymmdd"))),-99,_xll.BDP(N$1,$A$1,"CUST_TRR_END_DT",TEXT($D40,"yyyymmdd"),"CUST_TRR_START_DT",TEXT($C40,"yyyymmdd")))</f>
        <v>4.6679079999999997</v>
      </c>
      <c r="O40">
        <f>IF(ISTEXT(_xll.BDP(O$1,$A$1,"CUST_TRR_END_DT",TEXT($D40,"yyyymmdd"),"CUST_TRR_START_DT",TEXT($C40,"yyyymmdd"))),-99,_xll.BDP(O$1,$A$1,"CUST_TRR_END_DT",TEXT($D40,"yyyymmdd"),"CUST_TRR_START_DT",TEXT($C40,"yyyymmdd")))</f>
        <v>-5.6986699999999999</v>
      </c>
      <c r="P40">
        <f>IF(ISTEXT(_xll.BDP(P$1,$A$1,"CUST_TRR_END_DT",TEXT($D40,"yyyymmdd"),"CUST_TRR_START_DT",TEXT($C40,"yyyymmdd"))),-99,_xll.BDP(P$1,$A$1,"CUST_TRR_END_DT",TEXT($D40,"yyyymmdd"),"CUST_TRR_START_DT",TEXT($C40,"yyyymmdd")))</f>
        <v>1.42896</v>
      </c>
      <c r="Q40">
        <f>IF(ISTEXT(_xll.BDP(Q$1,$A$1,"CUST_TRR_END_DT",TEXT($D40,"yyyymmdd"),"CUST_TRR_START_DT",TEXT($C40,"yyyymmdd"))),-99,_xll.BDP(Q$1,$A$1,"CUST_TRR_END_DT",TEXT($D40,"yyyymmdd"),"CUST_TRR_START_DT",TEXT($C40,"yyyymmdd")))</f>
        <v>-3.1429260000000001</v>
      </c>
      <c r="R40">
        <f>IF(ISTEXT(_xll.BDP(R$1,$A$1,"CUST_TRR_END_DT",TEXT($D40,"yyyymmdd"),"CUST_TRR_START_DT",TEXT($C40,"yyyymmdd"))),-99,_xll.BDP(R$1,$A$1,"CUST_TRR_END_DT",TEXT($D40,"yyyymmdd"),"CUST_TRR_START_DT",TEXT($C40,"yyyymmdd")))</f>
        <v>-5.0609089999999997</v>
      </c>
      <c r="S40">
        <f>IF(ISTEXT(_xll.BDP(S$1,$A$1,"CUST_TRR_END_DT",TEXT($D40,"yyyymmdd"),"CUST_TRR_START_DT",TEXT($C40,"yyyymmdd"))),-99,_xll.BDP(S$1,$A$1,"CUST_TRR_END_DT",TEXT($D40,"yyyymmdd"),"CUST_TRR_START_DT",TEXT($C40,"yyyymmdd")))</f>
        <v>-6.0317230000000004</v>
      </c>
      <c r="T40">
        <f>IF(ISTEXT(_xll.BDP(T$1,$A$1,"CUST_TRR_END_DT",TEXT($D40,"yyyymmdd"),"CUST_TRR_START_DT",TEXT($C40,"yyyymmdd"))),-99,_xll.BDP(T$1,$A$1,"CUST_TRR_END_DT",TEXT($D40,"yyyymmdd"),"CUST_TRR_START_DT",TEXT($C40,"yyyymmdd")))</f>
        <v>5.7469200000000003</v>
      </c>
      <c r="U40">
        <f>IF(ISTEXT(_xll.BDP(U$1,$A$1,"CUST_TRR_END_DT",TEXT($D40,"yyyymmdd"),"CUST_TRR_START_DT",TEXT($C40,"yyyymmdd"))),-99,_xll.BDP(U$1,$A$1,"CUST_TRR_END_DT",TEXT($D40,"yyyymmdd"),"CUST_TRR_START_DT",TEXT($C40,"yyyymmdd")))</f>
        <v>5.2470220000000003</v>
      </c>
      <c r="V40">
        <f>IF(ISTEXT(_xll.BDP(V$1,$A$1,"CUST_TRR_END_DT",TEXT($D40,"yyyymmdd"),"CUST_TRR_START_DT",TEXT($C40,"yyyymmdd"))),-99,_xll.BDP(V$1,$A$1,"CUST_TRR_END_DT",TEXT($D40,"yyyymmdd"),"CUST_TRR_START_DT",TEXT($C40,"yyyymmdd")))</f>
        <v>-3.3468789999999999</v>
      </c>
      <c r="W40">
        <f>IF(ISTEXT(_xll.BDP(W$1,$A$1,"CUST_TRR_END_DT",TEXT($D40,"yyyymmdd"),"CUST_TRR_START_DT",TEXT($C40,"yyyymmdd"))),-99,_xll.BDP(W$1,$A$1,"CUST_TRR_END_DT",TEXT($D40,"yyyymmdd"),"CUST_TRR_START_DT",TEXT($C40,"yyyymmdd")))</f>
        <v>-12.71252</v>
      </c>
      <c r="X40">
        <f>IF(ISTEXT(_xll.BDP(X$1,$A$1,"CUST_TRR_END_DT",TEXT($D40,"yyyymmdd"),"CUST_TRR_START_DT",TEXT($C40,"yyyymmdd"))),-99,_xll.BDP(X$1,$A$1,"CUST_TRR_END_DT",TEXT($D40,"yyyymmdd"),"CUST_TRR_START_DT",TEXT($C40,"yyyymmdd")))</f>
        <v>-8.5195270000000001</v>
      </c>
    </row>
    <row r="41" spans="2:24" x14ac:dyDescent="0.4">
      <c r="B41" s="8">
        <v>45200</v>
      </c>
      <c r="C41" s="2">
        <f>_xll.BADDPERIODS(B41,"per=d","numberofperiods=-1","BusDayAdj=1")</f>
        <v>45198</v>
      </c>
      <c r="D41" s="2">
        <f>_xll.BADDPERIODS(B42,"per=d","numberofperiods=-1","BusDayAdj=1")</f>
        <v>45230</v>
      </c>
      <c r="E41">
        <f>IF(ISTEXT(_xll.BDP(E$1,$A$1,"CUST_TRR_END_DT",TEXT($D41,"yyyymmdd"),"CUST_TRR_START_DT",TEXT($C41,"yyyymmdd"))),-99,_xll.BDP(E$1,$A$1,"CUST_TRR_END_DT",TEXT($D41,"yyyymmdd"),"CUST_TRR_START_DT",TEXT($C41,"yyyymmdd")))</f>
        <v>1.0428310000000001</v>
      </c>
      <c r="F41">
        <f>IF(ISTEXT(_xll.BDP(F$1,$A$1,"CUST_TRR_END_DT",TEXT($D41,"yyyymmdd"),"CUST_TRR_START_DT",TEXT($C41,"yyyymmdd"))),-99,_xll.BDP(F$1,$A$1,"CUST_TRR_END_DT",TEXT($D41,"yyyymmdd"),"CUST_TRR_START_DT",TEXT($C41,"yyyymmdd")))</f>
        <v>2.7311930000000002</v>
      </c>
      <c r="G41">
        <f>IF(ISTEXT(_xll.BDP(G$1,$A$1,"CUST_TRR_END_DT",TEXT($D41,"yyyymmdd"),"CUST_TRR_START_DT",TEXT($C41,"yyyymmdd"))),-99,_xll.BDP(G$1,$A$1,"CUST_TRR_END_DT",TEXT($D41,"yyyymmdd"),"CUST_TRR_START_DT",TEXT($C41,"yyyymmdd")))</f>
        <v>-4.7096099999999996</v>
      </c>
      <c r="H41">
        <f>IF(ISTEXT(_xll.BDP(H$1,$A$1,"CUST_TRR_END_DT",TEXT($D41,"yyyymmdd"),"CUST_TRR_START_DT",TEXT($C41,"yyyymmdd"))),-99,_xll.BDP(H$1,$A$1,"CUST_TRR_END_DT",TEXT($D41,"yyyymmdd"),"CUST_TRR_START_DT",TEXT($C41,"yyyymmdd")))</f>
        <v>-1.718831</v>
      </c>
      <c r="I41">
        <f>IF(ISTEXT(_xll.BDP(I$1,$A$1,"CUST_TRR_END_DT",TEXT($D41,"yyyymmdd"),"CUST_TRR_START_DT",TEXT($C41,"yyyymmdd"))),-99,_xll.BDP(I$1,$A$1,"CUST_TRR_END_DT",TEXT($D41,"yyyymmdd"),"CUST_TRR_START_DT",TEXT($C41,"yyyymmdd")))</f>
        <v>10.72897</v>
      </c>
      <c r="J41">
        <f>IF(ISTEXT(_xll.BDP(J$1,$A$1,"CUST_TRR_END_DT",TEXT($D41,"yyyymmdd"),"CUST_TRR_START_DT",TEXT($C41,"yyyymmdd"))),-99,_xll.BDP(J$1,$A$1,"CUST_TRR_END_DT",TEXT($D41,"yyyymmdd"),"CUST_TRR_START_DT",TEXT($C41,"yyyymmdd")))</f>
        <v>1.2990919999999999</v>
      </c>
      <c r="K41">
        <f>IF(ISTEXT(_xll.BDP(K$1,$A$1,"CUST_TRR_END_DT",TEXT($D41,"yyyymmdd"),"CUST_TRR_START_DT",TEXT($C41,"yyyymmdd"))),-99,_xll.BDP(K$1,$A$1,"CUST_TRR_END_DT",TEXT($D41,"yyyymmdd"),"CUST_TRR_START_DT",TEXT($C41,"yyyymmdd")))</f>
        <v>-2.5354760000000001</v>
      </c>
      <c r="L41">
        <f>IF(ISTEXT(_xll.BDP(L$1,$A$1,"CUST_TRR_END_DT",TEXT($D41,"yyyymmdd"),"CUST_TRR_START_DT",TEXT($C41,"yyyymmdd"))),-99,_xll.BDP(L$1,$A$1,"CUST_TRR_END_DT",TEXT($D41,"yyyymmdd"),"CUST_TRR_START_DT",TEXT($C41,"yyyymmdd")))</f>
        <v>-16.76585</v>
      </c>
      <c r="M41">
        <f>IF(ISTEXT(_xll.BDP(M$1,$A$1,"CUST_TRR_END_DT",TEXT($D41,"yyyymmdd"),"CUST_TRR_START_DT",TEXT($C41,"yyyymmdd"))),-99,_xll.BDP(M$1,$A$1,"CUST_TRR_END_DT",TEXT($D41,"yyyymmdd"),"CUST_TRR_START_DT",TEXT($C41,"yyyymmdd")))</f>
        <v>-3.4051960000000001</v>
      </c>
      <c r="N41">
        <f>IF(ISTEXT(_xll.BDP(N$1,$A$1,"CUST_TRR_END_DT",TEXT($D41,"yyyymmdd"),"CUST_TRR_START_DT",TEXT($C41,"yyyymmdd"))),-99,_xll.BDP(N$1,$A$1,"CUST_TRR_END_DT",TEXT($D41,"yyyymmdd"),"CUST_TRR_START_DT",TEXT($C41,"yyyymmdd")))</f>
        <v>-13.5749</v>
      </c>
      <c r="O41">
        <f>IF(ISTEXT(_xll.BDP(O$1,$A$1,"CUST_TRR_END_DT",TEXT($D41,"yyyymmdd"),"CUST_TRR_START_DT",TEXT($C41,"yyyymmdd"))),-99,_xll.BDP(O$1,$A$1,"CUST_TRR_END_DT",TEXT($D41,"yyyymmdd"),"CUST_TRR_START_DT",TEXT($C41,"yyyymmdd")))</f>
        <v>0.91103970000000001</v>
      </c>
      <c r="P41">
        <f>IF(ISTEXT(_xll.BDP(P$1,$A$1,"CUST_TRR_END_DT",TEXT($D41,"yyyymmdd"),"CUST_TRR_START_DT",TEXT($C41,"yyyymmdd"))),-99,_xll.BDP(P$1,$A$1,"CUST_TRR_END_DT",TEXT($D41,"yyyymmdd"),"CUST_TRR_START_DT",TEXT($C41,"yyyymmdd")))</f>
        <v>-4.3412420000000003</v>
      </c>
      <c r="Q41">
        <f>IF(ISTEXT(_xll.BDP(Q$1,$A$1,"CUST_TRR_END_DT",TEXT($D41,"yyyymmdd"),"CUST_TRR_START_DT",TEXT($C41,"yyyymmdd"))),-99,_xll.BDP(Q$1,$A$1,"CUST_TRR_END_DT",TEXT($D41,"yyyymmdd"),"CUST_TRR_START_DT",TEXT($C41,"yyyymmdd")))</f>
        <v>0.66625540000000005</v>
      </c>
      <c r="R41">
        <f>IF(ISTEXT(_xll.BDP(R$1,$A$1,"CUST_TRR_END_DT",TEXT($D41,"yyyymmdd"),"CUST_TRR_START_DT",TEXT($C41,"yyyymmdd"))),-99,_xll.BDP(R$1,$A$1,"CUST_TRR_END_DT",TEXT($D41,"yyyymmdd"),"CUST_TRR_START_DT",TEXT($C41,"yyyymmdd")))</f>
        <v>-14.79684</v>
      </c>
      <c r="S41">
        <f>IF(ISTEXT(_xll.BDP(S$1,$A$1,"CUST_TRR_END_DT",TEXT($D41,"yyyymmdd"),"CUST_TRR_START_DT",TEXT($C41,"yyyymmdd"))),-99,_xll.BDP(S$1,$A$1,"CUST_TRR_END_DT",TEXT($D41,"yyyymmdd"),"CUST_TRR_START_DT",TEXT($C41,"yyyymmdd")))</f>
        <v>-11.815619999999999</v>
      </c>
      <c r="T41">
        <f>IF(ISTEXT(_xll.BDP(T$1,$A$1,"CUST_TRR_END_DT",TEXT($D41,"yyyymmdd"),"CUST_TRR_START_DT",TEXT($C41,"yyyymmdd"))),-99,_xll.BDP(T$1,$A$1,"CUST_TRR_END_DT",TEXT($D41,"yyyymmdd"),"CUST_TRR_START_DT",TEXT($C41,"yyyymmdd")))</f>
        <v>-9.9761869999999995</v>
      </c>
      <c r="U41">
        <f>IF(ISTEXT(_xll.BDP(U$1,$A$1,"CUST_TRR_END_DT",TEXT($D41,"yyyymmdd"),"CUST_TRR_START_DT",TEXT($C41,"yyyymmdd"))),-99,_xll.BDP(U$1,$A$1,"CUST_TRR_END_DT",TEXT($D41,"yyyymmdd"),"CUST_TRR_START_DT",TEXT($C41,"yyyymmdd")))</f>
        <v>-5.0603410000000002</v>
      </c>
      <c r="V41">
        <f>IF(ISTEXT(_xll.BDP(V$1,$A$1,"CUST_TRR_END_DT",TEXT($D41,"yyyymmdd"),"CUST_TRR_START_DT",TEXT($C41,"yyyymmdd"))),-99,_xll.BDP(V$1,$A$1,"CUST_TRR_END_DT",TEXT($D41,"yyyymmdd"),"CUST_TRR_START_DT",TEXT($C41,"yyyymmdd")))</f>
        <v>-1.7367710000000001</v>
      </c>
      <c r="W41">
        <f>IF(ISTEXT(_xll.BDP(W$1,$A$1,"CUST_TRR_END_DT",TEXT($D41,"yyyymmdd"),"CUST_TRR_START_DT",TEXT($C41,"yyyymmdd"))),-99,_xll.BDP(W$1,$A$1,"CUST_TRR_END_DT",TEXT($D41,"yyyymmdd"),"CUST_TRR_START_DT",TEXT($C41,"yyyymmdd")))</f>
        <v>2.451362</v>
      </c>
      <c r="X41">
        <f>IF(ISTEXT(_xll.BDP(X$1,$A$1,"CUST_TRR_END_DT",TEXT($D41,"yyyymmdd"),"CUST_TRR_START_DT",TEXT($C41,"yyyymmdd"))),-99,_xll.BDP(X$1,$A$1,"CUST_TRR_END_DT",TEXT($D41,"yyyymmdd"),"CUST_TRR_START_DT",TEXT($C41,"yyyymmdd")))</f>
        <v>-5.7817049999999997</v>
      </c>
    </row>
    <row r="42" spans="2:24" x14ac:dyDescent="0.4">
      <c r="B42" s="3">
        <v>45231</v>
      </c>
      <c r="C42" s="2">
        <f>_xll.BADDPERIODS(B42,"per=d","numberofperiods=-1","BusDayAdj=1")</f>
        <v>45230</v>
      </c>
      <c r="D42" s="2">
        <f>_xll.BADDPERIODS(B43,"per=d","numberofperiods=-1","BusDayAdj=1")</f>
        <v>45260</v>
      </c>
      <c r="E42">
        <f>IF(ISTEXT(_xll.BDP(E$1,$A$1,"CUST_TRR_END_DT",TEXT($D42,"yyyymmdd"),"CUST_TRR_START_DT",TEXT($C42,"yyyymmdd"))),-99,_xll.BDP(E$1,$A$1,"CUST_TRR_END_DT",TEXT($D42,"yyyymmdd"),"CUST_TRR_START_DT",TEXT($C42,"yyyymmdd")))</f>
        <v>3.7494320000000001</v>
      </c>
      <c r="F42">
        <f>IF(ISTEXT(_xll.BDP(F$1,$A$1,"CUST_TRR_END_DT",TEXT($D42,"yyyymmdd"),"CUST_TRR_START_DT",TEXT($C42,"yyyymmdd"))),-99,_xll.BDP(F$1,$A$1,"CUST_TRR_END_DT",TEXT($D42,"yyyymmdd"),"CUST_TRR_START_DT",TEXT($C42,"yyyymmdd")))</f>
        <v>7.4626869999999998</v>
      </c>
      <c r="G42">
        <f>IF(ISTEXT(_xll.BDP(G$1,$A$1,"CUST_TRR_END_DT",TEXT($D42,"yyyymmdd"),"CUST_TRR_START_DT",TEXT($C42,"yyyymmdd"))),-99,_xll.BDP(G$1,$A$1,"CUST_TRR_END_DT",TEXT($D42,"yyyymmdd"),"CUST_TRR_START_DT",TEXT($C42,"yyyymmdd")))</f>
        <v>6.7851080000000001</v>
      </c>
      <c r="H42">
        <f>IF(ISTEXT(_xll.BDP(H$1,$A$1,"CUST_TRR_END_DT",TEXT($D42,"yyyymmdd"),"CUST_TRR_START_DT",TEXT($C42,"yyyymmdd"))),-99,_xll.BDP(H$1,$A$1,"CUST_TRR_END_DT",TEXT($D42,"yyyymmdd"),"CUST_TRR_START_DT",TEXT($C42,"yyyymmdd")))</f>
        <v>16.94172</v>
      </c>
      <c r="I42">
        <f>IF(ISTEXT(_xll.BDP(I$1,$A$1,"CUST_TRR_END_DT",TEXT($D42,"yyyymmdd"),"CUST_TRR_START_DT",TEXT($C42,"yyyymmdd"))),-99,_xll.BDP(I$1,$A$1,"CUST_TRR_END_DT",TEXT($D42,"yyyymmdd"),"CUST_TRR_START_DT",TEXT($C42,"yyyymmdd")))</f>
        <v>9.1090239999999998</v>
      </c>
      <c r="J42">
        <f>IF(ISTEXT(_xll.BDP(J$1,$A$1,"CUST_TRR_END_DT",TEXT($D42,"yyyymmdd"),"CUST_TRR_START_DT",TEXT($C42,"yyyymmdd"))),-99,_xll.BDP(J$1,$A$1,"CUST_TRR_END_DT",TEXT($D42,"yyyymmdd"),"CUST_TRR_START_DT",TEXT($C42,"yyyymmdd")))</f>
        <v>10.0265</v>
      </c>
      <c r="K42">
        <f>IF(ISTEXT(_xll.BDP(K$1,$A$1,"CUST_TRR_END_DT",TEXT($D42,"yyyymmdd"),"CUST_TRR_START_DT",TEXT($C42,"yyyymmdd"))),-99,_xll.BDP(K$1,$A$1,"CUST_TRR_END_DT",TEXT($D42,"yyyymmdd"),"CUST_TRR_START_DT",TEXT($C42,"yyyymmdd")))</f>
        <v>23.98565</v>
      </c>
      <c r="L42">
        <f>IF(ISTEXT(_xll.BDP(L$1,$A$1,"CUST_TRR_END_DT",TEXT($D42,"yyyymmdd"),"CUST_TRR_START_DT",TEXT($C42,"yyyymmdd"))),-99,_xll.BDP(L$1,$A$1,"CUST_TRR_END_DT",TEXT($D42,"yyyymmdd"),"CUST_TRR_START_DT",TEXT($C42,"yyyymmdd")))</f>
        <v>10.91352</v>
      </c>
      <c r="M42">
        <f>IF(ISTEXT(_xll.BDP(M$1,$A$1,"CUST_TRR_END_DT",TEXT($D42,"yyyymmdd"),"CUST_TRR_START_DT",TEXT($C42,"yyyymmdd"))),-99,_xll.BDP(M$1,$A$1,"CUST_TRR_END_DT",TEXT($D42,"yyyymmdd"),"CUST_TRR_START_DT",TEXT($C42,"yyyymmdd")))</f>
        <v>12.239319999999999</v>
      </c>
      <c r="N42">
        <f>IF(ISTEXT(_xll.BDP(N$1,$A$1,"CUST_TRR_END_DT",TEXT($D42,"yyyymmdd"),"CUST_TRR_START_DT",TEXT($C42,"yyyymmdd"))),-99,_xll.BDP(N$1,$A$1,"CUST_TRR_END_DT",TEXT($D42,"yyyymmdd"),"CUST_TRR_START_DT",TEXT($C42,"yyyymmdd")))</f>
        <v>-0.41206930000000003</v>
      </c>
      <c r="O42">
        <f>IF(ISTEXT(_xll.BDP(O$1,$A$1,"CUST_TRR_END_DT",TEXT($D42,"yyyymmdd"),"CUST_TRR_START_DT",TEXT($C42,"yyyymmdd"))),-99,_xll.BDP(O$1,$A$1,"CUST_TRR_END_DT",TEXT($D42,"yyyymmdd"),"CUST_TRR_START_DT",TEXT($C42,"yyyymmdd")))</f>
        <v>4.2662420000000001</v>
      </c>
      <c r="P42">
        <f>IF(ISTEXT(_xll.BDP(P$1,$A$1,"CUST_TRR_END_DT",TEXT($D42,"yyyymmdd"),"CUST_TRR_START_DT",TEXT($C42,"yyyymmdd"))),-99,_xll.BDP(P$1,$A$1,"CUST_TRR_END_DT",TEXT($D42,"yyyymmdd"),"CUST_TRR_START_DT",TEXT($C42,"yyyymmdd")))</f>
        <v>0.85706190000000004</v>
      </c>
      <c r="Q42">
        <f>IF(ISTEXT(_xll.BDP(Q$1,$A$1,"CUST_TRR_END_DT",TEXT($D42,"yyyymmdd"),"CUST_TRR_START_DT",TEXT($C42,"yyyymmdd"))),-99,_xll.BDP(Q$1,$A$1,"CUST_TRR_END_DT",TEXT($D42,"yyyymmdd"),"CUST_TRR_START_DT",TEXT($C42,"yyyymmdd")))</f>
        <v>13.604609999999999</v>
      </c>
      <c r="R42">
        <f>IF(ISTEXT(_xll.BDP(R$1,$A$1,"CUST_TRR_END_DT",TEXT($D42,"yyyymmdd"),"CUST_TRR_START_DT",TEXT($C42,"yyyymmdd"))),-99,_xll.BDP(R$1,$A$1,"CUST_TRR_END_DT",TEXT($D42,"yyyymmdd"),"CUST_TRR_START_DT",TEXT($C42,"yyyymmdd")))</f>
        <v>25.658850000000001</v>
      </c>
      <c r="S42">
        <f>IF(ISTEXT(_xll.BDP(S$1,$A$1,"CUST_TRR_END_DT",TEXT($D42,"yyyymmdd"),"CUST_TRR_START_DT",TEXT($C42,"yyyymmdd"))),-99,_xll.BDP(S$1,$A$1,"CUST_TRR_END_DT",TEXT($D42,"yyyymmdd"),"CUST_TRR_START_DT",TEXT($C42,"yyyymmdd")))</f>
        <v>6.8081889999999996</v>
      </c>
      <c r="T42">
        <f>IF(ISTEXT(_xll.BDP(T$1,$A$1,"CUST_TRR_END_DT",TEXT($D42,"yyyymmdd"),"CUST_TRR_START_DT",TEXT($C42,"yyyymmdd"))),-99,_xll.BDP(T$1,$A$1,"CUST_TRR_END_DT",TEXT($D42,"yyyymmdd"),"CUST_TRR_START_DT",TEXT($C42,"yyyymmdd")))</f>
        <v>-2.0539619999999998</v>
      </c>
      <c r="U42">
        <f>IF(ISTEXT(_xll.BDP(U$1,$A$1,"CUST_TRR_END_DT",TEXT($D42,"yyyymmdd"),"CUST_TRR_START_DT",TEXT($C42,"yyyymmdd"))),-99,_xll.BDP(U$1,$A$1,"CUST_TRR_END_DT",TEXT($D42,"yyyymmdd"),"CUST_TRR_START_DT",TEXT($C42,"yyyymmdd")))</f>
        <v>14.037050000000001</v>
      </c>
      <c r="V42">
        <f>IF(ISTEXT(_xll.BDP(V$1,$A$1,"CUST_TRR_END_DT",TEXT($D42,"yyyymmdd"),"CUST_TRR_START_DT",TEXT($C42,"yyyymmdd"))),-99,_xll.BDP(V$1,$A$1,"CUST_TRR_END_DT",TEXT($D42,"yyyymmdd"),"CUST_TRR_START_DT",TEXT($C42,"yyyymmdd")))</f>
        <v>12.12372</v>
      </c>
      <c r="W42">
        <f>IF(ISTEXT(_xll.BDP(W$1,$A$1,"CUST_TRR_END_DT",TEXT($D42,"yyyymmdd"),"CUST_TRR_START_DT",TEXT($C42,"yyyymmdd"))),-99,_xll.BDP(W$1,$A$1,"CUST_TRR_END_DT",TEXT($D42,"yyyymmdd"),"CUST_TRR_START_DT",TEXT($C42,"yyyymmdd")))</f>
        <v>11.43183</v>
      </c>
      <c r="X42">
        <f>IF(ISTEXT(_xll.BDP(X$1,$A$1,"CUST_TRR_END_DT",TEXT($D42,"yyyymmdd"),"CUST_TRR_START_DT",TEXT($C42,"yyyymmdd"))),-99,_xll.BDP(X$1,$A$1,"CUST_TRR_END_DT",TEXT($D42,"yyyymmdd"),"CUST_TRR_START_DT",TEXT($C42,"yyyymmdd")))</f>
        <v>10.85623</v>
      </c>
    </row>
    <row r="43" spans="2:24" x14ac:dyDescent="0.4">
      <c r="B43" s="8">
        <v>45261</v>
      </c>
      <c r="C43" s="2">
        <f>_xll.BADDPERIODS(B43,"per=d","numberofperiods=-1","BusDayAdj=1")</f>
        <v>45260</v>
      </c>
      <c r="D43" s="2">
        <f>_xll.BADDPERIODS(B44,"per=d","numberofperiods=-1","BusDayAdj=1")</f>
        <v>45289</v>
      </c>
      <c r="E43">
        <f>IF(ISTEXT(_xll.BDP(E$1,$A$1,"CUST_TRR_END_DT",TEXT($D43,"yyyymmdd"),"CUST_TRR_START_DT",TEXT($C43,"yyyymmdd"))),-99,_xll.BDP(E$1,$A$1,"CUST_TRR_END_DT",TEXT($D43,"yyyymmdd"),"CUST_TRR_START_DT",TEXT($C43,"yyyymmdd")))</f>
        <v>0.65773740000000003</v>
      </c>
      <c r="F43">
        <f>IF(ISTEXT(_xll.BDP(F$1,$A$1,"CUST_TRR_END_DT",TEXT($D43,"yyyymmdd"),"CUST_TRR_START_DT",TEXT($C43,"yyyymmdd"))),-99,_xll.BDP(F$1,$A$1,"CUST_TRR_END_DT",TEXT($D43,"yyyymmdd"),"CUST_TRR_START_DT",TEXT($C43,"yyyymmdd")))</f>
        <v>11.63194</v>
      </c>
      <c r="G43">
        <f>IF(ISTEXT(_xll.BDP(G$1,$A$1,"CUST_TRR_END_DT",TEXT($D43,"yyyymmdd"),"CUST_TRR_START_DT",TEXT($C43,"yyyymmdd"))),-99,_xll.BDP(G$1,$A$1,"CUST_TRR_END_DT",TEXT($D43,"yyyymmdd"),"CUST_TRR_START_DT",TEXT($C43,"yyyymmdd")))</f>
        <v>-2.1030489999999999E-2</v>
      </c>
      <c r="H43">
        <f>IF(ISTEXT(_xll.BDP(H$1,$A$1,"CUST_TRR_END_DT",TEXT($D43,"yyyymmdd"),"CUST_TRR_START_DT",TEXT($C43,"yyyymmdd"))),-99,_xll.BDP(H$1,$A$1,"CUST_TRR_END_DT",TEXT($D43,"yyyymmdd"),"CUST_TRR_START_DT",TEXT($C43,"yyyymmdd")))</f>
        <v>9.7031100000000006</v>
      </c>
      <c r="I43">
        <f>IF(ISTEXT(_xll.BDP(I$1,$A$1,"CUST_TRR_END_DT",TEXT($D43,"yyyymmdd"),"CUST_TRR_START_DT",TEXT($C43,"yyyymmdd"))),-99,_xll.BDP(I$1,$A$1,"CUST_TRR_END_DT",TEXT($D43,"yyyymmdd"),"CUST_TRR_START_DT",TEXT($C43,"yyyymmdd")))</f>
        <v>-1.643621</v>
      </c>
      <c r="J43">
        <f>IF(ISTEXT(_xll.BDP(J$1,$A$1,"CUST_TRR_END_DT",TEXT($D43,"yyyymmdd"),"CUST_TRR_START_DT",TEXT($C43,"yyyymmdd"))),-99,_xll.BDP(J$1,$A$1,"CUST_TRR_END_DT",TEXT($D43,"yyyymmdd"),"CUST_TRR_START_DT",TEXT($C43,"yyyymmdd")))</f>
        <v>21.136019999999998</v>
      </c>
      <c r="K43">
        <f>IF(ISTEXT(_xll.BDP(K$1,$A$1,"CUST_TRR_END_DT",TEXT($D43,"yyyymmdd"),"CUST_TRR_START_DT",TEXT($C43,"yyyymmdd"))),-99,_xll.BDP(K$1,$A$1,"CUST_TRR_END_DT",TEXT($D43,"yyyymmdd"),"CUST_TRR_START_DT",TEXT($C43,"yyyymmdd")))</f>
        <v>12.532920000000001</v>
      </c>
      <c r="L43">
        <f>IF(ISTEXT(_xll.BDP(L$1,$A$1,"CUST_TRR_END_DT",TEXT($D43,"yyyymmdd"),"CUST_TRR_START_DT",TEXT($C43,"yyyymmdd"))),-99,_xll.BDP(L$1,$A$1,"CUST_TRR_END_DT",TEXT($D43,"yyyymmdd"),"CUST_TRR_START_DT",TEXT($C43,"yyyymmdd")))</f>
        <v>17.928370000000001</v>
      </c>
      <c r="M43">
        <f>IF(ISTEXT(_xll.BDP(M$1,$A$1,"CUST_TRR_END_DT",TEXT($D43,"yyyymmdd"),"CUST_TRR_START_DT",TEXT($C43,"yyyymmdd"))),-99,_xll.BDP(M$1,$A$1,"CUST_TRR_END_DT",TEXT($D43,"yyyymmdd"),"CUST_TRR_START_DT",TEXT($C43,"yyyymmdd")))</f>
        <v>8.9825739999999996</v>
      </c>
      <c r="N43">
        <f>IF(ISTEXT(_xll.BDP(N$1,$A$1,"CUST_TRR_END_DT",TEXT($D43,"yyyymmdd"),"CUST_TRR_START_DT",TEXT($C43,"yyyymmdd"))),-99,_xll.BDP(N$1,$A$1,"CUST_TRR_END_DT",TEXT($D43,"yyyymmdd"),"CUST_TRR_START_DT",TEXT($C43,"yyyymmdd")))</f>
        <v>3.8718659999999998</v>
      </c>
      <c r="O43">
        <f>IF(ISTEXT(_xll.BDP(O$1,$A$1,"CUST_TRR_END_DT",TEXT($D43,"yyyymmdd"),"CUST_TRR_START_DT",TEXT($C43,"yyyymmdd"))),-99,_xll.BDP(O$1,$A$1,"CUST_TRR_END_DT",TEXT($D43,"yyyymmdd"),"CUST_TRR_START_DT",TEXT($C43,"yyyymmdd")))</f>
        <v>0.83846679999999996</v>
      </c>
      <c r="P43">
        <f>IF(ISTEXT(_xll.BDP(P$1,$A$1,"CUST_TRR_END_DT",TEXT($D43,"yyyymmdd"),"CUST_TRR_START_DT",TEXT($C43,"yyyymmdd"))),-99,_xll.BDP(P$1,$A$1,"CUST_TRR_END_DT",TEXT($D43,"yyyymmdd"),"CUST_TRR_START_DT",TEXT($C43,"yyyymmdd")))</f>
        <v>8.8348899999999997</v>
      </c>
      <c r="Q43">
        <f>IF(ISTEXT(_xll.BDP(Q$1,$A$1,"CUST_TRR_END_DT",TEXT($D43,"yyyymmdd"),"CUST_TRR_START_DT",TEXT($C43,"yyyymmdd"))),-99,_xll.BDP(Q$1,$A$1,"CUST_TRR_END_DT",TEXT($D43,"yyyymmdd"),"CUST_TRR_START_DT",TEXT($C43,"yyyymmdd")))</f>
        <v>-2.2744390000000001</v>
      </c>
      <c r="R43">
        <f>IF(ISTEXT(_xll.BDP(R$1,$A$1,"CUST_TRR_END_DT",TEXT($D43,"yyyymmdd"),"CUST_TRR_START_DT",TEXT($C43,"yyyymmdd"))),-99,_xll.BDP(R$1,$A$1,"CUST_TRR_END_DT",TEXT($D43,"yyyymmdd"),"CUST_TRR_START_DT",TEXT($C43,"yyyymmdd")))</f>
        <v>24.459440000000001</v>
      </c>
      <c r="S43">
        <f>IF(ISTEXT(_xll.BDP(S$1,$A$1,"CUST_TRR_END_DT",TEXT($D43,"yyyymmdd"),"CUST_TRR_START_DT",TEXT($C43,"yyyymmdd"))),-99,_xll.BDP(S$1,$A$1,"CUST_TRR_END_DT",TEXT($D43,"yyyymmdd"),"CUST_TRR_START_DT",TEXT($C43,"yyyymmdd")))</f>
        <v>17.509360000000001</v>
      </c>
      <c r="T43">
        <f>IF(ISTEXT(_xll.BDP(T$1,$A$1,"CUST_TRR_END_DT",TEXT($D43,"yyyymmdd"),"CUST_TRR_START_DT",TEXT($C43,"yyyymmdd"))),-99,_xll.BDP(T$1,$A$1,"CUST_TRR_END_DT",TEXT($D43,"yyyymmdd"),"CUST_TRR_START_DT",TEXT($C43,"yyyymmdd")))</f>
        <v>-2.6863929999999998</v>
      </c>
      <c r="U43">
        <f>IF(ISTEXT(_xll.BDP(U$1,$A$1,"CUST_TRR_END_DT",TEXT($D43,"yyyymmdd"),"CUST_TRR_START_DT",TEXT($C43,"yyyymmdd"))),-99,_xll.BDP(U$1,$A$1,"CUST_TRR_END_DT",TEXT($D43,"yyyymmdd"),"CUST_TRR_START_DT",TEXT($C43,"yyyymmdd")))</f>
        <v>3.2973849999999998</v>
      </c>
      <c r="V43">
        <f>IF(ISTEXT(_xll.BDP(V$1,$A$1,"CUST_TRR_END_DT",TEXT($D43,"yyyymmdd"),"CUST_TRR_START_DT",TEXT($C43,"yyyymmdd"))),-99,_xll.BDP(V$1,$A$1,"CUST_TRR_END_DT",TEXT($D43,"yyyymmdd"),"CUST_TRR_START_DT",TEXT($C43,"yyyymmdd")))</f>
        <v>4.8519249999999996</v>
      </c>
      <c r="W43">
        <f>IF(ISTEXT(_xll.BDP(W$1,$A$1,"CUST_TRR_END_DT",TEXT($D43,"yyyymmdd"),"CUST_TRR_START_DT",TEXT($C43,"yyyymmdd"))),-99,_xll.BDP(W$1,$A$1,"CUST_TRR_END_DT",TEXT($D43,"yyyymmdd"),"CUST_TRR_START_DT",TEXT($C43,"yyyymmdd")))</f>
        <v>3.4912190000000001</v>
      </c>
      <c r="X43">
        <f>IF(ISTEXT(_xll.BDP(X$1,$A$1,"CUST_TRR_END_DT",TEXT($D43,"yyyymmdd"),"CUST_TRR_START_DT",TEXT($C43,"yyyymmdd"))),-99,_xll.BDP(X$1,$A$1,"CUST_TRR_END_DT",TEXT($D43,"yyyymmdd"),"CUST_TRR_START_DT",TEXT($C43,"yyyymmdd")))</f>
        <v>10.54579</v>
      </c>
    </row>
    <row r="44" spans="2:24" x14ac:dyDescent="0.4">
      <c r="B44" s="3">
        <v>45292</v>
      </c>
      <c r="C44" s="2">
        <f>_xll.BADDPERIODS(B44,"per=d","numberofperiods=-1","BusDayAdj=1")</f>
        <v>45289</v>
      </c>
      <c r="D44" s="2">
        <f>_xll.BADDPERIODS(B45,"per=d","numberofperiods=-1","BusDayAdj=1")</f>
        <v>45322</v>
      </c>
      <c r="E44">
        <f>IF(ISTEXT(_xll.BDP(E$1,$A$1,"CUST_TRR_END_DT",TEXT($D44,"yyyymmdd"),"CUST_TRR_START_DT",TEXT($C44,"yyyymmdd"))),-99,_xll.BDP(E$1,$A$1,"CUST_TRR_END_DT",TEXT($D44,"yyyymmdd"),"CUST_TRR_START_DT",TEXT($C44,"yyyymmdd")))</f>
        <v>-4.0513250000000003</v>
      </c>
      <c r="F44">
        <f>IF(ISTEXT(_xll.BDP(F$1,$A$1,"CUST_TRR_END_DT",TEXT($D44,"yyyymmdd"),"CUST_TRR_START_DT",TEXT($C44,"yyyymmdd"))),-99,_xll.BDP(F$1,$A$1,"CUST_TRR_END_DT",TEXT($D44,"yyyymmdd"),"CUST_TRR_START_DT",TEXT($C44,"yyyymmdd")))</f>
        <v>-0.58320369999999999</v>
      </c>
      <c r="G44">
        <f>IF(ISTEXT(_xll.BDP(G$1,$A$1,"CUST_TRR_END_DT",TEXT($D44,"yyyymmdd"),"CUST_TRR_START_DT",TEXT($C44,"yyyymmdd"))),-99,_xll.BDP(G$1,$A$1,"CUST_TRR_END_DT",TEXT($D44,"yyyymmdd"),"CUST_TRR_START_DT",TEXT($C44,"yyyymmdd")))</f>
        <v>-1.009676</v>
      </c>
      <c r="H44">
        <f>IF(ISTEXT(_xll.BDP(H$1,$A$1,"CUST_TRR_END_DT",TEXT($D44,"yyyymmdd"),"CUST_TRR_START_DT",TEXT($C44,"yyyymmdd"))),-99,_xll.BDP(H$1,$A$1,"CUST_TRR_END_DT",TEXT($D44,"yyyymmdd"),"CUST_TRR_START_DT",TEXT($C44,"yyyymmdd")))</f>
        <v>7.4963189999999997</v>
      </c>
      <c r="I44">
        <f>IF(ISTEXT(_xll.BDP(I$1,$A$1,"CUST_TRR_END_DT",TEXT($D44,"yyyymmdd"),"CUST_TRR_START_DT",TEXT($C44,"yyyymmdd"))),-99,_xll.BDP(I$1,$A$1,"CUST_TRR_END_DT",TEXT($D44,"yyyymmdd"),"CUST_TRR_START_DT",TEXT($C44,"yyyymmdd")))</f>
        <v>14.2477</v>
      </c>
      <c r="J44">
        <f>IF(ISTEXT(_xll.BDP(J$1,$A$1,"CUST_TRR_END_DT",TEXT($D44,"yyyymmdd"),"CUST_TRR_START_DT",TEXT($C44,"yyyymmdd"))),-99,_xll.BDP(J$1,$A$1,"CUST_TRR_END_DT",TEXT($D44,"yyyymmdd"),"CUST_TRR_START_DT",TEXT($C44,"yyyymmdd")))</f>
        <v>5.7110859999999999</v>
      </c>
      <c r="K44">
        <f>IF(ISTEXT(_xll.BDP(K$1,$A$1,"CUST_TRR_END_DT",TEXT($D44,"yyyymmdd"),"CUST_TRR_START_DT",TEXT($C44,"yyyymmdd"))),-99,_xll.BDP(K$1,$A$1,"CUST_TRR_END_DT",TEXT($D44,"yyyymmdd"),"CUST_TRR_START_DT",TEXT($C44,"yyyymmdd")))</f>
        <v>-19.036290000000001</v>
      </c>
      <c r="L44">
        <f>IF(ISTEXT(_xll.BDP(L$1,$A$1,"CUST_TRR_END_DT",TEXT($D44,"yyyymmdd"),"CUST_TRR_START_DT",TEXT($C44,"yyyymmdd"))),-99,_xll.BDP(L$1,$A$1,"CUST_TRR_END_DT",TEXT($D44,"yyyymmdd"),"CUST_TRR_START_DT",TEXT($C44,"yyyymmdd")))</f>
        <v>2.0321609999999999</v>
      </c>
      <c r="M44">
        <f>IF(ISTEXT(_xll.BDP(M$1,$A$1,"CUST_TRR_END_DT",TEXT($D44,"yyyymmdd"),"CUST_TRR_START_DT",TEXT($C44,"yyyymmdd"))),-99,_xll.BDP(M$1,$A$1,"CUST_TRR_END_DT",TEXT($D44,"yyyymmdd"),"CUST_TRR_START_DT",TEXT($C44,"yyyymmdd")))</f>
        <v>3.132317</v>
      </c>
      <c r="N44">
        <f>IF(ISTEXT(_xll.BDP(N$1,$A$1,"CUST_TRR_END_DT",TEXT($D44,"yyyymmdd"),"CUST_TRR_START_DT",TEXT($C44,"yyyymmdd"))),-99,_xll.BDP(N$1,$A$1,"CUST_TRR_END_DT",TEXT($D44,"yyyymmdd"),"CUST_TRR_START_DT",TEXT($C44,"yyyymmdd")))</f>
        <v>-1.1598280000000001</v>
      </c>
      <c r="O44">
        <f>IF(ISTEXT(_xll.BDP(O$1,$A$1,"CUST_TRR_END_DT",TEXT($D44,"yyyymmdd"),"CUST_TRR_START_DT",TEXT($C44,"yyyymmdd"))),-99,_xll.BDP(O$1,$A$1,"CUST_TRR_END_DT",TEXT($D44,"yyyymmdd"),"CUST_TRR_START_DT",TEXT($C44,"yyyymmdd")))</f>
        <v>0.95028000000000001</v>
      </c>
      <c r="P44">
        <f>IF(ISTEXT(_xll.BDP(P$1,$A$1,"CUST_TRR_END_DT",TEXT($D44,"yyyymmdd"),"CUST_TRR_START_DT",TEXT($C44,"yyyymmdd"))),-99,_xll.BDP(P$1,$A$1,"CUST_TRR_END_DT",TEXT($D44,"yyyymmdd"),"CUST_TRR_START_DT",TEXT($C44,"yyyymmdd")))</f>
        <v>7.0975599999999996</v>
      </c>
      <c r="Q44">
        <f>IF(ISTEXT(_xll.BDP(Q$1,$A$1,"CUST_TRR_END_DT",TEXT($D44,"yyyymmdd"),"CUST_TRR_START_DT",TEXT($C44,"yyyymmdd"))),-99,_xll.BDP(Q$1,$A$1,"CUST_TRR_END_DT",TEXT($D44,"yyyymmdd"),"CUST_TRR_START_DT",TEXT($C44,"yyyymmdd")))</f>
        <v>6.3794440000000003</v>
      </c>
      <c r="R44">
        <f>IF(ISTEXT(_xll.BDP(R$1,$A$1,"CUST_TRR_END_DT",TEXT($D44,"yyyymmdd"),"CUST_TRR_START_DT",TEXT($C44,"yyyymmdd"))),-99,_xll.BDP(R$1,$A$1,"CUST_TRR_END_DT",TEXT($D44,"yyyymmdd"),"CUST_TRR_START_DT",TEXT($C44,"yyyymmdd")))</f>
        <v>-9.9108090000000004</v>
      </c>
      <c r="S44">
        <f>IF(ISTEXT(_xll.BDP(S$1,$A$1,"CUST_TRR_END_DT",TEXT($D44,"yyyymmdd"),"CUST_TRR_START_DT",TEXT($C44,"yyyymmdd"))),-99,_xll.BDP(S$1,$A$1,"CUST_TRR_END_DT",TEXT($D44,"yyyymmdd"),"CUST_TRR_START_DT",TEXT($C44,"yyyymmdd")))</f>
        <v>2.5901420000000002</v>
      </c>
      <c r="T44">
        <f>IF(ISTEXT(_xll.BDP(T$1,$A$1,"CUST_TRR_END_DT",TEXT($D44,"yyyymmdd"),"CUST_TRR_START_DT",TEXT($C44,"yyyymmdd"))),-99,_xll.BDP(T$1,$A$1,"CUST_TRR_END_DT",TEXT($D44,"yyyymmdd"),"CUST_TRR_START_DT",TEXT($C44,"yyyymmdd")))</f>
        <v>2.8305660000000001</v>
      </c>
      <c r="U44">
        <f>IF(ISTEXT(_xll.BDP(U$1,$A$1,"CUST_TRR_END_DT",TEXT($D44,"yyyymmdd"),"CUST_TRR_START_DT",TEXT($C44,"yyyymmdd"))),-99,_xll.BDP(U$1,$A$1,"CUST_TRR_END_DT",TEXT($D44,"yyyymmdd"),"CUST_TRR_START_DT",TEXT($C44,"yyyymmdd")))</f>
        <v>8.3896650000000008</v>
      </c>
      <c r="V44">
        <f>IF(ISTEXT(_xll.BDP(V$1,$A$1,"CUST_TRR_END_DT",TEXT($D44,"yyyymmdd"),"CUST_TRR_START_DT",TEXT($C44,"yyyymmdd"))),-99,_xll.BDP(V$1,$A$1,"CUST_TRR_END_DT",TEXT($D44,"yyyymmdd"),"CUST_TRR_START_DT",TEXT($C44,"yyyymmdd")))</f>
        <v>3.7530359999999998</v>
      </c>
      <c r="W44">
        <f>IF(ISTEXT(_xll.BDP(W$1,$A$1,"CUST_TRR_END_DT",TEXT($D44,"yyyymmdd"),"CUST_TRR_START_DT",TEXT($C44,"yyyymmdd"))),-99,_xll.BDP(W$1,$A$1,"CUST_TRR_END_DT",TEXT($D44,"yyyymmdd"),"CUST_TRR_START_DT",TEXT($C44,"yyyymmdd")))</f>
        <v>-4.5862410000000002</v>
      </c>
      <c r="X44">
        <f>IF(ISTEXT(_xll.BDP(X$1,$A$1,"CUST_TRR_END_DT",TEXT($D44,"yyyymmdd"),"CUST_TRR_START_DT",TEXT($C44,"yyyymmdd"))),-99,_xll.BDP(X$1,$A$1,"CUST_TRR_END_DT",TEXT($D44,"yyyymmdd"),"CUST_TRR_START_DT",TEXT($C44,"yyyymmdd")))</f>
        <v>1.849661</v>
      </c>
    </row>
    <row r="45" spans="2:24" x14ac:dyDescent="0.4">
      <c r="B45" s="8">
        <v>45323</v>
      </c>
      <c r="C45" s="2">
        <f>_xll.BADDPERIODS(B45,"per=d","numberofperiods=-1","BusDayAdj=1")</f>
        <v>45322</v>
      </c>
      <c r="D45" s="2">
        <f>_xll.BADDPERIODS(B46,"per=d","numberofperiods=-1","BusDayAdj=1")</f>
        <v>45351</v>
      </c>
      <c r="E45">
        <f>IF(ISTEXT(_xll.BDP(E$1,$A$1,"CUST_TRR_END_DT",TEXT($D45,"yyyymmdd"),"CUST_TRR_START_DT",TEXT($C45,"yyyymmdd"))),-99,_xll.BDP(E$1,$A$1,"CUST_TRR_END_DT",TEXT($D45,"yyyymmdd"),"CUST_TRR_START_DT",TEXT($C45,"yyyymmdd")))</f>
        <v>-1.7494190000000001</v>
      </c>
      <c r="F45">
        <f>IF(ISTEXT(_xll.BDP(F$1,$A$1,"CUST_TRR_END_DT",TEXT($D45,"yyyymmdd"),"CUST_TRR_START_DT",TEXT($C45,"yyyymmdd"))),-99,_xll.BDP(F$1,$A$1,"CUST_TRR_END_DT",TEXT($D45,"yyyymmdd"),"CUST_TRR_START_DT",TEXT($C45,"yyyymmdd")))</f>
        <v>9.4642160000000004</v>
      </c>
      <c r="G45">
        <f>IF(ISTEXT(_xll.BDP(G$1,$A$1,"CUST_TRR_END_DT",TEXT($D45,"yyyymmdd"),"CUST_TRR_START_DT",TEXT($C45,"yyyymmdd"))),-99,_xll.BDP(G$1,$A$1,"CUST_TRR_END_DT",TEXT($D45,"yyyymmdd"),"CUST_TRR_START_DT",TEXT($C45,"yyyymmdd")))</f>
        <v>6.5448370000000002</v>
      </c>
      <c r="H45">
        <f>IF(ISTEXT(_xll.BDP(H$1,$A$1,"CUST_TRR_END_DT",TEXT($D45,"yyyymmdd"),"CUST_TRR_START_DT",TEXT($C45,"yyyymmdd"))),-99,_xll.BDP(H$1,$A$1,"CUST_TRR_END_DT",TEXT($D45,"yyyymmdd"),"CUST_TRR_START_DT",TEXT($C45,"yyyymmdd")))</f>
        <v>9.3055699999999995</v>
      </c>
      <c r="I45">
        <f>IF(ISTEXT(_xll.BDP(I$1,$A$1,"CUST_TRR_END_DT",TEXT($D45,"yyyymmdd"),"CUST_TRR_START_DT",TEXT($C45,"yyyymmdd"))),-99,_xll.BDP(I$1,$A$1,"CUST_TRR_END_DT",TEXT($D45,"yyyymmdd"),"CUST_TRR_START_DT",TEXT($C45,"yyyymmdd")))</f>
        <v>-5.5017709999999997</v>
      </c>
      <c r="J45">
        <f>IF(ISTEXT(_xll.BDP(J$1,$A$1,"CUST_TRR_END_DT",TEXT($D45,"yyyymmdd"),"CUST_TRR_START_DT",TEXT($C45,"yyyymmdd"))),-99,_xll.BDP(J$1,$A$1,"CUST_TRR_END_DT",TEXT($D45,"yyyymmdd"),"CUST_TRR_START_DT",TEXT($C45,"yyyymmdd")))</f>
        <v>10.21102</v>
      </c>
      <c r="K45">
        <f>IF(ISTEXT(_xll.BDP(K$1,$A$1,"CUST_TRR_END_DT",TEXT($D45,"yyyymmdd"),"CUST_TRR_START_DT",TEXT($C45,"yyyymmdd"))),-99,_xll.BDP(K$1,$A$1,"CUST_TRR_END_DT",TEXT($D45,"yyyymmdd"),"CUST_TRR_START_DT",TEXT($C45,"yyyymmdd")))</f>
        <v>-3.468537</v>
      </c>
      <c r="L45">
        <f>IF(ISTEXT(_xll.BDP(L$1,$A$1,"CUST_TRR_END_DT",TEXT($D45,"yyyymmdd"),"CUST_TRR_START_DT",TEXT($C45,"yyyymmdd"))),-99,_xll.BDP(L$1,$A$1,"CUST_TRR_END_DT",TEXT($D45,"yyyymmdd"),"CUST_TRR_START_DT",TEXT($C45,"yyyymmdd")))</f>
        <v>11.20509</v>
      </c>
      <c r="M45">
        <f>IF(ISTEXT(_xll.BDP(M$1,$A$1,"CUST_TRR_END_DT",TEXT($D45,"yyyymmdd"),"CUST_TRR_START_DT",TEXT($C45,"yyyymmdd"))),-99,_xll.BDP(M$1,$A$1,"CUST_TRR_END_DT",TEXT($D45,"yyyymmdd"),"CUST_TRR_START_DT",TEXT($C45,"yyyymmdd")))</f>
        <v>6.7102550000000001</v>
      </c>
      <c r="N45">
        <f>IF(ISTEXT(_xll.BDP(N$1,$A$1,"CUST_TRR_END_DT",TEXT($D45,"yyyymmdd"),"CUST_TRR_START_DT",TEXT($C45,"yyyymmdd"))),-99,_xll.BDP(N$1,$A$1,"CUST_TRR_END_DT",TEXT($D45,"yyyymmdd"),"CUST_TRR_START_DT",TEXT($C45,"yyyymmdd")))</f>
        <v>4.1946320000000004</v>
      </c>
      <c r="O45">
        <f>IF(ISTEXT(_xll.BDP(O$1,$A$1,"CUST_TRR_END_DT",TEXT($D45,"yyyymmdd"),"CUST_TRR_START_DT",TEXT($C45,"yyyymmdd"))),-99,_xll.BDP(O$1,$A$1,"CUST_TRR_END_DT",TEXT($D45,"yyyymmdd"),"CUST_TRR_START_DT",TEXT($C45,"yyyymmdd")))</f>
        <v>0.89090599999999998</v>
      </c>
      <c r="P45">
        <f>IF(ISTEXT(_xll.BDP(P$1,$A$1,"CUST_TRR_END_DT",TEXT($D45,"yyyymmdd"),"CUST_TRR_START_DT",TEXT($C45,"yyyymmdd"))),-99,_xll.BDP(P$1,$A$1,"CUST_TRR_END_DT",TEXT($D45,"yyyymmdd"),"CUST_TRR_START_DT",TEXT($C45,"yyyymmdd")))</f>
        <v>7.0863750000000003</v>
      </c>
      <c r="Q45">
        <f>IF(ISTEXT(_xll.BDP(Q$1,$A$1,"CUST_TRR_END_DT",TEXT($D45,"yyyymmdd"),"CUST_TRR_START_DT",TEXT($C45,"yyyymmdd"))),-99,_xll.BDP(Q$1,$A$1,"CUST_TRR_END_DT",TEXT($D45,"yyyymmdd"),"CUST_TRR_START_DT",TEXT($C45,"yyyymmdd")))</f>
        <v>16.168659999999999</v>
      </c>
      <c r="R45">
        <f>IF(ISTEXT(_xll.BDP(R$1,$A$1,"CUST_TRR_END_DT",TEXT($D45,"yyyymmdd"),"CUST_TRR_START_DT",TEXT($C45,"yyyymmdd"))),-99,_xll.BDP(R$1,$A$1,"CUST_TRR_END_DT",TEXT($D45,"yyyymmdd"),"CUST_TRR_START_DT",TEXT($C45,"yyyymmdd")))</f>
        <v>-2.4023819999999998</v>
      </c>
      <c r="S45">
        <f>IF(ISTEXT(_xll.BDP(S$1,$A$1,"CUST_TRR_END_DT",TEXT($D45,"yyyymmdd"),"CUST_TRR_START_DT",TEXT($C45,"yyyymmdd"))),-99,_xll.BDP(S$1,$A$1,"CUST_TRR_END_DT",TEXT($D45,"yyyymmdd"),"CUST_TRR_START_DT",TEXT($C45,"yyyymmdd")))</f>
        <v>-3.676749</v>
      </c>
      <c r="T45">
        <f>IF(ISTEXT(_xll.BDP(T$1,$A$1,"CUST_TRR_END_DT",TEXT($D45,"yyyymmdd"),"CUST_TRR_START_DT",TEXT($C45,"yyyymmdd"))),-99,_xll.BDP(T$1,$A$1,"CUST_TRR_END_DT",TEXT($D45,"yyyymmdd"),"CUST_TRR_START_DT",TEXT($C45,"yyyymmdd")))</f>
        <v>2.6162930000000002</v>
      </c>
      <c r="U45">
        <f>IF(ISTEXT(_xll.BDP(U$1,$A$1,"CUST_TRR_END_DT",TEXT($D45,"yyyymmdd"),"CUST_TRR_START_DT",TEXT($C45,"yyyymmdd"))),-99,_xll.BDP(U$1,$A$1,"CUST_TRR_END_DT",TEXT($D45,"yyyymmdd"),"CUST_TRR_START_DT",TEXT($C45,"yyyymmdd")))</f>
        <v>-0.52629179999999998</v>
      </c>
      <c r="V45">
        <f>IF(ISTEXT(_xll.BDP(V$1,$A$1,"CUST_TRR_END_DT",TEXT($D45,"yyyymmdd"),"CUST_TRR_START_DT",TEXT($C45,"yyyymmdd"))),-99,_xll.BDP(V$1,$A$1,"CUST_TRR_END_DT",TEXT($D45,"yyyymmdd"),"CUST_TRR_START_DT",TEXT($C45,"yyyymmdd")))</f>
        <v>18.47908</v>
      </c>
      <c r="W45">
        <f>IF(ISTEXT(_xll.BDP(W$1,$A$1,"CUST_TRR_END_DT",TEXT($D45,"yyyymmdd"),"CUST_TRR_START_DT",TEXT($C45,"yyyymmdd"))),-99,_xll.BDP(W$1,$A$1,"CUST_TRR_END_DT",TEXT($D45,"yyyymmdd"),"CUST_TRR_START_DT",TEXT($C45,"yyyymmdd")))</f>
        <v>-1.3235809999999999</v>
      </c>
      <c r="X45">
        <f>IF(ISTEXT(_xll.BDP(X$1,$A$1,"CUST_TRR_END_DT",TEXT($D45,"yyyymmdd"),"CUST_TRR_START_DT",TEXT($C45,"yyyymmdd"))),-99,_xll.BDP(X$1,$A$1,"CUST_TRR_END_DT",TEXT($D45,"yyyymmdd"),"CUST_TRR_START_DT",TEXT($C45,"yyyymmdd")))</f>
        <v>7.8337490000000001</v>
      </c>
    </row>
    <row r="46" spans="2:24" x14ac:dyDescent="0.4">
      <c r="B46" s="3">
        <v>45352</v>
      </c>
      <c r="C46" s="2">
        <f>_xll.BADDPERIODS(B46,"per=d","numberofperiods=-1","BusDayAdj=1")</f>
        <v>45351</v>
      </c>
      <c r="D46" s="2">
        <f>_xll.BADDPERIODS(B47,"per=d","numberofperiods=-1","BusDayAdj=1")</f>
        <v>45380</v>
      </c>
      <c r="E46">
        <f>IF(ISTEXT(_xll.BDP(E$1,$A$1,"CUST_TRR_END_DT",TEXT($D46,"yyyymmdd"),"CUST_TRR_START_DT",TEXT($C46,"yyyymmdd"))),-99,_xll.BDP(E$1,$A$1,"CUST_TRR_END_DT",TEXT($D46,"yyyymmdd"),"CUST_TRR_START_DT",TEXT($C46,"yyyymmdd")))</f>
        <v>4.6247930000000004</v>
      </c>
      <c r="F46">
        <f>IF(ISTEXT(_xll.BDP(F$1,$A$1,"CUST_TRR_END_DT",TEXT($D46,"yyyymmdd"),"CUST_TRR_START_DT",TEXT($C46,"yyyymmdd"))),-99,_xll.BDP(F$1,$A$1,"CUST_TRR_END_DT",TEXT($D46,"yyyymmdd"),"CUST_TRR_START_DT",TEXT($C46,"yyyymmdd")))</f>
        <v>-2.9680960000000001</v>
      </c>
      <c r="G46">
        <f>IF(ISTEXT(_xll.BDP(G$1,$A$1,"CUST_TRR_END_DT",TEXT($D46,"yyyymmdd"),"CUST_TRR_START_DT",TEXT($C46,"yyyymmdd"))),-99,_xll.BDP(G$1,$A$1,"CUST_TRR_END_DT",TEXT($D46,"yyyymmdd"),"CUST_TRR_START_DT",TEXT($C46,"yyyymmdd")))</f>
        <v>3.2763969999999998</v>
      </c>
      <c r="H46">
        <f>IF(ISTEXT(_xll.BDP(H$1,$A$1,"CUST_TRR_END_DT",TEXT($D46,"yyyymmdd"),"CUST_TRR_START_DT",TEXT($C46,"yyyymmdd"))),-99,_xll.BDP(H$1,$A$1,"CUST_TRR_END_DT",TEXT($D46,"yyyymmdd"),"CUST_TRR_START_DT",TEXT($C46,"yyyymmdd")))</f>
        <v>3.7690269999999999</v>
      </c>
      <c r="I46">
        <f>IF(ISTEXT(_xll.BDP(I$1,$A$1,"CUST_TRR_END_DT",TEXT($D46,"yyyymmdd"),"CUST_TRR_START_DT",TEXT($C46,"yyyymmdd"))),-99,_xll.BDP(I$1,$A$1,"CUST_TRR_END_DT",TEXT($D46,"yyyymmdd"),"CUST_TRR_START_DT",TEXT($C46,"yyyymmdd")))</f>
        <v>4.8475760000000001</v>
      </c>
      <c r="J46">
        <f>IF(ISTEXT(_xll.BDP(J$1,$A$1,"CUST_TRR_END_DT",TEXT($D46,"yyyymmdd"),"CUST_TRR_START_DT",TEXT($C46,"yyyymmdd"))),-99,_xll.BDP(J$1,$A$1,"CUST_TRR_END_DT",TEXT($D46,"yyyymmdd"),"CUST_TRR_START_DT",TEXT($C46,"yyyymmdd")))</f>
        <v>2.3355269999999999</v>
      </c>
      <c r="K46">
        <f>IF(ISTEXT(_xll.BDP(K$1,$A$1,"CUST_TRR_END_DT",TEXT($D46,"yyyymmdd"),"CUST_TRR_START_DT",TEXT($C46,"yyyymmdd"))),-99,_xll.BDP(K$1,$A$1,"CUST_TRR_END_DT",TEXT($D46,"yyyymmdd"),"CUST_TRR_START_DT",TEXT($C46,"yyyymmdd")))</f>
        <v>-5.2670329999999996</v>
      </c>
      <c r="L46">
        <f>IF(ISTEXT(_xll.BDP(L$1,$A$1,"CUST_TRR_END_DT",TEXT($D46,"yyyymmdd"),"CUST_TRR_START_DT",TEXT($C46,"yyyymmdd"))),-99,_xll.BDP(L$1,$A$1,"CUST_TRR_END_DT",TEXT($D46,"yyyymmdd"),"CUST_TRR_START_DT",TEXT($C46,"yyyymmdd")))</f>
        <v>9.7227209999999999</v>
      </c>
      <c r="M46">
        <f>IF(ISTEXT(_xll.BDP(M$1,$A$1,"CUST_TRR_END_DT",TEXT($D46,"yyyymmdd"),"CUST_TRR_START_DT",TEXT($C46,"yyyymmdd"))),-99,_xll.BDP(M$1,$A$1,"CUST_TRR_END_DT",TEXT($D46,"yyyymmdd"),"CUST_TRR_START_DT",TEXT($C46,"yyyymmdd")))</f>
        <v>7.6534449999999996</v>
      </c>
      <c r="N46">
        <f>IF(ISTEXT(_xll.BDP(N$1,$A$1,"CUST_TRR_END_DT",TEXT($D46,"yyyymmdd"),"CUST_TRR_START_DT",TEXT($C46,"yyyymmdd"))),-99,_xll.BDP(N$1,$A$1,"CUST_TRR_END_DT",TEXT($D46,"yyyymmdd"),"CUST_TRR_START_DT",TEXT($C46,"yyyymmdd")))</f>
        <v>3.7694890000000001</v>
      </c>
      <c r="O46">
        <f>IF(ISTEXT(_xll.BDP(O$1,$A$1,"CUST_TRR_END_DT",TEXT($D46,"yyyymmdd"),"CUST_TRR_START_DT",TEXT($C46,"yyyymmdd"))),-99,_xll.BDP(O$1,$A$1,"CUST_TRR_END_DT",TEXT($D46,"yyyymmdd"),"CUST_TRR_START_DT",TEXT($C46,"yyyymmdd")))</f>
        <v>2.749835</v>
      </c>
      <c r="P46">
        <f>IF(ISTEXT(_xll.BDP(P$1,$A$1,"CUST_TRR_END_DT",TEXT($D46,"yyyymmdd"),"CUST_TRR_START_DT",TEXT($C46,"yyyymmdd"))),-99,_xll.BDP(P$1,$A$1,"CUST_TRR_END_DT",TEXT($D46,"yyyymmdd"),"CUST_TRR_START_DT",TEXT($C46,"yyyymmdd")))</f>
        <v>3.4365239999999999</v>
      </c>
      <c r="Q46">
        <f>IF(ISTEXT(_xll.BDP(Q$1,$A$1,"CUST_TRR_END_DT",TEXT($D46,"yyyymmdd"),"CUST_TRR_START_DT",TEXT($C46,"yyyymmdd"))),-99,_xll.BDP(Q$1,$A$1,"CUST_TRR_END_DT",TEXT($D46,"yyyymmdd"),"CUST_TRR_START_DT",TEXT($C46,"yyyymmdd")))</f>
        <v>9.6612299999999998</v>
      </c>
      <c r="R46">
        <f>IF(ISTEXT(_xll.BDP(R$1,$A$1,"CUST_TRR_END_DT",TEXT($D46,"yyyymmdd"),"CUST_TRR_START_DT",TEXT($C46,"yyyymmdd"))),-99,_xll.BDP(R$1,$A$1,"CUST_TRR_END_DT",TEXT($D46,"yyyymmdd"),"CUST_TRR_START_DT",TEXT($C46,"yyyymmdd")))</f>
        <v>5.4645590000000004</v>
      </c>
      <c r="S46">
        <f>IF(ISTEXT(_xll.BDP(S$1,$A$1,"CUST_TRR_END_DT",TEXT($D46,"yyyymmdd"),"CUST_TRR_START_DT",TEXT($C46,"yyyymmdd"))),-99,_xll.BDP(S$1,$A$1,"CUST_TRR_END_DT",TEXT($D46,"yyyymmdd"),"CUST_TRR_START_DT",TEXT($C46,"yyyymmdd")))</f>
        <v>10.4809</v>
      </c>
      <c r="T46">
        <f>IF(ISTEXT(_xll.BDP(T$1,$A$1,"CUST_TRR_END_DT",TEXT($D46,"yyyymmdd"),"CUST_TRR_START_DT",TEXT($C46,"yyyymmdd"))),-99,_xll.BDP(T$1,$A$1,"CUST_TRR_END_DT",TEXT($D46,"yyyymmdd"),"CUST_TRR_START_DT",TEXT($C46,"yyyymmdd")))</f>
        <v>11.21317</v>
      </c>
      <c r="U46">
        <f>IF(ISTEXT(_xll.BDP(U$1,$A$1,"CUST_TRR_END_DT",TEXT($D46,"yyyymmdd"),"CUST_TRR_START_DT",TEXT($C46,"yyyymmdd"))),-99,_xll.BDP(U$1,$A$1,"CUST_TRR_END_DT",TEXT($D46,"yyyymmdd"),"CUST_TRR_START_DT",TEXT($C46,"yyyymmdd")))</f>
        <v>14.61652</v>
      </c>
      <c r="V46">
        <f>IF(ISTEXT(_xll.BDP(V$1,$A$1,"CUST_TRR_END_DT",TEXT($D46,"yyyymmdd"),"CUST_TRR_START_DT",TEXT($C46,"yyyymmdd"))),-99,_xll.BDP(V$1,$A$1,"CUST_TRR_END_DT",TEXT($D46,"yyyymmdd"),"CUST_TRR_START_DT",TEXT($C46,"yyyymmdd")))</f>
        <v>11.880940000000001</v>
      </c>
      <c r="W46">
        <f>IF(ISTEXT(_xll.BDP(W$1,$A$1,"CUST_TRR_END_DT",TEXT($D46,"yyyymmdd"),"CUST_TRR_START_DT",TEXT($C46,"yyyymmdd"))),-99,_xll.BDP(W$1,$A$1,"CUST_TRR_END_DT",TEXT($D46,"yyyymmdd"),"CUST_TRR_START_DT",TEXT($C46,"yyyymmdd")))</f>
        <v>7.635262</v>
      </c>
      <c r="X46">
        <f>IF(ISTEXT(_xll.BDP(X$1,$A$1,"CUST_TRR_END_DT",TEXT($D46,"yyyymmdd"),"CUST_TRR_START_DT",TEXT($C46,"yyyymmdd"))),-99,_xll.BDP(X$1,$A$1,"CUST_TRR_END_DT",TEXT($D46,"yyyymmdd"),"CUST_TRR_START_DT",TEXT($C46,"yyyymmdd")))</f>
        <v>1.386385</v>
      </c>
    </row>
    <row r="47" spans="2:24" x14ac:dyDescent="0.4">
      <c r="B47" s="8">
        <v>45383</v>
      </c>
      <c r="C47" s="2">
        <f>_xll.BADDPERIODS(B47,"per=d","numberofperiods=-1","BusDayAdj=1")</f>
        <v>45380</v>
      </c>
      <c r="D47" s="2">
        <f>_xll.BADDPERIODS(B48,"per=d","numberofperiods=-1","BusDayAdj=1")</f>
        <v>45412</v>
      </c>
      <c r="E47">
        <f>IF(ISTEXT(_xll.BDP(E$1,$A$1,"CUST_TRR_END_DT",TEXT($D47,"yyyymmdd"),"CUST_TRR_START_DT",TEXT($C47,"yyyymmdd"))),-99,_xll.BDP(E$1,$A$1,"CUST_TRR_END_DT",TEXT($D47,"yyyymmdd"),"CUST_TRR_START_DT",TEXT($C47,"yyyymmdd")))</f>
        <v>0.63321970000000005</v>
      </c>
      <c r="F47">
        <f>IF(ISTEXT(_xll.BDP(F$1,$A$1,"CUST_TRR_END_DT",TEXT($D47,"yyyymmdd"),"CUST_TRR_START_DT",TEXT($C47,"yyyymmdd"))),-99,_xll.BDP(F$1,$A$1,"CUST_TRR_END_DT",TEXT($D47,"yyyymmdd"),"CUST_TRR_START_DT",TEXT($C47,"yyyymmdd")))</f>
        <v>-9.3126379999999997</v>
      </c>
      <c r="G47">
        <f>IF(ISTEXT(_xll.BDP(G$1,$A$1,"CUST_TRR_END_DT",TEXT($D47,"yyyymmdd"),"CUST_TRR_START_DT",TEXT($C47,"yyyymmdd"))),-99,_xll.BDP(G$1,$A$1,"CUST_TRR_END_DT",TEXT($D47,"yyyymmdd"),"CUST_TRR_START_DT",TEXT($C47,"yyyymmdd")))</f>
        <v>-2.2585060000000001</v>
      </c>
      <c r="H47">
        <f>IF(ISTEXT(_xll.BDP(H$1,$A$1,"CUST_TRR_END_DT",TEXT($D47,"yyyymmdd"),"CUST_TRR_START_DT",TEXT($C47,"yyyymmdd"))),-99,_xll.BDP(H$1,$A$1,"CUST_TRR_END_DT",TEXT($D47,"yyyymmdd"),"CUST_TRR_START_DT",TEXT($C47,"yyyymmdd")))</f>
        <v>3.1121400000000001</v>
      </c>
      <c r="I47">
        <f>IF(ISTEXT(_xll.BDP(I$1,$A$1,"CUST_TRR_END_DT",TEXT($D47,"yyyymmdd"),"CUST_TRR_START_DT",TEXT($C47,"yyyymmdd"))),-99,_xll.BDP(I$1,$A$1,"CUST_TRR_END_DT",TEXT($D47,"yyyymmdd"),"CUST_TRR_START_DT",TEXT($C47,"yyyymmdd")))</f>
        <v>-4.3541040000000004</v>
      </c>
      <c r="J47">
        <f>IF(ISTEXT(_xll.BDP(J$1,$A$1,"CUST_TRR_END_DT",TEXT($D47,"yyyymmdd"),"CUST_TRR_START_DT",TEXT($C47,"yyyymmdd"))),-99,_xll.BDP(J$1,$A$1,"CUST_TRR_END_DT",TEXT($D47,"yyyymmdd"),"CUST_TRR_START_DT",TEXT($C47,"yyyymmdd")))</f>
        <v>-1.8967719999999999</v>
      </c>
      <c r="K47">
        <f>IF(ISTEXT(_xll.BDP(K$1,$A$1,"CUST_TRR_END_DT",TEXT($D47,"yyyymmdd"),"CUST_TRR_START_DT",TEXT($C47,"yyyymmdd"))),-99,_xll.BDP(K$1,$A$1,"CUST_TRR_END_DT",TEXT($D47,"yyyymmdd"),"CUST_TRR_START_DT",TEXT($C47,"yyyymmdd")))</f>
        <v>-13.03176</v>
      </c>
      <c r="L47">
        <f>IF(ISTEXT(_xll.BDP(L$1,$A$1,"CUST_TRR_END_DT",TEXT($D47,"yyyymmdd"),"CUST_TRR_START_DT",TEXT($C47,"yyyymmdd"))),-99,_xll.BDP(L$1,$A$1,"CUST_TRR_END_DT",TEXT($D47,"yyyymmdd"),"CUST_TRR_START_DT",TEXT($C47,"yyyymmdd")))</f>
        <v>-8.3600250000000003</v>
      </c>
      <c r="M47">
        <f>IF(ISTEXT(_xll.BDP(M$1,$A$1,"CUST_TRR_END_DT",TEXT($D47,"yyyymmdd"),"CUST_TRR_START_DT",TEXT($C47,"yyyymmdd"))),-99,_xll.BDP(M$1,$A$1,"CUST_TRR_END_DT",TEXT($D47,"yyyymmdd"),"CUST_TRR_START_DT",TEXT($C47,"yyyymmdd")))</f>
        <v>-3.710925</v>
      </c>
      <c r="N47">
        <f>IF(ISTEXT(_xll.BDP(N$1,$A$1,"CUST_TRR_END_DT",TEXT($D47,"yyyymmdd"),"CUST_TRR_START_DT",TEXT($C47,"yyyymmdd"))),-99,_xll.BDP(N$1,$A$1,"CUST_TRR_END_DT",TEXT($D47,"yyyymmdd"),"CUST_TRR_START_DT",TEXT($C47,"yyyymmdd")))</f>
        <v>2.23786</v>
      </c>
      <c r="O47">
        <f>IF(ISTEXT(_xll.BDP(O$1,$A$1,"CUST_TRR_END_DT",TEXT($D47,"yyyymmdd"),"CUST_TRR_START_DT",TEXT($C47,"yyyymmdd"))),-99,_xll.BDP(O$1,$A$1,"CUST_TRR_END_DT",TEXT($D47,"yyyymmdd"),"CUST_TRR_START_DT",TEXT($C47,"yyyymmdd")))</f>
        <v>0.96436739999999999</v>
      </c>
      <c r="P47">
        <f>IF(ISTEXT(_xll.BDP(P$1,$A$1,"CUST_TRR_END_DT",TEXT($D47,"yyyymmdd"),"CUST_TRR_START_DT",TEXT($C47,"yyyymmdd"))),-99,_xll.BDP(P$1,$A$1,"CUST_TRR_END_DT",TEXT($D47,"yyyymmdd"),"CUST_TRR_START_DT",TEXT($C47,"yyyymmdd")))</f>
        <v>-9.8333670000000009</v>
      </c>
      <c r="Q47">
        <f>IF(ISTEXT(_xll.BDP(Q$1,$A$1,"CUST_TRR_END_DT",TEXT($D47,"yyyymmdd"),"CUST_TRR_START_DT",TEXT($C47,"yyyymmdd"))),-99,_xll.BDP(Q$1,$A$1,"CUST_TRR_END_DT",TEXT($D47,"yyyymmdd"),"CUST_TRR_START_DT",TEXT($C47,"yyyymmdd")))</f>
        <v>-9.2023530000000004</v>
      </c>
      <c r="R47">
        <f>IF(ISTEXT(_xll.BDP(R$1,$A$1,"CUST_TRR_END_DT",TEXT($D47,"yyyymmdd"),"CUST_TRR_START_DT",TEXT($C47,"yyyymmdd"))),-99,_xll.BDP(R$1,$A$1,"CUST_TRR_END_DT",TEXT($D47,"yyyymmdd"),"CUST_TRR_START_DT",TEXT($C47,"yyyymmdd")))</f>
        <v>-8.6530609999999992</v>
      </c>
      <c r="S47">
        <f>IF(ISTEXT(_xll.BDP(S$1,$A$1,"CUST_TRR_END_DT",TEXT($D47,"yyyymmdd"),"CUST_TRR_START_DT",TEXT($C47,"yyyymmdd"))),-99,_xll.BDP(S$1,$A$1,"CUST_TRR_END_DT",TEXT($D47,"yyyymmdd"),"CUST_TRR_START_DT",TEXT($C47,"yyyymmdd")))</f>
        <v>-2.0742850000000002</v>
      </c>
      <c r="T47">
        <f>IF(ISTEXT(_xll.BDP(T$1,$A$1,"CUST_TRR_END_DT",TEXT($D47,"yyyymmdd"),"CUST_TRR_START_DT",TEXT($C47,"yyyymmdd"))),-99,_xll.BDP(T$1,$A$1,"CUST_TRR_END_DT",TEXT($D47,"yyyymmdd"),"CUST_TRR_START_DT",TEXT($C47,"yyyymmdd")))</f>
        <v>1.7463869999999999</v>
      </c>
      <c r="U47">
        <f>IF(ISTEXT(_xll.BDP(U$1,$A$1,"CUST_TRR_END_DT",TEXT($D47,"yyyymmdd"),"CUST_TRR_START_DT",TEXT($C47,"yyyymmdd"))),-99,_xll.BDP(U$1,$A$1,"CUST_TRR_END_DT",TEXT($D47,"yyyymmdd"),"CUST_TRR_START_DT",TEXT($C47,"yyyymmdd")))</f>
        <v>-12.32399</v>
      </c>
      <c r="V47">
        <f>IF(ISTEXT(_xll.BDP(V$1,$A$1,"CUST_TRR_END_DT",TEXT($D47,"yyyymmdd"),"CUST_TRR_START_DT",TEXT($C47,"yyyymmdd"))),-99,_xll.BDP(V$1,$A$1,"CUST_TRR_END_DT",TEXT($D47,"yyyymmdd"),"CUST_TRR_START_DT",TEXT($C47,"yyyymmdd")))</f>
        <v>15.80278</v>
      </c>
      <c r="W47">
        <f>IF(ISTEXT(_xll.BDP(W$1,$A$1,"CUST_TRR_END_DT",TEXT($D47,"yyyymmdd"),"CUST_TRR_START_DT",TEXT($C47,"yyyymmdd"))),-99,_xll.BDP(W$1,$A$1,"CUST_TRR_END_DT",TEXT($D47,"yyyymmdd"),"CUST_TRR_START_DT",TEXT($C47,"yyyymmdd")))</f>
        <v>-7.0483120000000001</v>
      </c>
      <c r="X47">
        <f>IF(ISTEXT(_xll.BDP(X$1,$A$1,"CUST_TRR_END_DT",TEXT($D47,"yyyymmdd"),"CUST_TRR_START_DT",TEXT($C47,"yyyymmdd"))),-99,_xll.BDP(X$1,$A$1,"CUST_TRR_END_DT",TEXT($D47,"yyyymmdd"),"CUST_TRR_START_DT",TEXT($C47,"yyyymmdd")))</f>
        <v>-12.872780000000001</v>
      </c>
    </row>
    <row r="48" spans="2:24" x14ac:dyDescent="0.4">
      <c r="B48" s="3">
        <v>45413</v>
      </c>
      <c r="C48" s="2">
        <f>_xll.BADDPERIODS(B48,"per=d","numberofperiods=-1","BusDayAdj=1")</f>
        <v>45412</v>
      </c>
      <c r="D48" s="2">
        <f>_xll.BADDPERIODS(B49,"per=d","numberofperiods=-1","BusDayAdj=1")</f>
        <v>45443</v>
      </c>
      <c r="E48">
        <f>IF(ISTEXT(_xll.BDP(E$1,$A$1,"CUST_TRR_END_DT",TEXT($D48,"yyyymmdd"),"CUST_TRR_START_DT",TEXT($C48,"yyyymmdd"))),-99,_xll.BDP(E$1,$A$1,"CUST_TRR_END_DT",TEXT($D48,"yyyymmdd"),"CUST_TRR_START_DT",TEXT($C48,"yyyymmdd")))</f>
        <v>-0.98363270000000003</v>
      </c>
      <c r="F48">
        <f>IF(ISTEXT(_xll.BDP(F$1,$A$1,"CUST_TRR_END_DT",TEXT($D48,"yyyymmdd"),"CUST_TRR_START_DT",TEXT($C48,"yyyymmdd"))),-99,_xll.BDP(F$1,$A$1,"CUST_TRR_END_DT",TEXT($D48,"yyyymmdd"),"CUST_TRR_START_DT",TEXT($C48,"yyyymmdd")))</f>
        <v>13.610429999999999</v>
      </c>
      <c r="G48">
        <f>IF(ISTEXT(_xll.BDP(G$1,$A$1,"CUST_TRR_END_DT",TEXT($D48,"yyyymmdd"),"CUST_TRR_START_DT",TEXT($C48,"yyyymmdd"))),-99,_xll.BDP(G$1,$A$1,"CUST_TRR_END_DT",TEXT($D48,"yyyymmdd"),"CUST_TRR_START_DT",TEXT($C48,"yyyymmdd")))</f>
        <v>-0.55016509999999996</v>
      </c>
      <c r="H48">
        <f>IF(ISTEXT(_xll.BDP(H$1,$A$1,"CUST_TRR_END_DT",TEXT($D48,"yyyymmdd"),"CUST_TRR_START_DT",TEXT($C48,"yyyymmdd"))),-99,_xll.BDP(H$1,$A$1,"CUST_TRR_END_DT",TEXT($D48,"yyyymmdd"),"CUST_TRR_START_DT",TEXT($C48,"yyyymmdd")))</f>
        <v>2.5509550000000001</v>
      </c>
      <c r="I48">
        <f>IF(ISTEXT(_xll.BDP(I$1,$A$1,"CUST_TRR_END_DT",TEXT($D48,"yyyymmdd"),"CUST_TRR_START_DT",TEXT($C48,"yyyymmdd"))),-99,_xll.BDP(I$1,$A$1,"CUST_TRR_END_DT",TEXT($D48,"yyyymmdd"),"CUST_TRR_START_DT",TEXT($C48,"yyyymmdd")))</f>
        <v>4.2035960000000001</v>
      </c>
      <c r="J48">
        <f>IF(ISTEXT(_xll.BDP(J$1,$A$1,"CUST_TRR_END_DT",TEXT($D48,"yyyymmdd"),"CUST_TRR_START_DT",TEXT($C48,"yyyymmdd"))),-99,_xll.BDP(J$1,$A$1,"CUST_TRR_END_DT",TEXT($D48,"yyyymmdd"),"CUST_TRR_START_DT",TEXT($C48,"yyyymmdd")))</f>
        <v>2.1749329999999998</v>
      </c>
      <c r="K48">
        <f>IF(ISTEXT(_xll.BDP(K$1,$A$1,"CUST_TRR_END_DT",TEXT($D48,"yyyymmdd"),"CUST_TRR_START_DT",TEXT($C48,"yyyymmdd"))),-99,_xll.BDP(K$1,$A$1,"CUST_TRR_END_DT",TEXT($D48,"yyyymmdd"),"CUST_TRR_START_DT",TEXT($C48,"yyyymmdd")))</f>
        <v>5.8210199999999999</v>
      </c>
      <c r="L48">
        <f>IF(ISTEXT(_xll.BDP(L$1,$A$1,"CUST_TRR_END_DT",TEXT($D48,"yyyymmdd"),"CUST_TRR_START_DT",TEXT($C48,"yyyymmdd"))),-99,_xll.BDP(L$1,$A$1,"CUST_TRR_END_DT",TEXT($D48,"yyyymmdd"),"CUST_TRR_START_DT",TEXT($C48,"yyyymmdd")))</f>
        <v>1.18062</v>
      </c>
      <c r="M48">
        <f>IF(ISTEXT(_xll.BDP(M$1,$A$1,"CUST_TRR_END_DT",TEXT($D48,"yyyymmdd"),"CUST_TRR_START_DT",TEXT($C48,"yyyymmdd"))),-99,_xll.BDP(M$1,$A$1,"CUST_TRR_END_DT",TEXT($D48,"yyyymmdd"),"CUST_TRR_START_DT",TEXT($C48,"yyyymmdd")))</f>
        <v>5.6795660000000003</v>
      </c>
      <c r="N48">
        <f>IF(ISTEXT(_xll.BDP(N$1,$A$1,"CUST_TRR_END_DT",TEXT($D48,"yyyymmdd"),"CUST_TRR_START_DT",TEXT($C48,"yyyymmdd"))),-99,_xll.BDP(N$1,$A$1,"CUST_TRR_END_DT",TEXT($D48,"yyyymmdd"),"CUST_TRR_START_DT",TEXT($C48,"yyyymmdd")))</f>
        <v>1.657</v>
      </c>
      <c r="O48">
        <f>IF(ISTEXT(_xll.BDP(O$1,$A$1,"CUST_TRR_END_DT",TEXT($D48,"yyyymmdd"),"CUST_TRR_START_DT",TEXT($C48,"yyyymmdd"))),-99,_xll.BDP(O$1,$A$1,"CUST_TRR_END_DT",TEXT($D48,"yyyymmdd"),"CUST_TRR_START_DT",TEXT($C48,"yyyymmdd")))</f>
        <v>1.877934</v>
      </c>
      <c r="P48">
        <f>IF(ISTEXT(_xll.BDP(P$1,$A$1,"CUST_TRR_END_DT",TEXT($D48,"yyyymmdd"),"CUST_TRR_START_DT",TEXT($C48,"yyyymmdd"))),-99,_xll.BDP(P$1,$A$1,"CUST_TRR_END_DT",TEXT($D48,"yyyymmdd"),"CUST_TRR_START_DT",TEXT($C48,"yyyymmdd")))</f>
        <v>-0.86079689999999998</v>
      </c>
      <c r="Q48">
        <f>IF(ISTEXT(_xll.BDP(Q$1,$A$1,"CUST_TRR_END_DT",TEXT($D48,"yyyymmdd"),"CUST_TRR_START_DT",TEXT($C48,"yyyymmdd"))),-99,_xll.BDP(Q$1,$A$1,"CUST_TRR_END_DT",TEXT($D48,"yyyymmdd"),"CUST_TRR_START_DT",TEXT($C48,"yyyymmdd")))</f>
        <v>-6.4716469999999999</v>
      </c>
      <c r="R48">
        <f>IF(ISTEXT(_xll.BDP(R$1,$A$1,"CUST_TRR_END_DT",TEXT($D48,"yyyymmdd"),"CUST_TRR_START_DT",TEXT($C48,"yyyymmdd"))),-99,_xll.BDP(R$1,$A$1,"CUST_TRR_END_DT",TEXT($D48,"yyyymmdd"),"CUST_TRR_START_DT",TEXT($C48,"yyyymmdd")))</f>
        <v>7.8120349999999998</v>
      </c>
      <c r="S48">
        <f>IF(ISTEXT(_xll.BDP(S$1,$A$1,"CUST_TRR_END_DT",TEXT($D48,"yyyymmdd"),"CUST_TRR_START_DT",TEXT($C48,"yyyymmdd"))),-99,_xll.BDP(S$1,$A$1,"CUST_TRR_END_DT",TEXT($D48,"yyyymmdd"),"CUST_TRR_START_DT",TEXT($C48,"yyyymmdd")))</f>
        <v>-11.408620000000001</v>
      </c>
      <c r="T48">
        <f>IF(ISTEXT(_xll.BDP(T$1,$A$1,"CUST_TRR_END_DT",TEXT($D48,"yyyymmdd"),"CUST_TRR_START_DT",TEXT($C48,"yyyymmdd"))),-99,_xll.BDP(T$1,$A$1,"CUST_TRR_END_DT",TEXT($D48,"yyyymmdd"),"CUST_TRR_START_DT",TEXT($C48,"yyyymmdd")))</f>
        <v>-5.3530149999999999E-2</v>
      </c>
      <c r="U48">
        <f>IF(ISTEXT(_xll.BDP(U$1,$A$1,"CUST_TRR_END_DT",TEXT($D48,"yyyymmdd"),"CUST_TRR_START_DT",TEXT($C48,"yyyymmdd"))),-99,_xll.BDP(U$1,$A$1,"CUST_TRR_END_DT",TEXT($D48,"yyyymmdd"),"CUST_TRR_START_DT",TEXT($C48,"yyyymmdd")))</f>
        <v>7.7789230000000001E-3</v>
      </c>
      <c r="V48">
        <f>IF(ISTEXT(_xll.BDP(V$1,$A$1,"CUST_TRR_END_DT",TEXT($D48,"yyyymmdd"),"CUST_TRR_START_DT",TEXT($C48,"yyyymmdd"))),-99,_xll.BDP(V$1,$A$1,"CUST_TRR_END_DT",TEXT($D48,"yyyymmdd"),"CUST_TRR_START_DT",TEXT($C48,"yyyymmdd")))</f>
        <v>2.0516619999999999</v>
      </c>
      <c r="W48">
        <f>IF(ISTEXT(_xll.BDP(W$1,$A$1,"CUST_TRR_END_DT",TEXT($D48,"yyyymmdd"),"CUST_TRR_START_DT",TEXT($C48,"yyyymmdd"))),-99,_xll.BDP(W$1,$A$1,"CUST_TRR_END_DT",TEXT($D48,"yyyymmdd"),"CUST_TRR_START_DT",TEXT($C48,"yyyymmdd")))</f>
        <v>29.93948</v>
      </c>
      <c r="X48">
        <f>IF(ISTEXT(_xll.BDP(X$1,$A$1,"CUST_TRR_END_DT",TEXT($D48,"yyyymmdd"),"CUST_TRR_START_DT",TEXT($C48,"yyyymmdd"))),-99,_xll.BDP(X$1,$A$1,"CUST_TRR_END_DT",TEXT($D48,"yyyymmdd"),"CUST_TRR_START_DT",TEXT($C48,"yyyymmdd")))</f>
        <v>0.87932860000000002</v>
      </c>
    </row>
    <row r="49" spans="2:24" x14ac:dyDescent="0.4">
      <c r="B49" s="8">
        <v>45444</v>
      </c>
      <c r="C49" s="2">
        <f>_xll.BADDPERIODS(B49,"per=d","numberofperiods=-1","BusDayAdj=1")</f>
        <v>45443</v>
      </c>
      <c r="D49" s="2">
        <f>_xll.BADDPERIODS(B50,"per=d","numberofperiods=-1","BusDayAdj=1")</f>
        <v>45471</v>
      </c>
      <c r="E49">
        <f>IF(ISTEXT(_xll.BDP(E$1,$A$1,"CUST_TRR_END_DT",TEXT($D49,"yyyymmdd"),"CUST_TRR_START_DT",TEXT($C49,"yyyymmdd"))),-99,_xll.BDP(E$1,$A$1,"CUST_TRR_END_DT",TEXT($D49,"yyyymmdd"),"CUST_TRR_START_DT",TEXT($C49,"yyyymmdd")))</f>
        <v>-3.171665</v>
      </c>
      <c r="F49">
        <f>IF(ISTEXT(_xll.BDP(F$1,$A$1,"CUST_TRR_END_DT",TEXT($D49,"yyyymmdd"),"CUST_TRR_START_DT",TEXT($C49,"yyyymmdd"))),-99,_xll.BDP(F$1,$A$1,"CUST_TRR_END_DT",TEXT($D49,"yyyymmdd"),"CUST_TRR_START_DT",TEXT($C49,"yyyymmdd")))</f>
        <v>1.8292679999999999</v>
      </c>
      <c r="G49">
        <f>IF(ISTEXT(_xll.BDP(G$1,$A$1,"CUST_TRR_END_DT",TEXT($D49,"yyyymmdd"),"CUST_TRR_START_DT",TEXT($C49,"yyyymmdd"))),-99,_xll.BDP(G$1,$A$1,"CUST_TRR_END_DT",TEXT($D49,"yyyymmdd"),"CUST_TRR_START_DT",TEXT($C49,"yyyymmdd")))</f>
        <v>-2.4318599999999999</v>
      </c>
      <c r="H49">
        <f>IF(ISTEXT(_xll.BDP(H$1,$A$1,"CUST_TRR_END_DT",TEXT($D49,"yyyymmdd"),"CUST_TRR_START_DT",TEXT($C49,"yyyymmdd"))),-99,_xll.BDP(H$1,$A$1,"CUST_TRR_END_DT",TEXT($D49,"yyyymmdd"),"CUST_TRR_START_DT",TEXT($C49,"yyyymmdd")))</f>
        <v>-3.5208330000000001</v>
      </c>
      <c r="I49">
        <f>IF(ISTEXT(_xll.BDP(I$1,$A$1,"CUST_TRR_END_DT",TEXT($D49,"yyyymmdd"),"CUST_TRR_START_DT",TEXT($C49,"yyyymmdd"))),-99,_xll.BDP(I$1,$A$1,"CUST_TRR_END_DT",TEXT($D49,"yyyymmdd"),"CUST_TRR_START_DT",TEXT($C49,"yyyymmdd")))</f>
        <v>0.21871199999999999</v>
      </c>
      <c r="J49">
        <f>IF(ISTEXT(_xll.BDP(J$1,$A$1,"CUST_TRR_END_DT",TEXT($D49,"yyyymmdd"),"CUST_TRR_START_DT",TEXT($C49,"yyyymmdd"))),-99,_xll.BDP(J$1,$A$1,"CUST_TRR_END_DT",TEXT($D49,"yyyymmdd"),"CUST_TRR_START_DT",TEXT($C49,"yyyymmdd")))</f>
        <v>21.246770000000001</v>
      </c>
      <c r="K49">
        <f>IF(ISTEXT(_xll.BDP(K$1,$A$1,"CUST_TRR_END_DT",TEXT($D49,"yyyymmdd"),"CUST_TRR_START_DT",TEXT($C49,"yyyymmdd"))),-99,_xll.BDP(K$1,$A$1,"CUST_TRR_END_DT",TEXT($D49,"yyyymmdd"),"CUST_TRR_START_DT",TEXT($C49,"yyyymmdd")))</f>
        <v>2.477338</v>
      </c>
      <c r="L49">
        <f>IF(ISTEXT(_xll.BDP(L$1,$A$1,"CUST_TRR_END_DT",TEXT($D49,"yyyymmdd"),"CUST_TRR_START_DT",TEXT($C49,"yyyymmdd"))),-99,_xll.BDP(L$1,$A$1,"CUST_TRR_END_DT",TEXT($D49,"yyyymmdd"),"CUST_TRR_START_DT",TEXT($C49,"yyyymmdd")))</f>
        <v>-1.6010869999999999</v>
      </c>
      <c r="M49">
        <f>IF(ISTEXT(_xll.BDP(M$1,$A$1,"CUST_TRR_END_DT",TEXT($D49,"yyyymmdd"),"CUST_TRR_START_DT",TEXT($C49,"yyyymmdd"))),-99,_xll.BDP(M$1,$A$1,"CUST_TRR_END_DT",TEXT($D49,"yyyymmdd"),"CUST_TRR_START_DT",TEXT($C49,"yyyymmdd")))</f>
        <v>-0.18259880000000001</v>
      </c>
      <c r="N49">
        <f>IF(ISTEXT(_xll.BDP(N$1,$A$1,"CUST_TRR_END_DT",TEXT($D49,"yyyymmdd"),"CUST_TRR_START_DT",TEXT($C49,"yyyymmdd"))),-99,_xll.BDP(N$1,$A$1,"CUST_TRR_END_DT",TEXT($D49,"yyyymmdd"),"CUST_TRR_START_DT",TEXT($C49,"yyyymmdd")))</f>
        <v>-3.6229209999999998</v>
      </c>
      <c r="O49">
        <f>IF(ISTEXT(_xll.BDP(O$1,$A$1,"CUST_TRR_END_DT",TEXT($D49,"yyyymmdd"),"CUST_TRR_START_DT",TEXT($C49,"yyyymmdd"))),-99,_xll.BDP(O$1,$A$1,"CUST_TRR_END_DT",TEXT($D49,"yyyymmdd"),"CUST_TRR_START_DT",TEXT($C49,"yyyymmdd")))</f>
        <v>1.9283790000000001</v>
      </c>
      <c r="P49">
        <f>IF(ISTEXT(_xll.BDP(P$1,$A$1,"CUST_TRR_END_DT",TEXT($D49,"yyyymmdd"),"CUST_TRR_START_DT",TEXT($C49,"yyyymmdd"))),-99,_xll.BDP(P$1,$A$1,"CUST_TRR_END_DT",TEXT($D49,"yyyymmdd"),"CUST_TRR_START_DT",TEXT($C49,"yyyymmdd")))</f>
        <v>6.3755889999999997</v>
      </c>
      <c r="Q49">
        <f>IF(ISTEXT(_xll.BDP(Q$1,$A$1,"CUST_TRR_END_DT",TEXT($D49,"yyyymmdd"),"CUST_TRR_START_DT",TEXT($C49,"yyyymmdd"))),-99,_xll.BDP(Q$1,$A$1,"CUST_TRR_END_DT",TEXT($D49,"yyyymmdd"),"CUST_TRR_START_DT",TEXT($C49,"yyyymmdd")))</f>
        <v>-4.4461560000000002</v>
      </c>
      <c r="R49">
        <f>IF(ISTEXT(_xll.BDP(R$1,$A$1,"CUST_TRR_END_DT",TEXT($D49,"yyyymmdd"),"CUST_TRR_START_DT",TEXT($C49,"yyyymmdd"))),-99,_xll.BDP(R$1,$A$1,"CUST_TRR_END_DT",TEXT($D49,"yyyymmdd"),"CUST_TRR_START_DT",TEXT($C49,"yyyymmdd")))</f>
        <v>8.4603149999999996</v>
      </c>
      <c r="S49">
        <f>IF(ISTEXT(_xll.BDP(S$1,$A$1,"CUST_TRR_END_DT",TEXT($D49,"yyyymmdd"),"CUST_TRR_START_DT",TEXT($C49,"yyyymmdd"))),-99,_xll.BDP(S$1,$A$1,"CUST_TRR_END_DT",TEXT($D49,"yyyymmdd"),"CUST_TRR_START_DT",TEXT($C49,"yyyymmdd")))</f>
        <v>-0.47072890000000001</v>
      </c>
      <c r="T49">
        <f>IF(ISTEXT(_xll.BDP(T$1,$A$1,"CUST_TRR_END_DT",TEXT($D49,"yyyymmdd"),"CUST_TRR_START_DT",TEXT($C49,"yyyymmdd"))),-99,_xll.BDP(T$1,$A$1,"CUST_TRR_END_DT",TEXT($D49,"yyyymmdd"),"CUST_TRR_START_DT",TEXT($C49,"yyyymmdd")))</f>
        <v>-1.8250040000000001</v>
      </c>
      <c r="U49">
        <f>IF(ISTEXT(_xll.BDP(U$1,$A$1,"CUST_TRR_END_DT",TEXT($D49,"yyyymmdd"),"CUST_TRR_START_DT",TEXT($C49,"yyyymmdd"))),-99,_xll.BDP(U$1,$A$1,"CUST_TRR_END_DT",TEXT($D49,"yyyymmdd"),"CUST_TRR_START_DT",TEXT($C49,"yyyymmdd")))</f>
        <v>-0.66145940000000003</v>
      </c>
      <c r="V49">
        <f>IF(ISTEXT(_xll.BDP(V$1,$A$1,"CUST_TRR_END_DT",TEXT($D49,"yyyymmdd"),"CUST_TRR_START_DT",TEXT($C49,"yyyymmdd"))),-99,_xll.BDP(V$1,$A$1,"CUST_TRR_END_DT",TEXT($D49,"yyyymmdd"),"CUST_TRR_START_DT",TEXT($C49,"yyyymmdd")))</f>
        <v>-3.736224</v>
      </c>
      <c r="W49">
        <f>IF(ISTEXT(_xll.BDP(W$1,$A$1,"CUST_TRR_END_DT",TEXT($D49,"yyyymmdd"),"CUST_TRR_START_DT",TEXT($C49,"yyyymmdd"))),-99,_xll.BDP(W$1,$A$1,"CUST_TRR_END_DT",TEXT($D49,"yyyymmdd"),"CUST_TRR_START_DT",TEXT($C49,"yyyymmdd")))</f>
        <v>-3.3263509999999998</v>
      </c>
      <c r="X49">
        <f>IF(ISTEXT(_xll.BDP(X$1,$A$1,"CUST_TRR_END_DT",TEXT($D49,"yyyymmdd"),"CUST_TRR_START_DT",TEXT($C49,"yyyymmdd"))),-99,_xll.BDP(X$1,$A$1,"CUST_TRR_END_DT",TEXT($D49,"yyyymmdd"),"CUST_TRR_START_DT",TEXT($C49,"yyyymmdd")))</f>
        <v>2.7981009999999999</v>
      </c>
    </row>
    <row r="50" spans="2:24" x14ac:dyDescent="0.4">
      <c r="B50" s="3">
        <v>45474</v>
      </c>
      <c r="C50" s="2">
        <f>_xll.BADDPERIODS(B50,"per=d","numberofperiods=-1","BusDayAdj=1")</f>
        <v>45471</v>
      </c>
      <c r="D50" s="2">
        <f>_xll.BADDPERIODS(B51,"per=d","numberofperiods=-1","BusDayAdj=1")</f>
        <v>45504</v>
      </c>
      <c r="E50">
        <f>IF(ISTEXT(_xll.BDP(E$1,$A$1,"CUST_TRR_END_DT",TEXT($D50,"yyyymmdd"),"CUST_TRR_START_DT",TEXT($C50,"yyyymmdd"))),-99,_xll.BDP(E$1,$A$1,"CUST_TRR_END_DT",TEXT($D50,"yyyymmdd"),"CUST_TRR_START_DT",TEXT($C50,"yyyymmdd")))</f>
        <v>9.6864640000000009</v>
      </c>
      <c r="F50">
        <f>IF(ISTEXT(_xll.BDP(F$1,$A$1,"CUST_TRR_END_DT",TEXT($D50,"yyyymmdd"),"CUST_TRR_START_DT",TEXT($C50,"yyyymmdd"))),-99,_xll.BDP(F$1,$A$1,"CUST_TRR_END_DT",TEXT($D50,"yyyymmdd"),"CUST_TRR_START_DT",TEXT($C50,"yyyymmdd")))</f>
        <v>0.35223670000000001</v>
      </c>
      <c r="G50">
        <f>IF(ISTEXT(_xll.BDP(G$1,$A$1,"CUST_TRR_END_DT",TEXT($D50,"yyyymmdd"),"CUST_TRR_START_DT",TEXT($C50,"yyyymmdd"))),-99,_xll.BDP(G$1,$A$1,"CUST_TRR_END_DT",TEXT($D50,"yyyymmdd"),"CUST_TRR_START_DT",TEXT($C50,"yyyymmdd")))</f>
        <v>3.9724020000000002</v>
      </c>
      <c r="H50">
        <f>IF(ISTEXT(_xll.BDP(H$1,$A$1,"CUST_TRR_END_DT",TEXT($D50,"yyyymmdd"),"CUST_TRR_START_DT",TEXT($C50,"yyyymmdd"))),-99,_xll.BDP(H$1,$A$1,"CUST_TRR_END_DT",TEXT($D50,"yyyymmdd"),"CUST_TRR_START_DT",TEXT($C50,"yyyymmdd")))</f>
        <v>9.6055799999999998</v>
      </c>
      <c r="I50">
        <f>IF(ISTEXT(_xll.BDP(I$1,$A$1,"CUST_TRR_END_DT",TEXT($D50,"yyyymmdd"),"CUST_TRR_START_DT",TEXT($C50,"yyyymmdd"))),-99,_xll.BDP(I$1,$A$1,"CUST_TRR_END_DT",TEXT($D50,"yyyymmdd"),"CUST_TRR_START_DT",TEXT($C50,"yyyymmdd")))</f>
        <v>-0.15534729999999999</v>
      </c>
      <c r="J50">
        <f>IF(ISTEXT(_xll.BDP(J$1,$A$1,"CUST_TRR_END_DT",TEXT($D50,"yyyymmdd"),"CUST_TRR_START_DT",TEXT($C50,"yyyymmdd"))),-99,_xll.BDP(J$1,$A$1,"CUST_TRR_END_DT",TEXT($D50,"yyyymmdd"),"CUST_TRR_START_DT",TEXT($C50,"yyyymmdd")))</f>
        <v>7.9101610000000003E-2</v>
      </c>
      <c r="K50">
        <f>IF(ISTEXT(_xll.BDP(K$1,$A$1,"CUST_TRR_END_DT",TEXT($D50,"yyyymmdd"),"CUST_TRR_START_DT",TEXT($C50,"yyyymmdd"))),-99,_xll.BDP(K$1,$A$1,"CUST_TRR_END_DT",TEXT($D50,"yyyymmdd"),"CUST_TRR_START_DT",TEXT($C50,"yyyymmdd")))</f>
        <v>4.7195210000000003</v>
      </c>
      <c r="L50">
        <f>IF(ISTEXT(_xll.BDP(L$1,$A$1,"CUST_TRR_END_DT",TEXT($D50,"yyyymmdd"),"CUST_TRR_START_DT",TEXT($C50,"yyyymmdd"))),-99,_xll.BDP(L$1,$A$1,"CUST_TRR_END_DT",TEXT($D50,"yyyymmdd"),"CUST_TRR_START_DT",TEXT($C50,"yyyymmdd")))</f>
        <v>4.3540169999999998</v>
      </c>
      <c r="M50">
        <f>IF(ISTEXT(_xll.BDP(M$1,$A$1,"CUST_TRR_END_DT",TEXT($D50,"yyyymmdd"),"CUST_TRR_START_DT",TEXT($C50,"yyyymmdd"))),-99,_xll.BDP(M$1,$A$1,"CUST_TRR_END_DT",TEXT($D50,"yyyymmdd"),"CUST_TRR_START_DT",TEXT($C50,"yyyymmdd")))</f>
        <v>5.8019290000000003</v>
      </c>
      <c r="N50">
        <f>IF(ISTEXT(_xll.BDP(N$1,$A$1,"CUST_TRR_END_DT",TEXT($D50,"yyyymmdd"),"CUST_TRR_START_DT",TEXT($C50,"yyyymmdd"))),-99,_xll.BDP(N$1,$A$1,"CUST_TRR_END_DT",TEXT($D50,"yyyymmdd"),"CUST_TRR_START_DT",TEXT($C50,"yyyymmdd")))</f>
        <v>2.5891829999999998</v>
      </c>
      <c r="O50">
        <f>IF(ISTEXT(_xll.BDP(O$1,$A$1,"CUST_TRR_END_DT",TEXT($D50,"yyyymmdd"),"CUST_TRR_START_DT",TEXT($C50,"yyyymmdd"))),-99,_xll.BDP(O$1,$A$1,"CUST_TRR_END_DT",TEXT($D50,"yyyymmdd"),"CUST_TRR_START_DT",TEXT($C50,"yyyymmdd")))</f>
        <v>4.8546740000000002</v>
      </c>
      <c r="P50">
        <f>IF(ISTEXT(_xll.BDP(P$1,$A$1,"CUST_TRR_END_DT",TEXT($D50,"yyyymmdd"),"CUST_TRR_START_DT",TEXT($C50,"yyyymmdd"))),-99,_xll.BDP(P$1,$A$1,"CUST_TRR_END_DT",TEXT($D50,"yyyymmdd"),"CUST_TRR_START_DT",TEXT($C50,"yyyymmdd")))</f>
        <v>9.0423810000000007</v>
      </c>
      <c r="Q50">
        <f>IF(ISTEXT(_xll.BDP(Q$1,$A$1,"CUST_TRR_END_DT",TEXT($D50,"yyyymmdd"),"CUST_TRR_START_DT",TEXT($C50,"yyyymmdd"))),-99,_xll.BDP(Q$1,$A$1,"CUST_TRR_END_DT",TEXT($D50,"yyyymmdd"),"CUST_TRR_START_DT",TEXT($C50,"yyyymmdd")))</f>
        <v>-5.2039549999999997</v>
      </c>
      <c r="R50">
        <f>IF(ISTEXT(_xll.BDP(R$1,$A$1,"CUST_TRR_END_DT",TEXT($D50,"yyyymmdd"),"CUST_TRR_START_DT",TEXT($C50,"yyyymmdd"))),-99,_xll.BDP(R$1,$A$1,"CUST_TRR_END_DT",TEXT($D50,"yyyymmdd"),"CUST_TRR_START_DT",TEXT($C50,"yyyymmdd")))</f>
        <v>2.7089629999999998</v>
      </c>
      <c r="S50">
        <f>IF(ISTEXT(_xll.BDP(S$1,$A$1,"CUST_TRR_END_DT",TEXT($D50,"yyyymmdd"),"CUST_TRR_START_DT",TEXT($C50,"yyyymmdd"))),-99,_xll.BDP(S$1,$A$1,"CUST_TRR_END_DT",TEXT($D50,"yyyymmdd"),"CUST_TRR_START_DT",TEXT($C50,"yyyymmdd")))</f>
        <v>9.5379299999999994</v>
      </c>
      <c r="T50">
        <f>IF(ISTEXT(_xll.BDP(T$1,$A$1,"CUST_TRR_END_DT",TEXT($D50,"yyyymmdd"),"CUST_TRR_START_DT",TEXT($C50,"yyyymmdd"))),-99,_xll.BDP(T$1,$A$1,"CUST_TRR_END_DT",TEXT($D50,"yyyymmdd"),"CUST_TRR_START_DT",TEXT($C50,"yyyymmdd")))</f>
        <v>3.014246</v>
      </c>
      <c r="U50">
        <f>IF(ISTEXT(_xll.BDP(U$1,$A$1,"CUST_TRR_END_DT",TEXT($D50,"yyyymmdd"),"CUST_TRR_START_DT",TEXT($C50,"yyyymmdd"))),-99,_xll.BDP(U$1,$A$1,"CUST_TRR_END_DT",TEXT($D50,"yyyymmdd"),"CUST_TRR_START_DT",TEXT($C50,"yyyymmdd")))</f>
        <v>3.0530569999999999</v>
      </c>
      <c r="V50">
        <f>IF(ISTEXT(_xll.BDP(V$1,$A$1,"CUST_TRR_END_DT",TEXT($D50,"yyyymmdd"),"CUST_TRR_START_DT",TEXT($C50,"yyyymmdd"))),-99,_xll.BDP(V$1,$A$1,"CUST_TRR_END_DT",TEXT($D50,"yyyymmdd"),"CUST_TRR_START_DT",TEXT($C50,"yyyymmdd")))</f>
        <v>7.2493670000000003</v>
      </c>
      <c r="W50">
        <f>IF(ISTEXT(_xll.BDP(W$1,$A$1,"CUST_TRR_END_DT",TEXT($D50,"yyyymmdd"),"CUST_TRR_START_DT",TEXT($C50,"yyyymmdd"))),-99,_xll.BDP(W$1,$A$1,"CUST_TRR_END_DT",TEXT($D50,"yyyymmdd"),"CUST_TRR_START_DT",TEXT($C50,"yyyymmdd")))</f>
        <v>3.0553970000000001</v>
      </c>
      <c r="X50">
        <f>IF(ISTEXT(_xll.BDP(X$1,$A$1,"CUST_TRR_END_DT",TEXT($D50,"yyyymmdd"),"CUST_TRR_START_DT",TEXT($C50,"yyyymmdd"))),-99,_xll.BDP(X$1,$A$1,"CUST_TRR_END_DT",TEXT($D50,"yyyymmdd"),"CUST_TRR_START_DT",TEXT($C50,"yyyymmdd")))</f>
        <v>6.9486400000000001</v>
      </c>
    </row>
    <row r="51" spans="2:24" x14ac:dyDescent="0.4">
      <c r="B51" s="8">
        <v>45505</v>
      </c>
      <c r="C51" s="2">
        <f>_xll.BADDPERIODS(B51,"per=d","numberofperiods=-1","BusDayAdj=1")</f>
        <v>45504</v>
      </c>
      <c r="D51" s="2">
        <f>_xll.BADDPERIODS(B52,"per=d","numberofperiods=-1","BusDayAdj=1")</f>
        <v>45534</v>
      </c>
      <c r="E51">
        <f>IF(ISTEXT(_xll.BDP(E$1,$A$1,"CUST_TRR_END_DT",TEXT($D51,"yyyymmdd"),"CUST_TRR_START_DT",TEXT($C51,"yyyymmdd"))),-99,_xll.BDP(E$1,$A$1,"CUST_TRR_END_DT",TEXT($D51,"yyyymmdd"),"CUST_TRR_START_DT",TEXT($C51,"yyyymmdd")))</f>
        <v>9.1059470000000005</v>
      </c>
      <c r="F51">
        <f>IF(ISTEXT(_xll.BDP(F$1,$A$1,"CUST_TRR_END_DT",TEXT($D51,"yyyymmdd"),"CUST_TRR_START_DT",TEXT($C51,"yyyymmdd"))),-99,_xll.BDP(F$1,$A$1,"CUST_TRR_END_DT",TEXT($D51,"yyyymmdd"),"CUST_TRR_START_DT",TEXT($C51,"yyyymmdd")))</f>
        <v>3.2994029999999999</v>
      </c>
      <c r="G51">
        <f>IF(ISTEXT(_xll.BDP(G$1,$A$1,"CUST_TRR_END_DT",TEXT($D51,"yyyymmdd"),"CUST_TRR_START_DT",TEXT($C51,"yyyymmdd"))),-99,_xll.BDP(G$1,$A$1,"CUST_TRR_END_DT",TEXT($D51,"yyyymmdd"),"CUST_TRR_START_DT",TEXT($C51,"yyyymmdd")))</f>
        <v>0.59457470000000001</v>
      </c>
      <c r="H51">
        <f>IF(ISTEXT(_xll.BDP(H$1,$A$1,"CUST_TRR_END_DT",TEXT($D51,"yyyymmdd"),"CUST_TRR_START_DT",TEXT($C51,"yyyymmdd"))),-99,_xll.BDP(H$1,$A$1,"CUST_TRR_END_DT",TEXT($D51,"yyyymmdd"),"CUST_TRR_START_DT",TEXT($C51,"yyyymmdd")))</f>
        <v>2.217041</v>
      </c>
      <c r="I51">
        <f>IF(ISTEXT(_xll.BDP(I$1,$A$1,"CUST_TRR_END_DT",TEXT($D51,"yyyymmdd"),"CUST_TRR_START_DT",TEXT($C51,"yyyymmdd"))),-99,_xll.BDP(I$1,$A$1,"CUST_TRR_END_DT",TEXT($D51,"yyyymmdd"),"CUST_TRR_START_DT",TEXT($C51,"yyyymmdd")))</f>
        <v>3.1095760000000001</v>
      </c>
      <c r="J51">
        <f>IF(ISTEXT(_xll.BDP(J$1,$A$1,"CUST_TRR_END_DT",TEXT($D51,"yyyymmdd"),"CUST_TRR_START_DT",TEXT($C51,"yyyymmdd"))),-99,_xll.BDP(J$1,$A$1,"CUST_TRR_END_DT",TEXT($D51,"yyyymmdd"),"CUST_TRR_START_DT",TEXT($C51,"yyyymmdd")))</f>
        <v>1.3318399999999999</v>
      </c>
      <c r="K51">
        <f>IF(ISTEXT(_xll.BDP(K$1,$A$1,"CUST_TRR_END_DT",TEXT($D51,"yyyymmdd"),"CUST_TRR_START_DT",TEXT($C51,"yyyymmdd"))),-99,_xll.BDP(K$1,$A$1,"CUST_TRR_END_DT",TEXT($D51,"yyyymmdd"),"CUST_TRR_START_DT",TEXT($C51,"yyyymmdd")))</f>
        <v>-8.8457500000000007</v>
      </c>
      <c r="L51">
        <f>IF(ISTEXT(_xll.BDP(L$1,$A$1,"CUST_TRR_END_DT",TEXT($D51,"yyyymmdd"),"CUST_TRR_START_DT",TEXT($C51,"yyyymmdd"))),-99,_xll.BDP(L$1,$A$1,"CUST_TRR_END_DT",TEXT($D51,"yyyymmdd"),"CUST_TRR_START_DT",TEXT($C51,"yyyymmdd")))</f>
        <v>2.8596189999999999</v>
      </c>
      <c r="M51">
        <f>IF(ISTEXT(_xll.BDP(M$1,$A$1,"CUST_TRR_END_DT",TEXT($D51,"yyyymmdd"),"CUST_TRR_START_DT",TEXT($C51,"yyyymmdd"))),-99,_xll.BDP(M$1,$A$1,"CUST_TRR_END_DT",TEXT($D51,"yyyymmdd"),"CUST_TRR_START_DT",TEXT($C51,"yyyymmdd")))</f>
        <v>5.6390979999999997</v>
      </c>
      <c r="N51">
        <f>IF(ISTEXT(_xll.BDP(N$1,$A$1,"CUST_TRR_END_DT",TEXT($D51,"yyyymmdd"),"CUST_TRR_START_DT",TEXT($C51,"yyyymmdd"))),-99,_xll.BDP(N$1,$A$1,"CUST_TRR_END_DT",TEXT($D51,"yyyymmdd"),"CUST_TRR_START_DT",TEXT($C51,"yyyymmdd")))</f>
        <v>-6.7785669999999998</v>
      </c>
      <c r="O51">
        <f>IF(ISTEXT(_xll.BDP(O$1,$A$1,"CUST_TRR_END_DT",TEXT($D51,"yyyymmdd"),"CUST_TRR_START_DT",TEXT($C51,"yyyymmdd"))),-99,_xll.BDP(O$1,$A$1,"CUST_TRR_END_DT",TEXT($D51,"yyyymmdd"),"CUST_TRR_START_DT",TEXT($C51,"yyyymmdd")))</f>
        <v>8.5855560000000004</v>
      </c>
      <c r="P51">
        <f>IF(ISTEXT(_xll.BDP(P$1,$A$1,"CUST_TRR_END_DT",TEXT($D51,"yyyymmdd"),"CUST_TRR_START_DT",TEXT($C51,"yyyymmdd"))),-99,_xll.BDP(P$1,$A$1,"CUST_TRR_END_DT",TEXT($D51,"yyyymmdd"),"CUST_TRR_START_DT",TEXT($C51,"yyyymmdd")))</f>
        <v>5.9302830000000002</v>
      </c>
      <c r="Q51">
        <f>IF(ISTEXT(_xll.BDP(Q$1,$A$1,"CUST_TRR_END_DT",TEXT($D51,"yyyymmdd"),"CUST_TRR_START_DT",TEXT($C51,"yyyymmdd"))),-99,_xll.BDP(Q$1,$A$1,"CUST_TRR_END_DT",TEXT($D51,"yyyymmdd"),"CUST_TRR_START_DT",TEXT($C51,"yyyymmdd")))</f>
        <v>-3.5329280000000001</v>
      </c>
      <c r="R51">
        <f>IF(ISTEXT(_xll.BDP(R$1,$A$1,"CUST_TRR_END_DT",TEXT($D51,"yyyymmdd"),"CUST_TRR_START_DT",TEXT($C51,"yyyymmdd"))),-99,_xll.BDP(R$1,$A$1,"CUST_TRR_END_DT",TEXT($D51,"yyyymmdd"),"CUST_TRR_START_DT",TEXT($C51,"yyyymmdd")))</f>
        <v>10.88836</v>
      </c>
      <c r="S51">
        <f>IF(ISTEXT(_xll.BDP(S$1,$A$1,"CUST_TRR_END_DT",TEXT($D51,"yyyymmdd"),"CUST_TRR_START_DT",TEXT($C51,"yyyymmdd"))),-99,_xll.BDP(S$1,$A$1,"CUST_TRR_END_DT",TEXT($D51,"yyyymmdd"),"CUST_TRR_START_DT",TEXT($C51,"yyyymmdd")))</f>
        <v>8.1317249999999994</v>
      </c>
      <c r="T51">
        <f>IF(ISTEXT(_xll.BDP(T$1,$A$1,"CUST_TRR_END_DT",TEXT($D51,"yyyymmdd"),"CUST_TRR_START_DT",TEXT($C51,"yyyymmdd"))),-99,_xll.BDP(T$1,$A$1,"CUST_TRR_END_DT",TEXT($D51,"yyyymmdd"),"CUST_TRR_START_DT",TEXT($C51,"yyyymmdd")))</f>
        <v>0.24764220000000001</v>
      </c>
      <c r="U51">
        <f>IF(ISTEXT(_xll.BDP(U$1,$A$1,"CUST_TRR_END_DT",TEXT($D51,"yyyymmdd"),"CUST_TRR_START_DT",TEXT($C51,"yyyymmdd"))),-99,_xll.BDP(U$1,$A$1,"CUST_TRR_END_DT",TEXT($D51,"yyyymmdd"),"CUST_TRR_START_DT",TEXT($C51,"yyyymmdd")))</f>
        <v>-2.7159770000000001</v>
      </c>
      <c r="V51">
        <f>IF(ISTEXT(_xll.BDP(V$1,$A$1,"CUST_TRR_END_DT",TEXT($D51,"yyyymmdd"),"CUST_TRR_START_DT",TEXT($C51,"yyyymmdd"))),-99,_xll.BDP(V$1,$A$1,"CUST_TRR_END_DT",TEXT($D51,"yyyymmdd"),"CUST_TRR_START_DT",TEXT($C51,"yyyymmdd")))</f>
        <v>2.5969449999999998</v>
      </c>
      <c r="W51">
        <f>IF(ISTEXT(_xll.BDP(W$1,$A$1,"CUST_TRR_END_DT",TEXT($D51,"yyyymmdd"),"CUST_TRR_START_DT",TEXT($C51,"yyyymmdd"))),-99,_xll.BDP(W$1,$A$1,"CUST_TRR_END_DT",TEXT($D51,"yyyymmdd"),"CUST_TRR_START_DT",TEXT($C51,"yyyymmdd")))</f>
        <v>0.2493766</v>
      </c>
      <c r="X51">
        <f>IF(ISTEXT(_xll.BDP(X$1,$A$1,"CUST_TRR_END_DT",TEXT($D51,"yyyymmdd"),"CUST_TRR_START_DT",TEXT($C51,"yyyymmdd"))),-99,_xll.BDP(X$1,$A$1,"CUST_TRR_END_DT",TEXT($D51,"yyyymmdd"),"CUST_TRR_START_DT",TEXT($C51,"yyyymmdd")))</f>
        <v>0.70589599999999997</v>
      </c>
    </row>
    <row r="52" spans="2:24" x14ac:dyDescent="0.4">
      <c r="B52" s="3">
        <v>45536</v>
      </c>
      <c r="C52" s="2">
        <f>_xll.BADDPERIODS(B52,"per=d","numberofperiods=-1","BusDayAdj=1")</f>
        <v>45534</v>
      </c>
      <c r="D52" s="2">
        <f>_xll.BADDPERIODS(B53,"per=d","numberofperiods=-1","BusDayAdj=1")</f>
        <v>45565</v>
      </c>
      <c r="E52">
        <f>IF(ISTEXT(_xll.BDP(E$1,$A$1,"CUST_TRR_END_DT",TEXT($D52,"yyyymmdd"),"CUST_TRR_START_DT",TEXT($C52,"yyyymmdd"))),-99,_xll.BDP(E$1,$A$1,"CUST_TRR_END_DT",TEXT($D52,"yyyymmdd"),"CUST_TRR_START_DT",TEXT($C52,"yyyymmdd")))</f>
        <v>3.3860039999999998</v>
      </c>
      <c r="F52">
        <f>IF(ISTEXT(_xll.BDP(F$1,$A$1,"CUST_TRR_END_DT",TEXT($D52,"yyyymmdd"),"CUST_TRR_START_DT",TEXT($C52,"yyyymmdd"))),-99,_xll.BDP(F$1,$A$1,"CUST_TRR_END_DT",TEXT($D52,"yyyymmdd"),"CUST_TRR_START_DT",TEXT($C52,"yyyymmdd")))</f>
        <v>-4.6777870000000004</v>
      </c>
      <c r="G52">
        <f>IF(ISTEXT(_xll.BDP(G$1,$A$1,"CUST_TRR_END_DT",TEXT($D52,"yyyymmdd"),"CUST_TRR_START_DT",TEXT($C52,"yyyymmdd"))),-99,_xll.BDP(G$1,$A$1,"CUST_TRR_END_DT",TEXT($D52,"yyyymmdd"),"CUST_TRR_START_DT",TEXT($C52,"yyyymmdd")))</f>
        <v>-2.8368790000000002</v>
      </c>
      <c r="H52">
        <f>IF(ISTEXT(_xll.BDP(H$1,$A$1,"CUST_TRR_END_DT",TEXT($D52,"yyyymmdd"),"CUST_TRR_START_DT",TEXT($C52,"yyyymmdd"))),-99,_xll.BDP(H$1,$A$1,"CUST_TRR_END_DT",TEXT($D52,"yyyymmdd"),"CUST_TRR_START_DT",TEXT($C52,"yyyymmdd")))</f>
        <v>4.8521169999999998</v>
      </c>
      <c r="I52">
        <f>IF(ISTEXT(_xll.BDP(I$1,$A$1,"CUST_TRR_END_DT",TEXT($D52,"yyyymmdd"),"CUST_TRR_START_DT",TEXT($C52,"yyyymmdd"))),-99,_xll.BDP(I$1,$A$1,"CUST_TRR_END_DT",TEXT($D52,"yyyymmdd"),"CUST_TRR_START_DT",TEXT($C52,"yyyymmdd")))</f>
        <v>7.4916229999999997</v>
      </c>
      <c r="J52">
        <f>IF(ISTEXT(_xll.BDP(J$1,$A$1,"CUST_TRR_END_DT",TEXT($D52,"yyyymmdd"),"CUST_TRR_START_DT",TEXT($C52,"yyyymmdd"))),-99,_xll.BDP(J$1,$A$1,"CUST_TRR_END_DT",TEXT($D52,"yyyymmdd"),"CUST_TRR_START_DT",TEXT($C52,"yyyymmdd")))</f>
        <v>6.2806050000000004</v>
      </c>
      <c r="K52">
        <f>IF(ISTEXT(_xll.BDP(K$1,$A$1,"CUST_TRR_END_DT",TEXT($D52,"yyyymmdd"),"CUST_TRR_START_DT",TEXT($C52,"yyyymmdd"))),-99,_xll.BDP(K$1,$A$1,"CUST_TRR_END_DT",TEXT($D52,"yyyymmdd"),"CUST_TRR_START_DT",TEXT($C52,"yyyymmdd")))</f>
        <v>-12.489929999999999</v>
      </c>
      <c r="L52">
        <f>IF(ISTEXT(_xll.BDP(L$1,$A$1,"CUST_TRR_END_DT",TEXT($D52,"yyyymmdd"),"CUST_TRR_START_DT",TEXT($C52,"yyyymmdd"))),-99,_xll.BDP(L$1,$A$1,"CUST_TRR_END_DT",TEXT($D52,"yyyymmdd"),"CUST_TRR_START_DT",TEXT($C52,"yyyymmdd")))</f>
        <v>9.8343159999999994</v>
      </c>
      <c r="M52">
        <f>IF(ISTEXT(_xll.BDP(M$1,$A$1,"CUST_TRR_END_DT",TEXT($D52,"yyyymmdd"),"CUST_TRR_START_DT",TEXT($C52,"yyyymmdd"))),-99,_xll.BDP(M$1,$A$1,"CUST_TRR_END_DT",TEXT($D52,"yyyymmdd"),"CUST_TRR_START_DT",TEXT($C52,"yyyymmdd")))</f>
        <v>-6.2010670000000001</v>
      </c>
      <c r="N52">
        <f>IF(ISTEXT(_xll.BDP(N$1,$A$1,"CUST_TRR_END_DT",TEXT($D52,"yyyymmdd"),"CUST_TRR_START_DT",TEXT($C52,"yyyymmdd"))),-99,_xll.BDP(N$1,$A$1,"CUST_TRR_END_DT",TEXT($D52,"yyyymmdd"),"CUST_TRR_START_DT",TEXT($C52,"yyyymmdd")))</f>
        <v>-0.45961469999999999</v>
      </c>
      <c r="O52">
        <f>IF(ISTEXT(_xll.BDP(O$1,$A$1,"CUST_TRR_END_DT",TEXT($D52,"yyyymmdd"),"CUST_TRR_START_DT",TEXT($C52,"yyyymmdd"))),-99,_xll.BDP(O$1,$A$1,"CUST_TRR_END_DT",TEXT($D52,"yyyymmdd"),"CUST_TRR_START_DT",TEXT($C52,"yyyymmdd")))</f>
        <v>-0.1682678</v>
      </c>
      <c r="P52">
        <f>IF(ISTEXT(_xll.BDP(P$1,$A$1,"CUST_TRR_END_DT",TEXT($D52,"yyyymmdd"),"CUST_TRR_START_DT",TEXT($C52,"yyyymmdd"))),-99,_xll.BDP(P$1,$A$1,"CUST_TRR_END_DT",TEXT($D52,"yyyymmdd"),"CUST_TRR_START_DT",TEXT($C52,"yyyymmdd")))</f>
        <v>0.59599610000000003</v>
      </c>
      <c r="Q52">
        <f>IF(ISTEXT(_xll.BDP(Q$1,$A$1,"CUST_TRR_END_DT",TEXT($D52,"yyyymmdd"),"CUST_TRR_START_DT",TEXT($C52,"yyyymmdd"))),-99,_xll.BDP(Q$1,$A$1,"CUST_TRR_END_DT",TEXT($D52,"yyyymmdd"),"CUST_TRR_START_DT",TEXT($C52,"yyyymmdd")))</f>
        <v>6.4284129999999999</v>
      </c>
      <c r="R52">
        <f>IF(ISTEXT(_xll.BDP(R$1,$A$1,"CUST_TRR_END_DT",TEXT($D52,"yyyymmdd"),"CUST_TRR_START_DT",TEXT($C52,"yyyymmdd"))),-99,_xll.BDP(R$1,$A$1,"CUST_TRR_END_DT",TEXT($D52,"yyyymmdd"),"CUST_TRR_START_DT",TEXT($C52,"yyyymmdd")))</f>
        <v>2.7307049999999999</v>
      </c>
      <c r="S52">
        <f>IF(ISTEXT(_xll.BDP(S$1,$A$1,"CUST_TRR_END_DT",TEXT($D52,"yyyymmdd"),"CUST_TRR_START_DT",TEXT($C52,"yyyymmdd"))),-99,_xll.BDP(S$1,$A$1,"CUST_TRR_END_DT",TEXT($D52,"yyyymmdd"),"CUST_TRR_START_DT",TEXT($C52,"yyyymmdd")))</f>
        <v>-0.88417049999999997</v>
      </c>
      <c r="T52">
        <f>IF(ISTEXT(_xll.BDP(T$1,$A$1,"CUST_TRR_END_DT",TEXT($D52,"yyyymmdd"),"CUST_TRR_START_DT",TEXT($C52,"yyyymmdd"))),-99,_xll.BDP(T$1,$A$1,"CUST_TRR_END_DT",TEXT($D52,"yyyymmdd"),"CUST_TRR_START_DT",TEXT($C52,"yyyymmdd")))</f>
        <v>-0.61047989999999996</v>
      </c>
      <c r="U52">
        <f>IF(ISTEXT(_xll.BDP(U$1,$A$1,"CUST_TRR_END_DT",TEXT($D52,"yyyymmdd"),"CUST_TRR_START_DT",TEXT($C52,"yyyymmdd"))),-99,_xll.BDP(U$1,$A$1,"CUST_TRR_END_DT",TEXT($D52,"yyyymmdd"),"CUST_TRR_START_DT",TEXT($C52,"yyyymmdd")))</f>
        <v>-6.3145889999999998</v>
      </c>
      <c r="V52">
        <f>IF(ISTEXT(_xll.BDP(V$1,$A$1,"CUST_TRR_END_DT",TEXT($D52,"yyyymmdd"),"CUST_TRR_START_DT",TEXT($C52,"yyyymmdd"))),-99,_xll.BDP(V$1,$A$1,"CUST_TRR_END_DT",TEXT($D52,"yyyymmdd"),"CUST_TRR_START_DT",TEXT($C52,"yyyymmdd")))</f>
        <v>8.1583170000000003</v>
      </c>
      <c r="W52">
        <f>IF(ISTEXT(_xll.BDP(W$1,$A$1,"CUST_TRR_END_DT",TEXT($D52,"yyyymmdd"),"CUST_TRR_START_DT",TEXT($C52,"yyyymmdd"))),-99,_xll.BDP(W$1,$A$1,"CUST_TRR_END_DT",TEXT($D52,"yyyymmdd"),"CUST_TRR_START_DT",TEXT($C52,"yyyymmdd")))</f>
        <v>-3.8011919999999998E-2</v>
      </c>
      <c r="X52">
        <f>IF(ISTEXT(_xll.BDP(X$1,$A$1,"CUST_TRR_END_DT",TEXT($D52,"yyyymmdd"),"CUST_TRR_START_DT",TEXT($C52,"yyyymmdd"))),-99,_xll.BDP(X$1,$A$1,"CUST_TRR_END_DT",TEXT($D52,"yyyymmdd"),"CUST_TRR_START_DT",TEXT($C52,"yyyymmdd")))</f>
        <v>9.9592939999999999</v>
      </c>
    </row>
    <row r="53" spans="2:24" x14ac:dyDescent="0.4">
      <c r="B53" s="8">
        <v>45566</v>
      </c>
      <c r="C53" s="2">
        <f>_xll.BADDPERIODS(B53,"per=d","numberofperiods=-1","BusDayAdj=1")</f>
        <v>45565</v>
      </c>
      <c r="D53" s="2">
        <f>_xll.BADDPERIODS(B54,"per=d","numberofperiods=-1","BusDayAdj=1")</f>
        <v>45596</v>
      </c>
      <c r="E53">
        <f>IF(ISTEXT(_xll.BDP(E$1,$A$1,"CUST_TRR_END_DT",TEXT($D53,"yyyymmdd"),"CUST_TRR_START_DT",TEXT($C53,"yyyymmdd"))),-99,_xll.BDP(E$1,$A$1,"CUST_TRR_END_DT",TEXT($D53,"yyyymmdd"),"CUST_TRR_START_DT",TEXT($C53,"yyyymmdd")))</f>
        <v>-0.67581619999999998</v>
      </c>
      <c r="F53">
        <f>IF(ISTEXT(_xll.BDP(F$1,$A$1,"CUST_TRR_END_DT",TEXT($D53,"yyyymmdd"),"CUST_TRR_START_DT",TEXT($C53,"yyyymmdd"))),-99,_xll.BDP(F$1,$A$1,"CUST_TRR_END_DT",TEXT($D53,"yyyymmdd"),"CUST_TRR_START_DT",TEXT($C53,"yyyymmdd")))</f>
        <v>3.8998210000000002</v>
      </c>
      <c r="G53">
        <f>IF(ISTEXT(_xll.BDP(G$1,$A$1,"CUST_TRR_END_DT",TEXT($D53,"yyyymmdd"),"CUST_TRR_START_DT",TEXT($C53,"yyyymmdd"))),-99,_xll.BDP(G$1,$A$1,"CUST_TRR_END_DT",TEXT($D53,"yyyymmdd"),"CUST_TRR_START_DT",TEXT($C53,"yyyymmdd")))</f>
        <v>-9.4369130000000006</v>
      </c>
      <c r="H53">
        <f>IF(ISTEXT(_xll.BDP(H$1,$A$1,"CUST_TRR_END_DT",TEXT($D53,"yyyymmdd"),"CUST_TRR_START_DT",TEXT($C53,"yyyymmdd"))),-99,_xll.BDP(H$1,$A$1,"CUST_TRR_END_DT",TEXT($D53,"yyyymmdd"),"CUST_TRR_START_DT",TEXT($C53,"yyyymmdd")))</f>
        <v>-0.16037609999999999</v>
      </c>
      <c r="I53">
        <f>IF(ISTEXT(_xll.BDP(I$1,$A$1,"CUST_TRR_END_DT",TEXT($D53,"yyyymmdd"),"CUST_TRR_START_DT",TEXT($C53,"yyyymmdd"))),-99,_xll.BDP(I$1,$A$1,"CUST_TRR_END_DT",TEXT($D53,"yyyymmdd"),"CUST_TRR_START_DT",TEXT($C53,"yyyymmdd")))</f>
        <v>-4.7103869999999999</v>
      </c>
      <c r="J53">
        <f>IF(ISTEXT(_xll.BDP(J$1,$A$1,"CUST_TRR_END_DT",TEXT($D53,"yyyymmdd"),"CUST_TRR_START_DT",TEXT($C53,"yyyymmdd"))),-99,_xll.BDP(J$1,$A$1,"CUST_TRR_END_DT",TEXT($D53,"yyyymmdd"),"CUST_TRR_START_DT",TEXT($C53,"yyyymmdd")))</f>
        <v>-1.5826089999999999</v>
      </c>
      <c r="K53">
        <f>IF(ISTEXT(_xll.BDP(K$1,$A$1,"CUST_TRR_END_DT",TEXT($D53,"yyyymmdd"),"CUST_TRR_START_DT",TEXT($C53,"yyyymmdd"))),-99,_xll.BDP(K$1,$A$1,"CUST_TRR_END_DT",TEXT($D53,"yyyymmdd"),"CUST_TRR_START_DT",TEXT($C53,"yyyymmdd")))</f>
        <v>-1.79558</v>
      </c>
      <c r="L53">
        <f>IF(ISTEXT(_xll.BDP(L$1,$A$1,"CUST_TRR_END_DT",TEXT($D53,"yyyymmdd"),"CUST_TRR_START_DT",TEXT($C53,"yyyymmdd"))),-99,_xll.BDP(L$1,$A$1,"CUST_TRR_END_DT",TEXT($D53,"yyyymmdd"),"CUST_TRR_START_DT",TEXT($C53,"yyyymmdd")))</f>
        <v>-3.4673669999999999</v>
      </c>
      <c r="M53">
        <f>IF(ISTEXT(_xll.BDP(M$1,$A$1,"CUST_TRR_END_DT",TEXT($D53,"yyyymmdd"),"CUST_TRR_START_DT",TEXT($C53,"yyyymmdd"))),-99,_xll.BDP(M$1,$A$1,"CUST_TRR_END_DT",TEXT($D53,"yyyymmdd"),"CUST_TRR_START_DT",TEXT($C53,"yyyymmdd")))</f>
        <v>5.8680269999999997</v>
      </c>
      <c r="N53">
        <f>IF(ISTEXT(_xll.BDP(N$1,$A$1,"CUST_TRR_END_DT",TEXT($D53,"yyyymmdd"),"CUST_TRR_START_DT",TEXT($C53,"yyyymmdd"))),-99,_xll.BDP(N$1,$A$1,"CUST_TRR_END_DT",TEXT($D53,"yyyymmdd"),"CUST_TRR_START_DT",TEXT($C53,"yyyymmdd")))</f>
        <v>1.052489</v>
      </c>
      <c r="O53">
        <f>IF(ISTEXT(_xll.BDP(O$1,$A$1,"CUST_TRR_END_DT",TEXT($D53,"yyyymmdd"),"CUST_TRR_START_DT",TEXT($C53,"yyyymmdd"))),-99,_xll.BDP(O$1,$A$1,"CUST_TRR_END_DT",TEXT($D53,"yyyymmdd"),"CUST_TRR_START_DT",TEXT($C53,"yyyymmdd")))</f>
        <v>-9.1149450000000005</v>
      </c>
      <c r="P53">
        <f>IF(ISTEXT(_xll.BDP(P$1,$A$1,"CUST_TRR_END_DT",TEXT($D53,"yyyymmdd"),"CUST_TRR_START_DT",TEXT($C53,"yyyymmdd"))),-99,_xll.BDP(P$1,$A$1,"CUST_TRR_END_DT",TEXT($D53,"yyyymmdd"),"CUST_TRR_START_DT",TEXT($C53,"yyyymmdd")))</f>
        <v>4.0697929999999998</v>
      </c>
      <c r="Q53">
        <f>IF(ISTEXT(_xll.BDP(Q$1,$A$1,"CUST_TRR_END_DT",TEXT($D53,"yyyymmdd"),"CUST_TRR_START_DT",TEXT($C53,"yyyymmdd"))),-99,_xll.BDP(Q$1,$A$1,"CUST_TRR_END_DT",TEXT($D53,"yyyymmdd"),"CUST_TRR_START_DT",TEXT($C53,"yyyymmdd")))</f>
        <v>1.039609E-2</v>
      </c>
      <c r="R53">
        <f>IF(ISTEXT(_xll.BDP(R$1,$A$1,"CUST_TRR_END_DT",TEXT($D53,"yyyymmdd"),"CUST_TRR_START_DT",TEXT($C53,"yyyymmdd"))),-99,_xll.BDP(R$1,$A$1,"CUST_TRR_END_DT",TEXT($D53,"yyyymmdd"),"CUST_TRR_START_DT",TEXT($C53,"yyyymmdd")))</f>
        <v>-9.3734389999999994</v>
      </c>
      <c r="S53">
        <f>IF(ISTEXT(_xll.BDP(S$1,$A$1,"CUST_TRR_END_DT",TEXT($D53,"yyyymmdd"),"CUST_TRR_START_DT",TEXT($C53,"yyyymmdd"))),-99,_xll.BDP(S$1,$A$1,"CUST_TRR_END_DT",TEXT($D53,"yyyymmdd"),"CUST_TRR_START_DT",TEXT($C53,"yyyymmdd")))</f>
        <v>5.422688</v>
      </c>
      <c r="T53">
        <f>IF(ISTEXT(_xll.BDP(T$1,$A$1,"CUST_TRR_END_DT",TEXT($D53,"yyyymmdd"),"CUST_TRR_START_DT",TEXT($C53,"yyyymmdd"))),-99,_xll.BDP(T$1,$A$1,"CUST_TRR_END_DT",TEXT($D53,"yyyymmdd"),"CUST_TRR_START_DT",TEXT($C53,"yyyymmdd")))</f>
        <v>-0.37536259999999999</v>
      </c>
      <c r="U53">
        <f>IF(ISTEXT(_xll.BDP(U$1,$A$1,"CUST_TRR_END_DT",TEXT($D53,"yyyymmdd"),"CUST_TRR_START_DT",TEXT($C53,"yyyymmdd"))),-99,_xll.BDP(U$1,$A$1,"CUST_TRR_END_DT",TEXT($D53,"yyyymmdd"),"CUST_TRR_START_DT",TEXT($C53,"yyyymmdd")))</f>
        <v>-7.3259790000000002</v>
      </c>
      <c r="V53">
        <f>IF(ISTEXT(_xll.BDP(V$1,$A$1,"CUST_TRR_END_DT",TEXT($D53,"yyyymmdd"),"CUST_TRR_START_DT",TEXT($C53,"yyyymmdd"))),-99,_xll.BDP(V$1,$A$1,"CUST_TRR_END_DT",TEXT($D53,"yyyymmdd"),"CUST_TRR_START_DT",TEXT($C53,"yyyymmdd")))</f>
        <v>-8.9086859999999994</v>
      </c>
      <c r="W53">
        <f>IF(ISTEXT(_xll.BDP(W$1,$A$1,"CUST_TRR_END_DT",TEXT($D53,"yyyymmdd"),"CUST_TRR_START_DT",TEXT($C53,"yyyymmdd"))),-99,_xll.BDP(W$1,$A$1,"CUST_TRR_END_DT",TEXT($D53,"yyyymmdd"),"CUST_TRR_START_DT",TEXT($C53,"yyyymmdd")))</f>
        <v>-0.97574570000000005</v>
      </c>
      <c r="X53">
        <f>IF(ISTEXT(_xll.BDP(X$1,$A$1,"CUST_TRR_END_DT",TEXT($D53,"yyyymmdd"),"CUST_TRR_START_DT",TEXT($C53,"yyyymmdd"))),-99,_xll.BDP(X$1,$A$1,"CUST_TRR_END_DT",TEXT($D53,"yyyymmdd"),"CUST_TRR_START_DT",TEXT($C53,"yyyymmdd")))</f>
        <v>-2.8257650000000001</v>
      </c>
    </row>
    <row r="54" spans="2:24" x14ac:dyDescent="0.4">
      <c r="B54" s="3">
        <v>45597</v>
      </c>
      <c r="C54" s="2">
        <f>_xll.BADDPERIODS(B54,"per=d","numberofperiods=-1","BusDayAdj=1")</f>
        <v>45596</v>
      </c>
      <c r="D54" s="2">
        <f>_xll.BADDPERIODS(B55,"per=d","numberofperiods=-1","BusDayAdj=1")</f>
        <v>45625</v>
      </c>
      <c r="E54">
        <f>IF(ISTEXT(_xll.BDP(E$1,$A$1,"CUST_TRR_END_DT",TEXT($D54,"yyyymmdd"),"CUST_TRR_START_DT",TEXT($C54,"yyyymmdd"))),-99,_xll.BDP(E$1,$A$1,"CUST_TRR_END_DT",TEXT($D54,"yyyymmdd"),"CUST_TRR_START_DT",TEXT($C54,"yyyymmdd")))</f>
        <v>6.6970960000000002</v>
      </c>
      <c r="F54">
        <f>IF(ISTEXT(_xll.BDP(F$1,$A$1,"CUST_TRR_END_DT",TEXT($D54,"yyyymmdd"),"CUST_TRR_START_DT",TEXT($C54,"yyyymmdd"))),-99,_xll.BDP(F$1,$A$1,"CUST_TRR_END_DT",TEXT($D54,"yyyymmdd"),"CUST_TRR_START_DT",TEXT($C54,"yyyymmdd")))</f>
        <v>10.50276</v>
      </c>
      <c r="G54">
        <f>IF(ISTEXT(_xll.BDP(G$1,$A$1,"CUST_TRR_END_DT",TEXT($D54,"yyyymmdd"),"CUST_TRR_START_DT",TEXT($C54,"yyyymmdd"))),-99,_xll.BDP(G$1,$A$1,"CUST_TRR_END_DT",TEXT($D54,"yyyymmdd"),"CUST_TRR_START_DT",TEXT($C54,"yyyymmdd")))</f>
        <v>-4.0414510000000003</v>
      </c>
      <c r="H54">
        <f>IF(ISTEXT(_xll.BDP(H$1,$A$1,"CUST_TRR_END_DT",TEXT($D54,"yyyymmdd"),"CUST_TRR_START_DT",TEXT($C54,"yyyymmdd"))),-99,_xll.BDP(H$1,$A$1,"CUST_TRR_END_DT",TEXT($D54,"yyyymmdd"),"CUST_TRR_START_DT",TEXT($C54,"yyyymmdd")))</f>
        <v>12.811019999999999</v>
      </c>
      <c r="I54">
        <f>IF(ISTEXT(_xll.BDP(I$1,$A$1,"CUST_TRR_END_DT",TEXT($D54,"yyyymmdd"),"CUST_TRR_START_DT",TEXT($C54,"yyyymmdd"))),-99,_xll.BDP(I$1,$A$1,"CUST_TRR_END_DT",TEXT($D54,"yyyymmdd"),"CUST_TRR_START_DT",TEXT($C54,"yyyymmdd")))</f>
        <v>5.2456680000000002</v>
      </c>
      <c r="J54">
        <f>IF(ISTEXT(_xll.BDP(J$1,$A$1,"CUST_TRR_END_DT",TEXT($D54,"yyyymmdd"),"CUST_TRR_START_DT",TEXT($C54,"yyyymmdd"))),-99,_xll.BDP(J$1,$A$1,"CUST_TRR_END_DT",TEXT($D54,"yyyymmdd"),"CUST_TRR_START_DT",TEXT($C54,"yyyymmdd")))</f>
        <v>-4.5296580000000004</v>
      </c>
      <c r="K54">
        <f>IF(ISTEXT(_xll.BDP(K$1,$A$1,"CUST_TRR_END_DT",TEXT($D54,"yyyymmdd"),"CUST_TRR_START_DT",TEXT($C54,"yyyymmdd"))),-99,_xll.BDP(K$1,$A$1,"CUST_TRR_END_DT",TEXT($D54,"yyyymmdd"),"CUST_TRR_START_DT",TEXT($C54,"yyyymmdd")))</f>
        <v>4.1055520000000003</v>
      </c>
      <c r="L54">
        <f>IF(ISTEXT(_xll.BDP(L$1,$A$1,"CUST_TRR_END_DT",TEXT($D54,"yyyymmdd"),"CUST_TRR_START_DT",TEXT($C54,"yyyymmdd"))),-99,_xll.BDP(L$1,$A$1,"CUST_TRR_END_DT",TEXT($D54,"yyyymmdd"),"CUST_TRR_START_DT",TEXT($C54,"yyyymmdd")))</f>
        <v>7.950558</v>
      </c>
      <c r="M54">
        <f>IF(ISTEXT(_xll.BDP(M$1,$A$1,"CUST_TRR_END_DT",TEXT($D54,"yyyymmdd"),"CUST_TRR_START_DT",TEXT($C54,"yyyymmdd"))),-99,_xll.BDP(M$1,$A$1,"CUST_TRR_END_DT",TEXT($D54,"yyyymmdd"),"CUST_TRR_START_DT",TEXT($C54,"yyyymmdd")))</f>
        <v>12.52704</v>
      </c>
      <c r="N54">
        <f>IF(ISTEXT(_xll.BDP(N$1,$A$1,"CUST_TRR_END_DT",TEXT($D54,"yyyymmdd"),"CUST_TRR_START_DT",TEXT($C54,"yyyymmdd"))),-99,_xll.BDP(N$1,$A$1,"CUST_TRR_END_DT",TEXT($D54,"yyyymmdd"),"CUST_TRR_START_DT",TEXT($C54,"yyyymmdd")))</f>
        <v>9.9125540000000001</v>
      </c>
      <c r="O54">
        <f>IF(ISTEXT(_xll.BDP(O$1,$A$1,"CUST_TRR_END_DT",TEXT($D54,"yyyymmdd"),"CUST_TRR_START_DT",TEXT($C54,"yyyymmdd"))),-99,_xll.BDP(O$1,$A$1,"CUST_TRR_END_DT",TEXT($D54,"yyyymmdd"),"CUST_TRR_START_DT",TEXT($C54,"yyyymmdd")))</f>
        <v>-1.140714</v>
      </c>
      <c r="P54">
        <f>IF(ISTEXT(_xll.BDP(P$1,$A$1,"CUST_TRR_END_DT",TEXT($D54,"yyyymmdd"),"CUST_TRR_START_DT",TEXT($C54,"yyyymmdd"))),-99,_xll.BDP(P$1,$A$1,"CUST_TRR_END_DT",TEXT($D54,"yyyymmdd"),"CUST_TRR_START_DT",TEXT($C54,"yyyymmdd")))</f>
        <v>-10.27125</v>
      </c>
      <c r="Q54">
        <f>IF(ISTEXT(_xll.BDP(Q$1,$A$1,"CUST_TRR_END_DT",TEXT($D54,"yyyymmdd"),"CUST_TRR_START_DT",TEXT($C54,"yyyymmdd"))),-99,_xll.BDP(Q$1,$A$1,"CUST_TRR_END_DT",TEXT($D54,"yyyymmdd"),"CUST_TRR_START_DT",TEXT($C54,"yyyymmdd")))</f>
        <v>22.110189999999999</v>
      </c>
      <c r="R54">
        <f>IF(ISTEXT(_xll.BDP(R$1,$A$1,"CUST_TRR_END_DT",TEXT($D54,"yyyymmdd"),"CUST_TRR_START_DT",TEXT($C54,"yyyymmdd"))),-99,_xll.BDP(R$1,$A$1,"CUST_TRR_END_DT",TEXT($D54,"yyyymmdd"),"CUST_TRR_START_DT",TEXT($C54,"yyyymmdd")))</f>
        <v>4.690753</v>
      </c>
      <c r="S54">
        <f>IF(ISTEXT(_xll.BDP(S$1,$A$1,"CUST_TRR_END_DT",TEXT($D54,"yyyymmdd"),"CUST_TRR_START_DT",TEXT($C54,"yyyymmdd"))),-99,_xll.BDP(S$1,$A$1,"CUST_TRR_END_DT",TEXT($D54,"yyyymmdd"),"CUST_TRR_START_DT",TEXT($C54,"yyyymmdd")))</f>
        <v>15.60718</v>
      </c>
      <c r="T54">
        <f>IF(ISTEXT(_xll.BDP(T$1,$A$1,"CUST_TRR_END_DT",TEXT($D54,"yyyymmdd"),"CUST_TRR_START_DT",TEXT($C54,"yyyymmdd"))),-99,_xll.BDP(T$1,$A$1,"CUST_TRR_END_DT",TEXT($D54,"yyyymmdd"),"CUST_TRR_START_DT",TEXT($C54,"yyyymmdd")))</f>
        <v>1.839912</v>
      </c>
      <c r="U54">
        <f>IF(ISTEXT(_xll.BDP(U$1,$A$1,"CUST_TRR_END_DT",TEXT($D54,"yyyymmdd"),"CUST_TRR_START_DT",TEXT($C54,"yyyymmdd"))),-99,_xll.BDP(U$1,$A$1,"CUST_TRR_END_DT",TEXT($D54,"yyyymmdd"),"CUST_TRR_START_DT",TEXT($C54,"yyyymmdd")))</f>
        <v>10.945080000000001</v>
      </c>
      <c r="V54">
        <f>IF(ISTEXT(_xll.BDP(V$1,$A$1,"CUST_TRR_END_DT",TEXT($D54,"yyyymmdd"),"CUST_TRR_START_DT",TEXT($C54,"yyyymmdd"))),-99,_xll.BDP(V$1,$A$1,"CUST_TRR_END_DT",TEXT($D54,"yyyymmdd"),"CUST_TRR_START_DT",TEXT($C54,"yyyymmdd")))</f>
        <v>6.0426130000000002</v>
      </c>
      <c r="W54">
        <f>IF(ISTEXT(_xll.BDP(W$1,$A$1,"CUST_TRR_END_DT",TEXT($D54,"yyyymmdd"),"CUST_TRR_START_DT",TEXT($C54,"yyyymmdd"))),-99,_xll.BDP(W$1,$A$1,"CUST_TRR_END_DT",TEXT($D54,"yyyymmdd"),"CUST_TRR_START_DT",TEXT($C54,"yyyymmdd")))</f>
        <v>-0.2533784</v>
      </c>
      <c r="X54">
        <f>IF(ISTEXT(_xll.BDP(X$1,$A$1,"CUST_TRR_END_DT",TEXT($D54,"yyyymmdd"),"CUST_TRR_START_DT",TEXT($C54,"yyyymmdd"))),-99,_xll.BDP(X$1,$A$1,"CUST_TRR_END_DT",TEXT($D54,"yyyymmdd"),"CUST_TRR_START_DT",TEXT($C54,"yyyymmdd")))</f>
        <v>9.5594210000000004</v>
      </c>
    </row>
    <row r="55" spans="2:24" x14ac:dyDescent="0.4">
      <c r="B55" s="8">
        <v>45627</v>
      </c>
      <c r="C55" s="2">
        <f>_xll.BADDPERIODS(B55,"per=d","numberofperiods=-1","BusDayAdj=1")</f>
        <v>45625</v>
      </c>
      <c r="D55" s="2">
        <f>_xll.BADDPERIODS(B56,"per=d","numberofperiods=-1","BusDayAdj=1")</f>
        <v>45657</v>
      </c>
      <c r="E55">
        <f>IF(ISTEXT(_xll.BDP(E$1,$A$1,"CUST_TRR_END_DT",TEXT($D55,"yyyymmdd"),"CUST_TRR_START_DT",TEXT($C55,"yyyymmdd"))),-99,_xll.BDP(E$1,$A$1,"CUST_TRR_END_DT",TEXT($D55,"yyyymmdd"),"CUST_TRR_START_DT",TEXT($C55,"yyyymmdd")))</f>
        <v>-6.9371600000000004</v>
      </c>
      <c r="F55">
        <f>IF(ISTEXT(_xll.BDP(F$1,$A$1,"CUST_TRR_END_DT",TEXT($D55,"yyyymmdd"),"CUST_TRR_START_DT",TEXT($C55,"yyyymmdd"))),-99,_xll.BDP(F$1,$A$1,"CUST_TRR_END_DT",TEXT($D55,"yyyymmdd"),"CUST_TRR_START_DT",TEXT($C55,"yyyymmdd")))</f>
        <v>-5.1729510000000003</v>
      </c>
      <c r="G55">
        <f>IF(ISTEXT(_xll.BDP(G$1,$A$1,"CUST_TRR_END_DT",TEXT($D55,"yyyymmdd"),"CUST_TRR_START_DT",TEXT($C55,"yyyymmdd"))),-99,_xll.BDP(G$1,$A$1,"CUST_TRR_END_DT",TEXT($D55,"yyyymmdd"),"CUST_TRR_START_DT",TEXT($C55,"yyyymmdd")))</f>
        <v>-9.4277160000000002</v>
      </c>
      <c r="H55">
        <f>IF(ISTEXT(_xll.BDP(H$1,$A$1,"CUST_TRR_END_DT",TEXT($D55,"yyyymmdd"),"CUST_TRR_START_DT",TEXT($C55,"yyyymmdd"))),-99,_xll.BDP(H$1,$A$1,"CUST_TRR_END_DT",TEXT($D55,"yyyymmdd"),"CUST_TRR_START_DT",TEXT($C55,"yyyymmdd")))</f>
        <v>-2.5896020000000002</v>
      </c>
      <c r="I55">
        <f>IF(ISTEXT(_xll.BDP(I$1,$A$1,"CUST_TRR_END_DT",TEXT($D55,"yyyymmdd"),"CUST_TRR_START_DT",TEXT($C55,"yyyymmdd"))),-99,_xll.BDP(I$1,$A$1,"CUST_TRR_END_DT",TEXT($D55,"yyyymmdd"),"CUST_TRR_START_DT",TEXT($C55,"yyyymmdd")))</f>
        <v>-9.8105550000000008</v>
      </c>
      <c r="J55">
        <f>IF(ISTEXT(_xll.BDP(J$1,$A$1,"CUST_TRR_END_DT",TEXT($D55,"yyyymmdd"),"CUST_TRR_START_DT",TEXT($C55,"yyyymmdd"))),-99,_xll.BDP(J$1,$A$1,"CUST_TRR_END_DT",TEXT($D55,"yyyymmdd"),"CUST_TRR_START_DT",TEXT($C55,"yyyymmdd")))</f>
        <v>43.403689999999997</v>
      </c>
      <c r="K55">
        <f>IF(ISTEXT(_xll.BDP(K$1,$A$1,"CUST_TRR_END_DT",TEXT($D55,"yyyymmdd"),"CUST_TRR_START_DT",TEXT($C55,"yyyymmdd"))),-99,_xll.BDP(K$1,$A$1,"CUST_TRR_END_DT",TEXT($D55,"yyyymmdd"),"CUST_TRR_START_DT",TEXT($C55,"yyyymmdd")))</f>
        <v>13.8703</v>
      </c>
      <c r="L55">
        <f>IF(ISTEXT(_xll.BDP(L$1,$A$1,"CUST_TRR_END_DT",TEXT($D55,"yyyymmdd"),"CUST_TRR_START_DT",TEXT($C55,"yyyymmdd"))),-99,_xll.BDP(L$1,$A$1,"CUST_TRR_END_DT",TEXT($D55,"yyyymmdd"),"CUST_TRR_START_DT",TEXT($C55,"yyyymmdd")))</f>
        <v>-10.67445</v>
      </c>
      <c r="M55">
        <f>IF(ISTEXT(_xll.BDP(M$1,$A$1,"CUST_TRR_END_DT",TEXT($D55,"yyyymmdd"),"CUST_TRR_START_DT",TEXT($C55,"yyyymmdd"))),-99,_xll.BDP(M$1,$A$1,"CUST_TRR_END_DT",TEXT($D55,"yyyymmdd"),"CUST_TRR_START_DT",TEXT($C55,"yyyymmdd")))</f>
        <v>-4.0084900000000001</v>
      </c>
      <c r="N55">
        <f>IF(ISTEXT(_xll.BDP(N$1,$A$1,"CUST_TRR_END_DT",TEXT($D55,"yyyymmdd"),"CUST_TRR_START_DT",TEXT($C55,"yyyymmdd"))),-99,_xll.BDP(N$1,$A$1,"CUST_TRR_END_DT",TEXT($D55,"yyyymmdd"),"CUST_TRR_START_DT",TEXT($C55,"yyyymmdd")))</f>
        <v>-10.553940000000001</v>
      </c>
      <c r="O55">
        <f>IF(ISTEXT(_xll.BDP(O$1,$A$1,"CUST_TRR_END_DT",TEXT($D55,"yyyymmdd"),"CUST_TRR_START_DT",TEXT($C55,"yyyymmdd"))),-99,_xll.BDP(O$1,$A$1,"CUST_TRR_END_DT",TEXT($D55,"yyyymmdd"),"CUST_TRR_START_DT",TEXT($C55,"yyyymmdd")))</f>
        <v>-2.8401999999999998</v>
      </c>
      <c r="P55">
        <f>IF(ISTEXT(_xll.BDP(P$1,$A$1,"CUST_TRR_END_DT",TEXT($D55,"yyyymmdd"),"CUST_TRR_START_DT",TEXT($C55,"yyyymmdd"))),-99,_xll.BDP(P$1,$A$1,"CUST_TRR_END_DT",TEXT($D55,"yyyymmdd"),"CUST_TRR_START_DT",TEXT($C55,"yyyymmdd")))</f>
        <v>-2.8590170000000001</v>
      </c>
      <c r="Q55">
        <f>IF(ISTEXT(_xll.BDP(Q$1,$A$1,"CUST_TRR_END_DT",TEXT($D55,"yyyymmdd"),"CUST_TRR_START_DT",TEXT($C55,"yyyymmdd"))),-99,_xll.BDP(Q$1,$A$1,"CUST_TRR_END_DT",TEXT($D55,"yyyymmdd"),"CUST_TRR_START_DT",TEXT($C55,"yyyymmdd")))</f>
        <v>-4.7870860000000004</v>
      </c>
      <c r="R55">
        <f>IF(ISTEXT(_xll.BDP(R$1,$A$1,"CUST_TRR_END_DT",TEXT($D55,"yyyymmdd"),"CUST_TRR_START_DT",TEXT($C55,"yyyymmdd"))),-99,_xll.BDP(R$1,$A$1,"CUST_TRR_END_DT",TEXT($D55,"yyyymmdd"),"CUST_TRR_START_DT",TEXT($C55,"yyyymmdd")))</f>
        <v>-11.5831</v>
      </c>
      <c r="S55">
        <f>IF(ISTEXT(_xll.BDP(S$1,$A$1,"CUST_TRR_END_DT",TEXT($D55,"yyyymmdd"),"CUST_TRR_START_DT",TEXT($C55,"yyyymmdd"))),-99,_xll.BDP(S$1,$A$1,"CUST_TRR_END_DT",TEXT($D55,"yyyymmdd"),"CUST_TRR_START_DT",TEXT($C55,"yyyymmdd")))</f>
        <v>-11.2178</v>
      </c>
      <c r="T55">
        <f>IF(ISTEXT(_xll.BDP(T$1,$A$1,"CUST_TRR_END_DT",TEXT($D55,"yyyymmdd"),"CUST_TRR_START_DT",TEXT($C55,"yyyymmdd"))),-99,_xll.BDP(T$1,$A$1,"CUST_TRR_END_DT",TEXT($D55,"yyyymmdd"),"CUST_TRR_START_DT",TEXT($C55,"yyyymmdd")))</f>
        <v>-8.8080700000000007</v>
      </c>
      <c r="U55">
        <f>IF(ISTEXT(_xll.BDP(U$1,$A$1,"CUST_TRR_END_DT",TEXT($D55,"yyyymmdd"),"CUST_TRR_START_DT",TEXT($C55,"yyyymmdd"))),-99,_xll.BDP(U$1,$A$1,"CUST_TRR_END_DT",TEXT($D55,"yyyymmdd"),"CUST_TRR_START_DT",TEXT($C55,"yyyymmdd")))</f>
        <v>-14.964919999999999</v>
      </c>
      <c r="V55">
        <f>IF(ISTEXT(_xll.BDP(V$1,$A$1,"CUST_TRR_END_DT",TEXT($D55,"yyyymmdd"),"CUST_TRR_START_DT",TEXT($C55,"yyyymmdd"))),-99,_xll.BDP(V$1,$A$1,"CUST_TRR_END_DT",TEXT($D55,"yyyymmdd"),"CUST_TRR_START_DT",TEXT($C55,"yyyymmdd")))</f>
        <v>-8.2868999999999993</v>
      </c>
      <c r="W55">
        <f>IF(ISTEXT(_xll.BDP(W$1,$A$1,"CUST_TRR_END_DT",TEXT($D55,"yyyymmdd"),"CUST_TRR_START_DT",TEXT($C55,"yyyymmdd"))),-99,_xll.BDP(W$1,$A$1,"CUST_TRR_END_DT",TEXT($D55,"yyyymmdd"),"CUST_TRR_START_DT",TEXT($C55,"yyyymmdd")))</f>
        <v>-7.1314770000000003</v>
      </c>
      <c r="X55">
        <f>IF(ISTEXT(_xll.BDP(X$1,$A$1,"CUST_TRR_END_DT",TEXT($D55,"yyyymmdd"),"CUST_TRR_START_DT",TEXT($C55,"yyyymmdd"))),-99,_xll.BDP(X$1,$A$1,"CUST_TRR_END_DT",TEXT($D55,"yyyymmdd"),"CUST_TRR_START_DT",TEXT($C55,"yyyymmdd")))</f>
        <v>-9.3538080000000008</v>
      </c>
    </row>
    <row r="56" spans="2:24" x14ac:dyDescent="0.4">
      <c r="B56" s="3">
        <v>45658</v>
      </c>
      <c r="C56" s="6"/>
      <c r="D56" s="6"/>
    </row>
    <row r="57" spans="2:24" x14ac:dyDescent="0.4">
      <c r="B57" s="8"/>
      <c r="C57" s="6"/>
      <c r="D57" s="6"/>
    </row>
    <row r="58" spans="2:24" x14ac:dyDescent="0.4">
      <c r="B58" s="6"/>
      <c r="C58" s="6"/>
      <c r="D58" s="6"/>
    </row>
    <row r="59" spans="2:24" x14ac:dyDescent="0.4">
      <c r="B59" s="8"/>
      <c r="C59" s="6"/>
      <c r="D59" s="6"/>
    </row>
    <row r="60" spans="2:24" x14ac:dyDescent="0.4">
      <c r="B60" s="6"/>
      <c r="C60" s="6"/>
      <c r="D60" s="6"/>
    </row>
    <row r="61" spans="2:24" x14ac:dyDescent="0.4">
      <c r="B61" s="8"/>
      <c r="C61" s="6"/>
      <c r="D61" s="6"/>
    </row>
    <row r="62" spans="2:24" x14ac:dyDescent="0.4">
      <c r="B62" s="6"/>
      <c r="C62" s="6"/>
      <c r="D62" s="6"/>
    </row>
    <row r="63" spans="2:24" x14ac:dyDescent="0.4">
      <c r="B63" s="8"/>
      <c r="C63" s="6"/>
      <c r="D63" s="6"/>
    </row>
    <row r="64" spans="2:24" x14ac:dyDescent="0.4">
      <c r="B64" s="6"/>
      <c r="C64" s="6"/>
      <c r="D64" s="6"/>
    </row>
    <row r="65" spans="2:4" x14ac:dyDescent="0.4">
      <c r="B65" s="8"/>
      <c r="C65" s="6"/>
      <c r="D65" s="6"/>
    </row>
    <row r="66" spans="2:4" x14ac:dyDescent="0.4">
      <c r="B66" s="6"/>
      <c r="C66" s="6"/>
      <c r="D66" s="6"/>
    </row>
    <row r="67" spans="2:4" x14ac:dyDescent="0.4">
      <c r="B67" s="8"/>
      <c r="C67" s="6"/>
      <c r="D67" s="6"/>
    </row>
    <row r="68" spans="2:4" x14ac:dyDescent="0.4">
      <c r="B68" s="6"/>
      <c r="C68" s="6"/>
      <c r="D68" s="6"/>
    </row>
    <row r="69" spans="2:4" x14ac:dyDescent="0.4">
      <c r="B69" s="8"/>
      <c r="C69" s="6"/>
      <c r="D69" s="6"/>
    </row>
    <row r="70" spans="2:4" x14ac:dyDescent="0.4">
      <c r="B70" s="6"/>
      <c r="C70" s="6"/>
      <c r="D70" s="6"/>
    </row>
    <row r="71" spans="2:4" x14ac:dyDescent="0.4">
      <c r="B71" s="8"/>
      <c r="C71" s="6"/>
      <c r="D71" s="6"/>
    </row>
    <row r="72" spans="2:4" x14ac:dyDescent="0.4">
      <c r="B72" s="6"/>
      <c r="C72" s="6"/>
      <c r="D72" s="6"/>
    </row>
    <row r="73" spans="2:4" x14ac:dyDescent="0.4">
      <c r="B73" s="8"/>
      <c r="C73" s="6"/>
      <c r="D73" s="6"/>
    </row>
    <row r="74" spans="2:4" x14ac:dyDescent="0.4">
      <c r="B74" s="6"/>
      <c r="C74" s="6"/>
      <c r="D74" s="6"/>
    </row>
    <row r="75" spans="2:4" x14ac:dyDescent="0.4">
      <c r="B75" s="8"/>
      <c r="C75" s="6"/>
      <c r="D75" s="6"/>
    </row>
    <row r="76" spans="2:4" x14ac:dyDescent="0.4">
      <c r="B76" s="6"/>
      <c r="C76" s="6"/>
      <c r="D76" s="6"/>
    </row>
    <row r="77" spans="2:4" x14ac:dyDescent="0.4">
      <c r="B77" s="8"/>
      <c r="C77" s="6"/>
      <c r="D77" s="6"/>
    </row>
    <row r="78" spans="2:4" x14ac:dyDescent="0.4">
      <c r="B78" s="6"/>
      <c r="C78" s="6"/>
      <c r="D78" s="6"/>
    </row>
    <row r="79" spans="2:4" x14ac:dyDescent="0.4">
      <c r="B79" s="8"/>
      <c r="C79" s="6"/>
      <c r="D79" s="6"/>
    </row>
    <row r="80" spans="2:4" x14ac:dyDescent="0.4">
      <c r="B80" s="6"/>
      <c r="C80" s="6"/>
      <c r="D80" s="6"/>
    </row>
    <row r="81" spans="2:4" x14ac:dyDescent="0.4">
      <c r="B81" s="8"/>
      <c r="C81" s="6"/>
      <c r="D81" s="6"/>
    </row>
    <row r="82" spans="2:4" x14ac:dyDescent="0.4">
      <c r="B82" s="6"/>
      <c r="C82" s="6"/>
      <c r="D82" s="6"/>
    </row>
    <row r="83" spans="2:4" x14ac:dyDescent="0.4">
      <c r="B83" s="8"/>
      <c r="C83" s="6"/>
      <c r="D83" s="6"/>
    </row>
    <row r="84" spans="2:4" x14ac:dyDescent="0.4">
      <c r="B84" s="6"/>
      <c r="C84" s="6"/>
      <c r="D84" s="6"/>
    </row>
    <row r="85" spans="2:4" x14ac:dyDescent="0.4">
      <c r="B85" s="8"/>
      <c r="C85" s="6"/>
      <c r="D85" s="6"/>
    </row>
    <row r="86" spans="2:4" x14ac:dyDescent="0.4">
      <c r="B86" s="6"/>
      <c r="C86" s="6"/>
      <c r="D86" s="6"/>
    </row>
    <row r="87" spans="2:4" x14ac:dyDescent="0.4">
      <c r="B87" s="8"/>
      <c r="C87" s="6"/>
      <c r="D87" s="6"/>
    </row>
    <row r="88" spans="2:4" x14ac:dyDescent="0.4">
      <c r="B88" s="6"/>
      <c r="C88" s="6"/>
      <c r="D88" s="6"/>
    </row>
    <row r="89" spans="2:4" x14ac:dyDescent="0.4">
      <c r="B89" s="8"/>
      <c r="C89" s="6"/>
      <c r="D89" s="6"/>
    </row>
    <row r="90" spans="2:4" x14ac:dyDescent="0.4">
      <c r="B90" s="6"/>
      <c r="C90" s="6"/>
      <c r="D90" s="6"/>
    </row>
    <row r="91" spans="2:4" x14ac:dyDescent="0.4">
      <c r="B91" s="8"/>
      <c r="C91" s="6"/>
      <c r="D91" s="6"/>
    </row>
    <row r="92" spans="2:4" x14ac:dyDescent="0.4">
      <c r="B92" s="6"/>
      <c r="C92" s="6"/>
      <c r="D92" s="6"/>
    </row>
    <row r="93" spans="2:4" x14ac:dyDescent="0.4">
      <c r="B93" s="8"/>
      <c r="C93" s="6"/>
      <c r="D93" s="6"/>
    </row>
    <row r="94" spans="2:4" x14ac:dyDescent="0.4">
      <c r="B94" s="6"/>
      <c r="C94" s="6"/>
      <c r="D94" s="6"/>
    </row>
    <row r="95" spans="2:4" x14ac:dyDescent="0.4">
      <c r="B95" s="8"/>
      <c r="C95" s="6"/>
      <c r="D95" s="6"/>
    </row>
    <row r="96" spans="2:4" x14ac:dyDescent="0.4">
      <c r="B96" s="6"/>
      <c r="C96" s="6"/>
      <c r="D96" s="6"/>
    </row>
    <row r="97" spans="2:4" x14ac:dyDescent="0.4">
      <c r="B97" s="8"/>
      <c r="C97" s="6"/>
      <c r="D97" s="6"/>
    </row>
    <row r="98" spans="2:4" x14ac:dyDescent="0.4">
      <c r="B98" s="6"/>
      <c r="C98" s="6"/>
      <c r="D98" s="6"/>
    </row>
    <row r="99" spans="2:4" x14ac:dyDescent="0.4">
      <c r="B99" s="8"/>
      <c r="C99" s="6"/>
      <c r="D99" s="6"/>
    </row>
    <row r="100" spans="2:4" x14ac:dyDescent="0.4">
      <c r="B100" s="6"/>
      <c r="C100" s="6"/>
      <c r="D100" s="6"/>
    </row>
    <row r="101" spans="2:4" x14ac:dyDescent="0.4">
      <c r="B101" s="8"/>
      <c r="C101" s="6"/>
      <c r="D101" s="6"/>
    </row>
    <row r="102" spans="2:4" x14ac:dyDescent="0.4">
      <c r="B102" s="6"/>
      <c r="C102" s="6"/>
      <c r="D102" s="6"/>
    </row>
    <row r="103" spans="2:4" x14ac:dyDescent="0.4">
      <c r="B103" s="8"/>
      <c r="C103" s="6"/>
      <c r="D103" s="6"/>
    </row>
    <row r="104" spans="2:4" x14ac:dyDescent="0.4">
      <c r="B104" s="6"/>
      <c r="C104" s="6"/>
      <c r="D104" s="6"/>
    </row>
    <row r="105" spans="2:4" x14ac:dyDescent="0.4">
      <c r="B105" s="8"/>
      <c r="C105" s="6"/>
      <c r="D105" s="6"/>
    </row>
    <row r="106" spans="2:4" x14ac:dyDescent="0.4">
      <c r="B106" s="6"/>
      <c r="C106" s="6"/>
      <c r="D106" s="6"/>
    </row>
    <row r="107" spans="2:4" x14ac:dyDescent="0.4">
      <c r="B107" s="8"/>
      <c r="C107" s="6"/>
      <c r="D107" s="6"/>
    </row>
    <row r="108" spans="2:4" x14ac:dyDescent="0.4">
      <c r="B108" s="6"/>
      <c r="C108" s="6"/>
      <c r="D108" s="6"/>
    </row>
    <row r="109" spans="2:4" x14ac:dyDescent="0.4">
      <c r="B109" s="8"/>
      <c r="C109" s="6"/>
      <c r="D109" s="6"/>
    </row>
    <row r="110" spans="2:4" x14ac:dyDescent="0.4">
      <c r="B110" s="6"/>
      <c r="C110" s="6"/>
      <c r="D110" s="6"/>
    </row>
    <row r="111" spans="2:4" x14ac:dyDescent="0.4">
      <c r="B111" s="8"/>
      <c r="C111" s="6"/>
      <c r="D111" s="6"/>
    </row>
    <row r="112" spans="2:4" x14ac:dyDescent="0.4">
      <c r="B112" s="6"/>
      <c r="C112" s="6"/>
      <c r="D112" s="6"/>
    </row>
    <row r="113" spans="2:4" x14ac:dyDescent="0.4">
      <c r="B113" s="8"/>
      <c r="C113" s="6"/>
      <c r="D113" s="6"/>
    </row>
    <row r="114" spans="2:4" x14ac:dyDescent="0.4">
      <c r="B114" s="6"/>
      <c r="C114" s="6"/>
      <c r="D114" s="6"/>
    </row>
    <row r="115" spans="2:4" x14ac:dyDescent="0.4">
      <c r="B115" s="8"/>
      <c r="C115" s="6"/>
      <c r="D115" s="6"/>
    </row>
    <row r="116" spans="2:4" x14ac:dyDescent="0.4">
      <c r="B116" s="6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O116"/>
  <sheetViews>
    <sheetView topLeftCell="A47" workbookViewId="0">
      <selection activeCell="E7" sqref="E7"/>
    </sheetView>
  </sheetViews>
  <sheetFormatPr defaultRowHeight="14.6" x14ac:dyDescent="0.4"/>
  <cols>
    <col min="1" max="1" width="14.53515625" customWidth="1"/>
    <col min="2" max="2" width="9.3828125" bestFit="1" customWidth="1"/>
    <col min="3" max="3" width="10.07421875" bestFit="1" customWidth="1"/>
    <col min="4" max="4" width="13.921875" bestFit="1" customWidth="1"/>
  </cols>
  <sheetData>
    <row r="1" spans="1:509" x14ac:dyDescent="0.4">
      <c r="A1" s="5" t="s">
        <v>589</v>
      </c>
      <c r="B1" s="1" t="s">
        <v>592</v>
      </c>
      <c r="C1" s="1" t="s">
        <v>590</v>
      </c>
      <c r="D1" s="1" t="s">
        <v>591</v>
      </c>
      <c r="E1" t="s">
        <v>335</v>
      </c>
      <c r="F1" t="s">
        <v>598</v>
      </c>
      <c r="G1" t="s">
        <v>38</v>
      </c>
      <c r="H1" t="s">
        <v>40</v>
      </c>
      <c r="I1" t="s">
        <v>42</v>
      </c>
      <c r="J1" t="s">
        <v>724</v>
      </c>
      <c r="K1" t="s">
        <v>44</v>
      </c>
      <c r="L1" t="s">
        <v>46</v>
      </c>
      <c r="M1" t="s">
        <v>48</v>
      </c>
      <c r="N1" t="s">
        <v>50</v>
      </c>
      <c r="O1" t="s">
        <v>52</v>
      </c>
      <c r="P1" t="s">
        <v>600</v>
      </c>
      <c r="Q1" t="s">
        <v>54</v>
      </c>
      <c r="R1" t="s">
        <v>736</v>
      </c>
      <c r="S1" t="s">
        <v>966</v>
      </c>
      <c r="T1" t="s">
        <v>56</v>
      </c>
      <c r="U1" t="s">
        <v>58</v>
      </c>
      <c r="V1" t="s">
        <v>60</v>
      </c>
      <c r="W1" t="s">
        <v>62</v>
      </c>
      <c r="X1" t="s">
        <v>12</v>
      </c>
      <c r="Y1" t="s">
        <v>63</v>
      </c>
      <c r="Z1" t="s">
        <v>65</v>
      </c>
      <c r="AA1" t="s">
        <v>67</v>
      </c>
      <c r="AB1" t="s">
        <v>69</v>
      </c>
      <c r="AC1" t="s">
        <v>71</v>
      </c>
      <c r="AD1" t="s">
        <v>740</v>
      </c>
      <c r="AE1" t="s">
        <v>73</v>
      </c>
      <c r="AF1" t="s">
        <v>742</v>
      </c>
      <c r="AG1" t="s">
        <v>75</v>
      </c>
      <c r="AH1" t="s">
        <v>77</v>
      </c>
      <c r="AI1" t="s">
        <v>79</v>
      </c>
      <c r="AJ1" t="s">
        <v>81</v>
      </c>
      <c r="AK1" t="s">
        <v>726</v>
      </c>
      <c r="AL1" t="s">
        <v>83</v>
      </c>
      <c r="AM1" t="s">
        <v>14</v>
      </c>
      <c r="AN1" t="s">
        <v>85</v>
      </c>
      <c r="AO1" t="s">
        <v>87</v>
      </c>
      <c r="AP1" t="s">
        <v>604</v>
      </c>
      <c r="AQ1" t="s">
        <v>89</v>
      </c>
      <c r="AR1" t="s">
        <v>91</v>
      </c>
      <c r="AS1" t="s">
        <v>139</v>
      </c>
      <c r="AT1" t="s">
        <v>93</v>
      </c>
      <c r="AU1" t="s">
        <v>94</v>
      </c>
      <c r="AV1" t="s">
        <v>96</v>
      </c>
      <c r="AW1" t="s">
        <v>98</v>
      </c>
      <c r="AX1" t="s">
        <v>100</v>
      </c>
      <c r="AY1" t="s">
        <v>607</v>
      </c>
      <c r="AZ1" t="s">
        <v>609</v>
      </c>
      <c r="BA1" t="s">
        <v>102</v>
      </c>
      <c r="BB1" t="s">
        <v>611</v>
      </c>
      <c r="BC1" t="s">
        <v>104</v>
      </c>
      <c r="BD1" t="s">
        <v>106</v>
      </c>
      <c r="BE1" t="s">
        <v>108</v>
      </c>
      <c r="BF1" t="s">
        <v>110</v>
      </c>
      <c r="BG1" t="s">
        <v>114</v>
      </c>
      <c r="BH1" t="s">
        <v>116</v>
      </c>
      <c r="BI1" t="s">
        <v>616</v>
      </c>
      <c r="BJ1" t="s">
        <v>118</v>
      </c>
      <c r="BK1" t="s">
        <v>120</v>
      </c>
      <c r="BL1" t="s">
        <v>746</v>
      </c>
      <c r="BM1" t="s">
        <v>748</v>
      </c>
      <c r="BN1" t="s">
        <v>969</v>
      </c>
      <c r="BO1" t="s">
        <v>123</v>
      </c>
      <c r="BP1" t="s">
        <v>971</v>
      </c>
      <c r="BQ1" t="s">
        <v>125</v>
      </c>
      <c r="BR1" t="s">
        <v>127</v>
      </c>
      <c r="BS1" t="s">
        <v>128</v>
      </c>
      <c r="BT1" t="s">
        <v>130</v>
      </c>
      <c r="BU1" t="s">
        <v>132</v>
      </c>
      <c r="BV1" t="s">
        <v>134</v>
      </c>
      <c r="BW1" t="s">
        <v>750</v>
      </c>
      <c r="BX1" t="s">
        <v>15</v>
      </c>
      <c r="BY1" t="s">
        <v>752</v>
      </c>
      <c r="BZ1" t="s">
        <v>618</v>
      </c>
      <c r="CA1" t="s">
        <v>17</v>
      </c>
      <c r="CB1" t="s">
        <v>755</v>
      </c>
      <c r="CC1" t="s">
        <v>727</v>
      </c>
      <c r="CD1" t="s">
        <v>757</v>
      </c>
      <c r="CE1" t="s">
        <v>759</v>
      </c>
      <c r="CF1" t="s">
        <v>140</v>
      </c>
      <c r="CG1" t="s">
        <v>973</v>
      </c>
      <c r="CH1" t="s">
        <v>142</v>
      </c>
      <c r="CI1" t="s">
        <v>761</v>
      </c>
      <c r="CJ1" t="s">
        <v>144</v>
      </c>
      <c r="CK1" t="s">
        <v>146</v>
      </c>
      <c r="CL1" t="s">
        <v>762</v>
      </c>
      <c r="CM1" t="s">
        <v>148</v>
      </c>
      <c r="CN1" t="s">
        <v>149</v>
      </c>
      <c r="CO1" t="s">
        <v>151</v>
      </c>
      <c r="CP1" t="s">
        <v>154</v>
      </c>
      <c r="CQ1" t="s">
        <v>156</v>
      </c>
      <c r="CR1" t="s">
        <v>18</v>
      </c>
      <c r="CS1" t="s">
        <v>158</v>
      </c>
      <c r="CT1" t="s">
        <v>160</v>
      </c>
      <c r="CU1" t="s">
        <v>764</v>
      </c>
      <c r="CV1" t="s">
        <v>161</v>
      </c>
      <c r="CW1" t="s">
        <v>163</v>
      </c>
      <c r="CX1" t="s">
        <v>766</v>
      </c>
      <c r="CY1" t="s">
        <v>165</v>
      </c>
      <c r="CZ1" t="s">
        <v>167</v>
      </c>
      <c r="DA1" t="s">
        <v>975</v>
      </c>
      <c r="DB1" t="s">
        <v>169</v>
      </c>
      <c r="DC1" t="s">
        <v>171</v>
      </c>
      <c r="DD1" t="s">
        <v>112</v>
      </c>
      <c r="DE1" t="s">
        <v>173</v>
      </c>
      <c r="DF1" t="s">
        <v>175</v>
      </c>
      <c r="DG1" t="s">
        <v>768</v>
      </c>
      <c r="DH1" t="s">
        <v>770</v>
      </c>
      <c r="DI1" t="s">
        <v>177</v>
      </c>
      <c r="DJ1" t="s">
        <v>179</v>
      </c>
      <c r="DK1" t="s">
        <v>181</v>
      </c>
      <c r="DL1" t="s">
        <v>183</v>
      </c>
      <c r="DM1" t="s">
        <v>185</v>
      </c>
      <c r="DN1" t="s">
        <v>187</v>
      </c>
      <c r="DO1" t="s">
        <v>20</v>
      </c>
      <c r="DP1" t="s">
        <v>977</v>
      </c>
      <c r="DQ1" t="s">
        <v>189</v>
      </c>
      <c r="DR1" t="s">
        <v>191</v>
      </c>
      <c r="DS1" t="s">
        <v>193</v>
      </c>
      <c r="DT1" t="s">
        <v>772</v>
      </c>
      <c r="DU1" t="s">
        <v>195</v>
      </c>
      <c r="DV1" t="s">
        <v>197</v>
      </c>
      <c r="DW1" t="s">
        <v>623</v>
      </c>
      <c r="DX1" t="s">
        <v>979</v>
      </c>
      <c r="DY1" t="s">
        <v>980</v>
      </c>
      <c r="DZ1" t="s">
        <v>774</v>
      </c>
      <c r="EA1" t="s">
        <v>626</v>
      </c>
      <c r="EB1" t="s">
        <v>199</v>
      </c>
      <c r="EC1" t="s">
        <v>201</v>
      </c>
      <c r="ED1" t="s">
        <v>776</v>
      </c>
      <c r="EE1" t="s">
        <v>203</v>
      </c>
      <c r="EF1" t="s">
        <v>205</v>
      </c>
      <c r="EG1" t="s">
        <v>778</v>
      </c>
      <c r="EH1" t="s">
        <v>207</v>
      </c>
      <c r="EI1" t="s">
        <v>209</v>
      </c>
      <c r="EJ1" t="s">
        <v>780</v>
      </c>
      <c r="EK1" t="s">
        <v>628</v>
      </c>
      <c r="EL1" t="s">
        <v>211</v>
      </c>
      <c r="EM1" t="s">
        <v>782</v>
      </c>
      <c r="EN1" t="s">
        <v>630</v>
      </c>
      <c r="EO1" t="s">
        <v>215</v>
      </c>
      <c r="EP1" t="s">
        <v>783</v>
      </c>
      <c r="EQ1" t="s">
        <v>632</v>
      </c>
      <c r="ER1" t="s">
        <v>216</v>
      </c>
      <c r="ES1" t="s">
        <v>218</v>
      </c>
      <c r="ET1" t="s">
        <v>633</v>
      </c>
      <c r="EU1" t="s">
        <v>220</v>
      </c>
      <c r="EV1" t="s">
        <v>222</v>
      </c>
      <c r="EW1" t="s">
        <v>224</v>
      </c>
      <c r="EX1" t="s">
        <v>226</v>
      </c>
      <c r="EY1" t="s">
        <v>788</v>
      </c>
      <c r="EZ1" t="s">
        <v>786</v>
      </c>
      <c r="FA1" t="s">
        <v>227</v>
      </c>
      <c r="FB1" t="s">
        <v>229</v>
      </c>
      <c r="FC1" t="s">
        <v>231</v>
      </c>
      <c r="FD1" t="s">
        <v>336</v>
      </c>
      <c r="FE1" t="s">
        <v>790</v>
      </c>
      <c r="FF1" t="s">
        <v>234</v>
      </c>
      <c r="FG1" t="s">
        <v>236</v>
      </c>
      <c r="FH1" t="s">
        <v>635</v>
      </c>
      <c r="FI1" t="s">
        <v>10</v>
      </c>
      <c r="FJ1" t="s">
        <v>983</v>
      </c>
      <c r="FK1" t="s">
        <v>238</v>
      </c>
      <c r="FL1" t="s">
        <v>240</v>
      </c>
      <c r="FM1" t="s">
        <v>242</v>
      </c>
      <c r="FN1" t="s">
        <v>794</v>
      </c>
      <c r="FO1" t="s">
        <v>244</v>
      </c>
      <c r="FP1" t="s">
        <v>246</v>
      </c>
      <c r="FQ1" t="s">
        <v>247</v>
      </c>
      <c r="FR1" t="s">
        <v>249</v>
      </c>
      <c r="FS1" t="s">
        <v>796</v>
      </c>
      <c r="FT1" t="s">
        <v>251</v>
      </c>
      <c r="FU1" t="s">
        <v>253</v>
      </c>
      <c r="FV1" t="s">
        <v>255</v>
      </c>
      <c r="FW1" t="s">
        <v>257</v>
      </c>
      <c r="FX1" t="s">
        <v>259</v>
      </c>
      <c r="FY1" t="s">
        <v>639</v>
      </c>
      <c r="FZ1" t="s">
        <v>261</v>
      </c>
      <c r="GA1" t="s">
        <v>263</v>
      </c>
      <c r="GB1" t="s">
        <v>265</v>
      </c>
      <c r="GC1" t="s">
        <v>797</v>
      </c>
      <c r="GD1" t="s">
        <v>267</v>
      </c>
      <c r="GE1" t="s">
        <v>799</v>
      </c>
      <c r="GF1" t="s">
        <v>269</v>
      </c>
      <c r="GG1" t="s">
        <v>275</v>
      </c>
      <c r="GH1" t="s">
        <v>277</v>
      </c>
      <c r="GI1" t="s">
        <v>279</v>
      </c>
      <c r="GJ1" t="s">
        <v>281</v>
      </c>
      <c r="GK1" t="s">
        <v>283</v>
      </c>
      <c r="GL1" t="s">
        <v>285</v>
      </c>
      <c r="GM1" t="s">
        <v>287</v>
      </c>
      <c r="GN1" t="s">
        <v>4</v>
      </c>
      <c r="GO1" t="s">
        <v>288</v>
      </c>
      <c r="GP1" t="s">
        <v>289</v>
      </c>
      <c r="GQ1" t="s">
        <v>291</v>
      </c>
      <c r="GR1" t="s">
        <v>986</v>
      </c>
      <c r="GS1" t="s">
        <v>293</v>
      </c>
      <c r="GT1" t="s">
        <v>641</v>
      </c>
      <c r="GU1" t="s">
        <v>294</v>
      </c>
      <c r="GV1" t="s">
        <v>296</v>
      </c>
      <c r="GW1" t="s">
        <v>643</v>
      </c>
      <c r="GX1" t="s">
        <v>298</v>
      </c>
      <c r="GY1" t="s">
        <v>803</v>
      </c>
      <c r="GZ1" t="s">
        <v>300</v>
      </c>
      <c r="HA1" t="s">
        <v>302</v>
      </c>
      <c r="HB1" t="s">
        <v>805</v>
      </c>
      <c r="HC1" t="s">
        <v>304</v>
      </c>
      <c r="HD1" t="s">
        <v>807</v>
      </c>
      <c r="HE1" t="s">
        <v>306</v>
      </c>
      <c r="HF1" t="s">
        <v>308</v>
      </c>
      <c r="HG1" t="s">
        <v>310</v>
      </c>
      <c r="HH1" t="s">
        <v>25</v>
      </c>
      <c r="HI1" t="s">
        <v>645</v>
      </c>
      <c r="HJ1" t="s">
        <v>810</v>
      </c>
      <c r="HK1" t="s">
        <v>214</v>
      </c>
      <c r="HL1" t="s">
        <v>812</v>
      </c>
      <c r="HM1" t="s">
        <v>312</v>
      </c>
      <c r="HN1" t="s">
        <v>314</v>
      </c>
      <c r="HO1" t="s">
        <v>316</v>
      </c>
      <c r="HP1" t="s">
        <v>318</v>
      </c>
      <c r="HQ1" t="s">
        <v>320</v>
      </c>
      <c r="HR1" t="s">
        <v>988</v>
      </c>
      <c r="HS1" t="s">
        <v>322</v>
      </c>
      <c r="HT1" t="s">
        <v>324</v>
      </c>
      <c r="HU1" t="s">
        <v>27</v>
      </c>
      <c r="HV1" t="s">
        <v>326</v>
      </c>
      <c r="HW1" t="s">
        <v>329</v>
      </c>
      <c r="HX1" t="s">
        <v>331</v>
      </c>
      <c r="HY1" t="s">
        <v>333</v>
      </c>
      <c r="HZ1" t="s">
        <v>337</v>
      </c>
      <c r="IA1" t="s">
        <v>338</v>
      </c>
      <c r="IB1" t="s">
        <v>339</v>
      </c>
      <c r="IC1" t="s">
        <v>341</v>
      </c>
      <c r="ID1" t="s">
        <v>29</v>
      </c>
      <c r="IE1" t="s">
        <v>343</v>
      </c>
      <c r="IF1" t="s">
        <v>345</v>
      </c>
      <c r="IG1" t="s">
        <v>347</v>
      </c>
      <c r="IH1" t="s">
        <v>651</v>
      </c>
      <c r="II1" t="s">
        <v>348</v>
      </c>
      <c r="IJ1" t="s">
        <v>349</v>
      </c>
      <c r="IK1" t="s">
        <v>352</v>
      </c>
      <c r="IL1" t="s">
        <v>355</v>
      </c>
      <c r="IM1" t="s">
        <v>990</v>
      </c>
      <c r="IN1" t="s">
        <v>357</v>
      </c>
      <c r="IO1" t="s">
        <v>359</v>
      </c>
      <c r="IP1" t="s">
        <v>815</v>
      </c>
      <c r="IQ1" t="s">
        <v>361</v>
      </c>
      <c r="IR1" t="s">
        <v>653</v>
      </c>
      <c r="IS1" t="s">
        <v>363</v>
      </c>
      <c r="IT1" t="s">
        <v>365</v>
      </c>
      <c r="IU1" t="s">
        <v>367</v>
      </c>
      <c r="IV1" t="s">
        <v>817</v>
      </c>
      <c r="IW1" t="s">
        <v>369</v>
      </c>
      <c r="IX1" t="s">
        <v>371</v>
      </c>
      <c r="IY1" t="s">
        <v>373</v>
      </c>
      <c r="IZ1" t="s">
        <v>375</v>
      </c>
      <c r="JA1" t="s">
        <v>376</v>
      </c>
      <c r="JB1" t="s">
        <v>378</v>
      </c>
      <c r="JC1" t="s">
        <v>820</v>
      </c>
      <c r="JD1" t="s">
        <v>991</v>
      </c>
      <c r="JE1" t="s">
        <v>381</v>
      </c>
      <c r="JF1" t="s">
        <v>383</v>
      </c>
      <c r="JG1" t="s">
        <v>385</v>
      </c>
      <c r="JH1" t="s">
        <v>387</v>
      </c>
      <c r="JI1" t="s">
        <v>655</v>
      </c>
      <c r="JJ1" t="s">
        <v>389</v>
      </c>
      <c r="JK1" t="s">
        <v>391</v>
      </c>
      <c r="JL1" t="s">
        <v>821</v>
      </c>
      <c r="JM1" t="s">
        <v>393</v>
      </c>
      <c r="JN1" t="s">
        <v>395</v>
      </c>
      <c r="JO1" t="s">
        <v>397</v>
      </c>
      <c r="JP1" t="s">
        <v>399</v>
      </c>
      <c r="JQ1" t="s">
        <v>31</v>
      </c>
      <c r="JR1" t="s">
        <v>823</v>
      </c>
      <c r="JS1" t="s">
        <v>400</v>
      </c>
      <c r="JT1" t="s">
        <v>825</v>
      </c>
      <c r="JU1" t="s">
        <v>402</v>
      </c>
      <c r="JV1" t="s">
        <v>827</v>
      </c>
      <c r="JW1" t="s">
        <v>404</v>
      </c>
      <c r="JX1" t="s">
        <v>830</v>
      </c>
      <c r="JY1" t="s">
        <v>406</v>
      </c>
      <c r="JZ1" t="s">
        <v>832</v>
      </c>
      <c r="KA1" t="s">
        <v>407</v>
      </c>
      <c r="KB1" t="s">
        <v>409</v>
      </c>
      <c r="KC1" t="s">
        <v>411</v>
      </c>
      <c r="KD1" t="s">
        <v>413</v>
      </c>
      <c r="KE1" t="s">
        <v>415</v>
      </c>
      <c r="KF1" t="s">
        <v>416</v>
      </c>
      <c r="KG1" t="s">
        <v>834</v>
      </c>
      <c r="KH1" t="s">
        <v>417</v>
      </c>
      <c r="KI1" t="s">
        <v>419</v>
      </c>
      <c r="KJ1" t="s">
        <v>423</v>
      </c>
      <c r="KK1" t="s">
        <v>836</v>
      </c>
      <c r="KL1" t="s">
        <v>138</v>
      </c>
      <c r="KM1" t="s">
        <v>838</v>
      </c>
      <c r="KN1" t="s">
        <v>425</v>
      </c>
      <c r="KO1" t="s">
        <v>427</v>
      </c>
      <c r="KP1" t="s">
        <v>429</v>
      </c>
      <c r="KQ1" t="s">
        <v>431</v>
      </c>
      <c r="KR1" t="s">
        <v>433</v>
      </c>
      <c r="KS1" t="s">
        <v>992</v>
      </c>
      <c r="KT1" t="s">
        <v>840</v>
      </c>
      <c r="KU1" t="s">
        <v>435</v>
      </c>
      <c r="KV1" t="s">
        <v>842</v>
      </c>
      <c r="KW1" t="s">
        <v>437</v>
      </c>
      <c r="KX1" t="s">
        <v>439</v>
      </c>
      <c r="KY1" t="s">
        <v>441</v>
      </c>
      <c r="KZ1" t="s">
        <v>443</v>
      </c>
      <c r="LA1" t="s">
        <v>660</v>
      </c>
      <c r="LB1" t="s">
        <v>844</v>
      </c>
      <c r="LC1" t="s">
        <v>445</v>
      </c>
      <c r="LD1" t="s">
        <v>447</v>
      </c>
      <c r="LE1" t="s">
        <v>993</v>
      </c>
      <c r="LF1" t="s">
        <v>449</v>
      </c>
      <c r="LG1" t="s">
        <v>451</v>
      </c>
      <c r="LH1" t="s">
        <v>33</v>
      </c>
      <c r="LI1" t="s">
        <v>453</v>
      </c>
      <c r="LJ1" t="s">
        <v>846</v>
      </c>
      <c r="LK1" t="s">
        <v>995</v>
      </c>
      <c r="LL1" t="s">
        <v>455</v>
      </c>
      <c r="LM1" t="s">
        <v>848</v>
      </c>
      <c r="LN1" t="s">
        <v>850</v>
      </c>
      <c r="LO1" t="s">
        <v>457</v>
      </c>
      <c r="LP1" t="s">
        <v>459</v>
      </c>
      <c r="LQ1" t="s">
        <v>460</v>
      </c>
      <c r="LR1" t="s">
        <v>461</v>
      </c>
      <c r="LS1" t="s">
        <v>463</v>
      </c>
      <c r="LT1" t="s">
        <v>852</v>
      </c>
      <c r="LU1" t="s">
        <v>997</v>
      </c>
      <c r="LV1" t="s">
        <v>662</v>
      </c>
      <c r="LW1" t="s">
        <v>664</v>
      </c>
      <c r="LX1" t="s">
        <v>466</v>
      </c>
      <c r="LY1" t="s">
        <v>467</v>
      </c>
      <c r="LZ1" t="s">
        <v>666</v>
      </c>
      <c r="MA1" t="s">
        <v>469</v>
      </c>
      <c r="MB1" t="s">
        <v>668</v>
      </c>
      <c r="MC1" t="s">
        <v>471</v>
      </c>
      <c r="MD1" t="s">
        <v>670</v>
      </c>
      <c r="ME1" t="s">
        <v>855</v>
      </c>
      <c r="MF1" t="s">
        <v>473</v>
      </c>
      <c r="MG1" t="s">
        <v>857</v>
      </c>
      <c r="MH1" t="s">
        <v>475</v>
      </c>
      <c r="MI1" t="s">
        <v>477</v>
      </c>
      <c r="MJ1" t="s">
        <v>859</v>
      </c>
      <c r="MK1" t="s">
        <v>482</v>
      </c>
      <c r="ML1" t="s">
        <v>861</v>
      </c>
      <c r="MM1" t="s">
        <v>484</v>
      </c>
      <c r="MN1" t="s">
        <v>999</v>
      </c>
      <c r="MO1" t="s">
        <v>486</v>
      </c>
      <c r="MP1" t="s">
        <v>863</v>
      </c>
      <c r="MQ1" t="s">
        <v>488</v>
      </c>
      <c r="MR1" t="s">
        <v>490</v>
      </c>
      <c r="MS1" t="s">
        <v>492</v>
      </c>
      <c r="MT1" t="s">
        <v>8</v>
      </c>
      <c r="MU1" t="s">
        <v>494</v>
      </c>
      <c r="MV1" t="s">
        <v>496</v>
      </c>
      <c r="MW1" t="s">
        <v>672</v>
      </c>
      <c r="MX1" t="s">
        <v>6</v>
      </c>
      <c r="MY1" t="s">
        <v>865</v>
      </c>
      <c r="MZ1" t="s">
        <v>498</v>
      </c>
      <c r="NA1" t="s">
        <v>501</v>
      </c>
      <c r="NB1" t="s">
        <v>503</v>
      </c>
      <c r="NC1" t="s">
        <v>867</v>
      </c>
      <c r="ND1" t="s">
        <v>505</v>
      </c>
      <c r="NE1" t="s">
        <v>869</v>
      </c>
      <c r="NF1" t="s">
        <v>507</v>
      </c>
      <c r="NG1" t="s">
        <v>509</v>
      </c>
      <c r="NH1" t="s">
        <v>511</v>
      </c>
      <c r="NI1" t="s">
        <v>871</v>
      </c>
      <c r="NJ1" t="s">
        <v>513</v>
      </c>
      <c r="NK1" t="s">
        <v>514</v>
      </c>
      <c r="NL1" t="s">
        <v>674</v>
      </c>
      <c r="NM1" t="s">
        <v>516</v>
      </c>
      <c r="NN1" t="s">
        <v>517</v>
      </c>
      <c r="NO1" t="s">
        <v>874</v>
      </c>
      <c r="NP1" t="s">
        <v>521</v>
      </c>
      <c r="NQ1" t="s">
        <v>876</v>
      </c>
      <c r="NR1" t="s">
        <v>677</v>
      </c>
      <c r="NS1" t="s">
        <v>522</v>
      </c>
      <c r="NT1" t="s">
        <v>524</v>
      </c>
      <c r="NU1" t="s">
        <v>878</v>
      </c>
      <c r="NV1" t="s">
        <v>526</v>
      </c>
      <c r="NW1" t="s">
        <v>35</v>
      </c>
      <c r="NX1" t="s">
        <v>527</v>
      </c>
      <c r="NY1" t="s">
        <v>528</v>
      </c>
      <c r="NZ1" t="s">
        <v>880</v>
      </c>
      <c r="OA1" t="s">
        <v>530</v>
      </c>
      <c r="OB1" t="s">
        <v>531</v>
      </c>
      <c r="OC1" t="s">
        <v>1002</v>
      </c>
      <c r="OD1" t="s">
        <v>533</v>
      </c>
      <c r="OE1" t="s">
        <v>883</v>
      </c>
      <c r="OF1" t="s">
        <v>534</v>
      </c>
      <c r="OG1" t="s">
        <v>885</v>
      </c>
      <c r="OH1" t="s">
        <v>681</v>
      </c>
      <c r="OI1" t="s">
        <v>683</v>
      </c>
      <c r="OJ1" t="s">
        <v>536</v>
      </c>
      <c r="OK1" t="s">
        <v>538</v>
      </c>
      <c r="OL1" t="s">
        <v>886</v>
      </c>
      <c r="OM1" t="s">
        <v>732</v>
      </c>
      <c r="ON1" t="s">
        <v>685</v>
      </c>
      <c r="OO1" t="s">
        <v>542</v>
      </c>
      <c r="OP1" t="s">
        <v>543</v>
      </c>
      <c r="OQ1" t="s">
        <v>545</v>
      </c>
      <c r="OR1" t="s">
        <v>547</v>
      </c>
      <c r="OS1" t="s">
        <v>548</v>
      </c>
      <c r="OT1" t="s">
        <v>889</v>
      </c>
      <c r="OU1" t="s">
        <v>552</v>
      </c>
      <c r="OV1" t="s">
        <v>554</v>
      </c>
      <c r="OW1" t="s">
        <v>581</v>
      </c>
      <c r="OX1" t="s">
        <v>556</v>
      </c>
      <c r="OY1" t="s">
        <v>558</v>
      </c>
      <c r="OZ1" t="s">
        <v>560</v>
      </c>
      <c r="PA1" t="s">
        <v>891</v>
      </c>
      <c r="PB1" t="s">
        <v>561</v>
      </c>
      <c r="PC1" t="s">
        <v>562</v>
      </c>
      <c r="PD1" t="s">
        <v>894</v>
      </c>
      <c r="PE1" t="s">
        <v>688</v>
      </c>
      <c r="PF1" t="s">
        <v>896</v>
      </c>
      <c r="PG1" t="s">
        <v>564</v>
      </c>
      <c r="PH1" t="s">
        <v>566</v>
      </c>
      <c r="PI1" t="s">
        <v>898</v>
      </c>
      <c r="PJ1" t="s">
        <v>568</v>
      </c>
      <c r="PK1" t="s">
        <v>900</v>
      </c>
      <c r="PL1" t="s">
        <v>570</v>
      </c>
      <c r="PM1" t="s">
        <v>572</v>
      </c>
      <c r="PN1" t="s">
        <v>689</v>
      </c>
      <c r="PO1" t="s">
        <v>902</v>
      </c>
      <c r="PP1" t="s">
        <v>904</v>
      </c>
      <c r="PQ1" t="s">
        <v>906</v>
      </c>
      <c r="PR1" t="s">
        <v>908</v>
      </c>
      <c r="PS1" t="s">
        <v>910</v>
      </c>
      <c r="PT1" t="s">
        <v>691</v>
      </c>
      <c r="PU1" t="s">
        <v>693</v>
      </c>
      <c r="PV1" t="s">
        <v>695</v>
      </c>
      <c r="PW1" t="s">
        <v>914</v>
      </c>
      <c r="PX1" t="s">
        <v>916</v>
      </c>
      <c r="PY1" t="s">
        <v>1004</v>
      </c>
      <c r="PZ1" t="s">
        <v>575</v>
      </c>
      <c r="QA1" t="s">
        <v>918</v>
      </c>
      <c r="QB1" t="s">
        <v>919</v>
      </c>
      <c r="QC1" t="s">
        <v>921</v>
      </c>
      <c r="QD1" t="s">
        <v>923</v>
      </c>
      <c r="QE1" t="s">
        <v>697</v>
      </c>
      <c r="QF1" t="s">
        <v>925</v>
      </c>
      <c r="QG1" t="s">
        <v>927</v>
      </c>
      <c r="QH1" t="s">
        <v>929</v>
      </c>
      <c r="QI1" t="s">
        <v>1006</v>
      </c>
      <c r="QJ1" t="s">
        <v>699</v>
      </c>
      <c r="QK1" t="s">
        <v>577</v>
      </c>
      <c r="QL1" t="s">
        <v>701</v>
      </c>
      <c r="QM1" t="s">
        <v>579</v>
      </c>
      <c r="QN1" t="s">
        <v>703</v>
      </c>
      <c r="QO1" t="s">
        <v>931</v>
      </c>
      <c r="QP1" t="s">
        <v>933</v>
      </c>
      <c r="QQ1" t="s">
        <v>935</v>
      </c>
      <c r="QR1" t="s">
        <v>705</v>
      </c>
      <c r="QS1" t="s">
        <v>937</v>
      </c>
      <c r="QT1" t="s">
        <v>939</v>
      </c>
      <c r="QU1" t="s">
        <v>708</v>
      </c>
      <c r="QV1" t="s">
        <v>941</v>
      </c>
      <c r="QW1" t="s">
        <v>574</v>
      </c>
      <c r="QX1" t="s">
        <v>943</v>
      </c>
      <c r="QY1" t="s">
        <v>710</v>
      </c>
      <c r="QZ1" t="s">
        <v>1007</v>
      </c>
      <c r="RA1" t="s">
        <v>712</v>
      </c>
      <c r="RB1" t="s">
        <v>1009</v>
      </c>
      <c r="RC1" t="s">
        <v>945</v>
      </c>
      <c r="RD1" t="s">
        <v>583</v>
      </c>
      <c r="RE1" t="s">
        <v>948</v>
      </c>
      <c r="RF1" t="s">
        <v>1011</v>
      </c>
      <c r="RG1" t="s">
        <v>1013</v>
      </c>
      <c r="RH1" t="s">
        <v>714</v>
      </c>
      <c r="RI1" t="s">
        <v>950</v>
      </c>
      <c r="RJ1" t="s">
        <v>951</v>
      </c>
      <c r="RK1" t="s">
        <v>584</v>
      </c>
      <c r="RL1" t="s">
        <v>715</v>
      </c>
      <c r="RM1" t="s">
        <v>716</v>
      </c>
      <c r="RN1" t="s">
        <v>954</v>
      </c>
      <c r="RO1" t="s">
        <v>718</v>
      </c>
      <c r="RP1" t="s">
        <v>956</v>
      </c>
      <c r="RQ1" t="s">
        <v>720</v>
      </c>
      <c r="RR1" t="s">
        <v>585</v>
      </c>
      <c r="RS1" t="s">
        <v>721</v>
      </c>
      <c r="RT1" t="s">
        <v>734</v>
      </c>
      <c r="RU1" t="s">
        <v>959</v>
      </c>
      <c r="RV1" t="s">
        <v>961</v>
      </c>
      <c r="RW1" t="s">
        <v>723</v>
      </c>
      <c r="RX1" t="s">
        <v>738</v>
      </c>
      <c r="RY1" t="s">
        <v>614</v>
      </c>
      <c r="RZ1" t="s">
        <v>136</v>
      </c>
      <c r="SA1" t="s">
        <v>620</v>
      </c>
      <c r="SB1" t="s">
        <v>22</v>
      </c>
      <c r="SC1" t="s">
        <v>792</v>
      </c>
      <c r="SD1" t="s">
        <v>273</v>
      </c>
      <c r="SE1" t="s">
        <v>809</v>
      </c>
      <c r="SF1" t="s">
        <v>828</v>
      </c>
      <c r="SG1" t="s">
        <v>421</v>
      </c>
      <c r="SH1" t="s">
        <v>478</v>
      </c>
      <c r="SI1" t="s">
        <v>480</v>
      </c>
      <c r="SJ1" t="s">
        <v>519</v>
      </c>
      <c r="SK1" t="s">
        <v>37</v>
      </c>
      <c r="SL1" t="s">
        <v>550</v>
      </c>
      <c r="SM1" t="s">
        <v>1015</v>
      </c>
      <c r="SN1" t="s">
        <v>912</v>
      </c>
      <c r="SO1" t="s">
        <v>1016</v>
      </c>
    </row>
    <row r="2" spans="1:509" x14ac:dyDescent="0.4">
      <c r="B2" s="3">
        <v>44013</v>
      </c>
      <c r="C2" s="2">
        <f>_xll.BADDPERIODS(B2,"per=d","numberofperiods=-1","BusDayAdj=1")</f>
        <v>44012</v>
      </c>
      <c r="D2" s="2">
        <f>_xll.BADDPERIODS(B3,"per=d","numberofperiods=-1","BusDayAdj=1")</f>
        <v>44043</v>
      </c>
      <c r="E2">
        <f>IF(ISTEXT(_xll.BDH(E$1,$A$1,$C2)),0,_xll.BDH(E$1,$A$1,$C2))</f>
        <v>27647.836599999999</v>
      </c>
      <c r="F2">
        <f>IF(ISTEXT(_xll.BDH(F$1,$A$1,$C2)),0,_xll.BDH(F$1,$A$1,$C2))</f>
        <v>6997.4237999999996</v>
      </c>
      <c r="G2">
        <f>IF(ISTEXT(_xll.BDH(G$1,$A$1,$C2)),0,_xll.BDH(G$1,$A$1,$C2))</f>
        <v>21931.1744</v>
      </c>
      <c r="H2">
        <f>IF(ISTEXT(_xll.BDH(H$1,$A$1,$C2)),0,_xll.BDH(H$1,$A$1,$C2))</f>
        <v>76633.286699999997</v>
      </c>
      <c r="I2">
        <f>IF(ISTEXT(_xll.BDH(I$1,$A$1,$C2)),0,_xll.BDH(I$1,$A$1,$C2))</f>
        <v>228127.68669999999</v>
      </c>
      <c r="J2">
        <f>IF(ISTEXT(_xll.BDH(J$1,$A$1,$C2)),0,_xll.BDH(J$1,$A$1,$C2))</f>
        <v>126933.6972</v>
      </c>
      <c r="K2">
        <f>IF(ISTEXT(_xll.BDH(K$1,$A$1,$C2)),0,_xll.BDH(K$1,$A$1,$C2))</f>
        <v>103440.83560000001</v>
      </c>
      <c r="L2">
        <f>IF(ISTEXT(_xll.BDH(L$1,$A$1,$C2)),0,_xll.BDH(L$1,$A$1,$C2))</f>
        <v>68466.773199999996</v>
      </c>
      <c r="M2">
        <f>IF(ISTEXT(_xll.BDH(M$1,$A$1,$C2)),0,_xll.BDH(M$1,$A$1,$C2))</f>
        <v>286602.9718</v>
      </c>
      <c r="N2">
        <f>IF(ISTEXT(_xll.BDH(N$1,$A$1,$C2)),0,_xll.BDH(N$1,$A$1,$C2))</f>
        <v>166590.5049</v>
      </c>
      <c r="O2">
        <f>IF(ISTEXT(_xll.BDH(O$1,$A$1,$C2)),0,_xll.BDH(O$1,$A$1,$C2))</f>
        <v>191895.7457</v>
      </c>
      <c r="P2">
        <f>IF(ISTEXT(_xll.BDH(P$1,$A$1,$C2)),0,_xll.BDH(P$1,$A$1,$C2))</f>
        <v>173027.91870000001</v>
      </c>
      <c r="Q2">
        <f>IF(ISTEXT(_xll.BDH(Q$1,$A$1,$C2)),0,_xll.BDH(Q$1,$A$1,$C2))</f>
        <v>201416.8045</v>
      </c>
      <c r="R2">
        <f>IF(ISTEXT(_xll.BDH(R$1,$A$1,$C2)),0,_xll.BDH(R$1,$A$1,$C2))</f>
        <v>11923.7282</v>
      </c>
      <c r="S2">
        <f>IF(ISTEXT(_xll.BDH(S$1,$A$1,$C2)),0,_xll.BDH(S$1,$A$1,$C2))</f>
        <v>21078.776399999999</v>
      </c>
      <c r="T2">
        <f>IF(ISTEXT(_xll.BDH(T$1,$A$1,$C2)),0,_xll.BDH(T$1,$A$1,$C2))</f>
        <v>189085.6072</v>
      </c>
      <c r="U2">
        <f>IF(ISTEXT(_xll.BDH(U$1,$A$1,$C2)),0,_xll.BDH(U$1,$A$1,$C2))</f>
        <v>31396.911400000001</v>
      </c>
      <c r="V2">
        <f>IF(ISTEXT(_xll.BDH(V$1,$A$1,$C2)),0,_xll.BDH(V$1,$A$1,$C2))</f>
        <v>59742.638400000003</v>
      </c>
      <c r="W2">
        <f>IF(ISTEXT(_xll.BDH(W$1,$A$1,$C2)),0,_xll.BDH(W$1,$A$1,$C2))</f>
        <v>24924.1479</v>
      </c>
      <c r="X2">
        <f>IF(ISTEXT(_xll.BDH(X$1,$A$1,$C2)),0,_xll.BDH(X$1,$A$1,$C2))</f>
        <v>269429.2329</v>
      </c>
    </row>
    <row r="3" spans="1:509" x14ac:dyDescent="0.4">
      <c r="B3" s="3">
        <v>44044</v>
      </c>
      <c r="C3" s="2">
        <f>_xll.BADDPERIODS(B3,"per=d","numberofperiods=-1","BusDayAdj=1")</f>
        <v>44043</v>
      </c>
      <c r="D3" s="2">
        <f>_xll.BADDPERIODS(B4,"per=d","numberofperiods=-1","BusDayAdj=1")</f>
        <v>44074</v>
      </c>
      <c r="E3">
        <f>IF(ISTEXT(_xll.BDH(E$1,$A$1,$C3)),0,_xll.BDH(E$1,$A$1,$C3))</f>
        <v>30048.293399999999</v>
      </c>
      <c r="F3">
        <f>IF(ISTEXT(_xll.BDH(F$1,$A$1,$C3)),0,_xll.BDH(F$1,$A$1,$C3))</f>
        <v>7493.5411999999997</v>
      </c>
      <c r="G3">
        <f>IF(ISTEXT(_xll.BDH(G$1,$A$1,$C3)),0,_xll.BDH(G$1,$A$1,$C3))</f>
        <v>20871.632000000001</v>
      </c>
      <c r="H3">
        <f>IF(ISTEXT(_xll.BDH(H$1,$A$1,$C3)),0,_xll.BDH(H$1,$A$1,$C3))</f>
        <v>75137.635800000004</v>
      </c>
      <c r="I3">
        <f>IF(ISTEXT(_xll.BDH(I$1,$A$1,$C3)),0,_xll.BDH(I$1,$A$1,$C3))</f>
        <v>237855.3364</v>
      </c>
      <c r="J3">
        <f>IF(ISTEXT(_xll.BDH(J$1,$A$1,$C3)),0,_xll.BDH(J$1,$A$1,$C3))</f>
        <v>127392.1884</v>
      </c>
      <c r="K3">
        <f>IF(ISTEXT(_xll.BDH(K$1,$A$1,$C3)),0,_xll.BDH(K$1,$A$1,$C3))</f>
        <v>89182.900599999994</v>
      </c>
      <c r="L3">
        <f>IF(ISTEXT(_xll.BDH(L$1,$A$1,$C3)),0,_xll.BDH(L$1,$A$1,$C3))</f>
        <v>71919.88</v>
      </c>
      <c r="M3">
        <f>IF(ISTEXT(_xll.BDH(M$1,$A$1,$C3)),0,_xll.BDH(M$1,$A$1,$C3))</f>
        <v>294464.29080000002</v>
      </c>
      <c r="N3">
        <f>IF(ISTEXT(_xll.BDH(N$1,$A$1,$C3)),0,_xll.BDH(N$1,$A$1,$C3))</f>
        <v>156714.18789999999</v>
      </c>
      <c r="O3">
        <f>IF(ISTEXT(_xll.BDH(O$1,$A$1,$C3)),0,_xll.BDH(O$1,$A$1,$C3))</f>
        <v>202916.53450000001</v>
      </c>
      <c r="P3">
        <f>IF(ISTEXT(_xll.BDH(P$1,$A$1,$C3)),0,_xll.BDH(P$1,$A$1,$C3))</f>
        <v>167265.02100000001</v>
      </c>
      <c r="Q3">
        <f>IF(ISTEXT(_xll.BDH(Q$1,$A$1,$C3)),0,_xll.BDH(Q$1,$A$1,$C3))</f>
        <v>211224.83290000001</v>
      </c>
      <c r="R3">
        <f>IF(ISTEXT(_xll.BDH(R$1,$A$1,$C3)),0,_xll.BDH(R$1,$A$1,$C3))</f>
        <v>13339.8081</v>
      </c>
      <c r="S3">
        <f>IF(ISTEXT(_xll.BDH(S$1,$A$1,$C3)),0,_xll.BDH(S$1,$A$1,$C3))</f>
        <v>21668.744200000001</v>
      </c>
      <c r="T3">
        <f>IF(ISTEXT(_xll.BDH(T$1,$A$1,$C3)),0,_xll.BDH(T$1,$A$1,$C3))</f>
        <v>177923.12950000001</v>
      </c>
      <c r="U3">
        <f>IF(ISTEXT(_xll.BDH(U$1,$A$1,$C3)),0,_xll.BDH(U$1,$A$1,$C3))</f>
        <v>27083.926899999999</v>
      </c>
      <c r="V3">
        <f>IF(ISTEXT(_xll.BDH(V$1,$A$1,$C3)),0,_xll.BDH(V$1,$A$1,$C3))</f>
        <v>53132.464200000002</v>
      </c>
      <c r="W3">
        <f>IF(ISTEXT(_xll.BDH(W$1,$A$1,$C3)),0,_xll.BDH(W$1,$A$1,$C3))</f>
        <v>25138.641500000002</v>
      </c>
      <c r="X3">
        <f>IF(ISTEXT(_xll.BDH(X$1,$A$1,$C3)),0,_xll.BDH(X$1,$A$1,$C3))</f>
        <v>285540.56540000002</v>
      </c>
    </row>
    <row r="4" spans="1:509" x14ac:dyDescent="0.4">
      <c r="B4" s="3">
        <v>44075</v>
      </c>
      <c r="C4" s="2">
        <f>_xll.BADDPERIODS(B4,"per=d","numberofperiods=-1","BusDayAdj=1")</f>
        <v>44074</v>
      </c>
      <c r="D4" s="2">
        <f>_xll.BADDPERIODS(B5,"per=d","numberofperiods=-1","BusDayAdj=1")</f>
        <v>44104</v>
      </c>
      <c r="E4">
        <f>IF(ISTEXT(_xll.BDH(E$1,$A$1,$C4)),0,_xll.BDH(E$1,$A$1,$C4))</f>
        <v>29676.080699999999</v>
      </c>
      <c r="F4">
        <f>IF(ISTEXT(_xll.BDH(F$1,$A$1,$C4)),0,_xll.BDH(F$1,$A$1,$C4))</f>
        <v>8890.0126</v>
      </c>
      <c r="G4">
        <f>IF(ISTEXT(_xll.BDH(G$1,$A$1,$C4)),0,_xll.BDH(G$1,$A$1,$C4))</f>
        <v>21859.796300000002</v>
      </c>
      <c r="H4">
        <f>IF(ISTEXT(_xll.BDH(H$1,$A$1,$C4)),0,_xll.BDH(H$1,$A$1,$C4))</f>
        <v>81796.318299999999</v>
      </c>
      <c r="I4">
        <f>IF(ISTEXT(_xll.BDH(I$1,$A$1,$C4)),0,_xll.BDH(I$1,$A$1,$C4))</f>
        <v>245262.4529</v>
      </c>
      <c r="J4">
        <f>IF(ISTEXT(_xll.BDH(J$1,$A$1,$C4)),0,_xll.BDH(J$1,$A$1,$C4))</f>
        <v>139618.62100000001</v>
      </c>
      <c r="K4">
        <f>IF(ISTEXT(_xll.BDH(K$1,$A$1,$C4)),0,_xll.BDH(K$1,$A$1,$C4))</f>
        <v>96983.582200000004</v>
      </c>
      <c r="L4">
        <f>IF(ISTEXT(_xll.BDH(L$1,$A$1,$C4)),0,_xll.BDH(L$1,$A$1,$C4))</f>
        <v>77061.800700000007</v>
      </c>
      <c r="M4">
        <f>IF(ISTEXT(_xll.BDH(M$1,$A$1,$C4)),0,_xll.BDH(M$1,$A$1,$C4))</f>
        <v>305339.49359999999</v>
      </c>
      <c r="N4">
        <f>IF(ISTEXT(_xll.BDH(N$1,$A$1,$C4)),0,_xll.BDH(N$1,$A$1,$C4))</f>
        <v>156721.51569999999</v>
      </c>
      <c r="O4">
        <f>IF(ISTEXT(_xll.BDH(O$1,$A$1,$C4)),0,_xll.BDH(O$1,$A$1,$C4))</f>
        <v>212753.08970000001</v>
      </c>
      <c r="P4">
        <f>IF(ISTEXT(_xll.BDH(P$1,$A$1,$C4)),0,_xll.BDH(P$1,$A$1,$C4))</f>
        <v>169018.08</v>
      </c>
      <c r="Q4">
        <f>IF(ISTEXT(_xll.BDH(Q$1,$A$1,$C4)),0,_xll.BDH(Q$1,$A$1,$C4))</f>
        <v>238297.44589999999</v>
      </c>
      <c r="R4">
        <f>IF(ISTEXT(_xll.BDH(R$1,$A$1,$C4)),0,_xll.BDH(R$1,$A$1,$C4))</f>
        <v>13752.398999999999</v>
      </c>
      <c r="S4">
        <f>IF(ISTEXT(_xll.BDH(S$1,$A$1,$C4)),0,_xll.BDH(S$1,$A$1,$C4))</f>
        <v>21134.8603</v>
      </c>
      <c r="T4">
        <f>IF(ISTEXT(_xll.BDH(T$1,$A$1,$C4)),0,_xll.BDH(T$1,$A$1,$C4))</f>
        <v>168875.63750000001</v>
      </c>
      <c r="U4">
        <f>IF(ISTEXT(_xll.BDH(U$1,$A$1,$C4)),0,_xll.BDH(U$1,$A$1,$C4))</f>
        <v>25533.653699999999</v>
      </c>
      <c r="V4">
        <f>IF(ISTEXT(_xll.BDH(V$1,$A$1,$C4)),0,_xll.BDH(V$1,$A$1,$C4))</f>
        <v>55495.852299999999</v>
      </c>
      <c r="W4">
        <f>IF(ISTEXT(_xll.BDH(W$1,$A$1,$C4)),0,_xll.BDH(W$1,$A$1,$C4))</f>
        <v>27955.656500000001</v>
      </c>
      <c r="X4">
        <f>IF(ISTEXT(_xll.BDH(X$1,$A$1,$C4)),0,_xll.BDH(X$1,$A$1,$C4))</f>
        <v>306832.87969999999</v>
      </c>
    </row>
    <row r="5" spans="1:509" x14ac:dyDescent="0.4">
      <c r="B5" s="3">
        <v>44105</v>
      </c>
      <c r="C5" s="2">
        <f>_xll.BADDPERIODS(B5,"per=d","numberofperiods=-1","BusDayAdj=1")</f>
        <v>44104</v>
      </c>
      <c r="D5" s="2">
        <f>_xll.BADDPERIODS(B6,"per=d","numberofperiods=-1","BusDayAdj=1")</f>
        <v>44134</v>
      </c>
      <c r="E5">
        <f>IF(ISTEXT(_xll.BDH(E$1,$A$1,$C5)),0,_xll.BDH(E$1,$A$1,$C5))</f>
        <v>30565.606100000001</v>
      </c>
      <c r="F5">
        <f>IF(ISTEXT(_xll.BDH(F$1,$A$1,$C5)),0,_xll.BDH(F$1,$A$1,$C5))</f>
        <v>8244.5224999999991</v>
      </c>
      <c r="G5">
        <f>IF(ISTEXT(_xll.BDH(G$1,$A$1,$C5)),0,_xll.BDH(G$1,$A$1,$C5))</f>
        <v>23532.331099999999</v>
      </c>
      <c r="H5">
        <f>IF(ISTEXT(_xll.BDH(H$1,$A$1,$C5)),0,_xll.BDH(H$1,$A$1,$C5))</f>
        <v>80717.402400000006</v>
      </c>
      <c r="I5">
        <f>IF(ISTEXT(_xll.BDH(I$1,$A$1,$C5)),0,_xll.BDH(I$1,$A$1,$C5))</f>
        <v>246172.8247</v>
      </c>
      <c r="J5">
        <f>IF(ISTEXT(_xll.BDH(J$1,$A$1,$C5)),0,_xll.BDH(J$1,$A$1,$C5))</f>
        <v>147367.92490000001</v>
      </c>
      <c r="K5">
        <f>IF(ISTEXT(_xll.BDH(K$1,$A$1,$C5)),0,_xll.BDH(K$1,$A$1,$C5))</f>
        <v>93280.7984</v>
      </c>
      <c r="L5">
        <f>IF(ISTEXT(_xll.BDH(L$1,$A$1,$C5)),0,_xll.BDH(L$1,$A$1,$C5))</f>
        <v>80765.705700000006</v>
      </c>
      <c r="M5">
        <f>IF(ISTEXT(_xll.BDH(M$1,$A$1,$C5)),0,_xll.BDH(M$1,$A$1,$C5))</f>
        <v>293392.88400000002</v>
      </c>
      <c r="N5">
        <f>IF(ISTEXT(_xll.BDH(N$1,$A$1,$C5)),0,_xll.BDH(N$1,$A$1,$C5))</f>
        <v>134444.76500000001</v>
      </c>
      <c r="O5">
        <f>IF(ISTEXT(_xll.BDH(O$1,$A$1,$C5)),0,_xll.BDH(O$1,$A$1,$C5))</f>
        <v>212065.81940000001</v>
      </c>
      <c r="P5">
        <f>IF(ISTEXT(_xll.BDH(P$1,$A$1,$C5)),0,_xll.BDH(P$1,$A$1,$C5))</f>
        <v>154581.74400000001</v>
      </c>
      <c r="Q5">
        <f>IF(ISTEXT(_xll.BDH(Q$1,$A$1,$C5)),0,_xll.BDH(Q$1,$A$1,$C5))</f>
        <v>224220.42230000001</v>
      </c>
      <c r="R5">
        <f>IF(ISTEXT(_xll.BDH(R$1,$A$1,$C5)),0,_xll.BDH(R$1,$A$1,$C5))</f>
        <v>13809.1898</v>
      </c>
      <c r="S5">
        <f>IF(ISTEXT(_xll.BDH(S$1,$A$1,$C5)),0,_xll.BDH(S$1,$A$1,$C5))</f>
        <v>20012.766899999999</v>
      </c>
      <c r="T5">
        <f>IF(ISTEXT(_xll.BDH(T$1,$A$1,$C5)),0,_xll.BDH(T$1,$A$1,$C5))</f>
        <v>145155.2488</v>
      </c>
      <c r="U5">
        <f>IF(ISTEXT(_xll.BDH(U$1,$A$1,$C5)),0,_xll.BDH(U$1,$A$1,$C5))</f>
        <v>22638.354899999998</v>
      </c>
      <c r="V5">
        <f>IF(ISTEXT(_xll.BDH(V$1,$A$1,$C5)),0,_xll.BDH(V$1,$A$1,$C5))</f>
        <v>54532.9905</v>
      </c>
      <c r="W5">
        <f>IF(ISTEXT(_xll.BDH(W$1,$A$1,$C5)),0,_xll.BDH(W$1,$A$1,$C5))</f>
        <v>26082.703000000001</v>
      </c>
      <c r="X5">
        <f>IF(ISTEXT(_xll.BDH(X$1,$A$1,$C5)),0,_xll.BDH(X$1,$A$1,$C5))</f>
        <v>298942.4608</v>
      </c>
    </row>
    <row r="6" spans="1:509" x14ac:dyDescent="0.4">
      <c r="B6" s="3">
        <v>44136</v>
      </c>
      <c r="C6" s="2">
        <f>_xll.BADDPERIODS(B6,"per=d","numberofperiods=-1","BusDayAdj=1")</f>
        <v>44134</v>
      </c>
      <c r="D6" s="2">
        <f>_xll.BADDPERIODS(B7,"per=d","numberofperiods=-1","BusDayAdj=1")</f>
        <v>44165</v>
      </c>
      <c r="E6">
        <f>IF(ISTEXT(_xll.BDH(E$1,$A$1,$C6)),0,_xll.BDH(E$1,$A$1,$C6))</f>
        <v>31716.9421</v>
      </c>
      <c r="F6">
        <f>IF(ISTEXT(_xll.BDH(F$1,$A$1,$C6)),0,_xll.BDH(F$1,$A$1,$C6))</f>
        <v>7732.3846000000003</v>
      </c>
      <c r="G6">
        <f>IF(ISTEXT(_xll.BDH(G$1,$A$1,$C6)),0,_xll.BDH(G$1,$A$1,$C6))</f>
        <v>22856.76</v>
      </c>
      <c r="H6">
        <f>IF(ISTEXT(_xll.BDH(H$1,$A$1,$C6)),0,_xll.BDH(H$1,$A$1,$C6))</f>
        <v>73466.626000000004</v>
      </c>
      <c r="I6">
        <f>IF(ISTEXT(_xll.BDH(I$1,$A$1,$C6)),0,_xll.BDH(I$1,$A$1,$C6))</f>
        <v>235829.99799999999</v>
      </c>
      <c r="J6">
        <f>IF(ISTEXT(_xll.BDH(J$1,$A$1,$C6)),0,_xll.BDH(J$1,$A$1,$C6))</f>
        <v>141425.80040000001</v>
      </c>
      <c r="K6">
        <f>IF(ISTEXT(_xll.BDH(K$1,$A$1,$C6)),0,_xll.BDH(K$1,$A$1,$C6))</f>
        <v>81512.441399999996</v>
      </c>
      <c r="L6">
        <f>IF(ISTEXT(_xll.BDH(L$1,$A$1,$C6)),0,_xll.BDH(L$1,$A$1,$C6))</f>
        <v>85043.607600000003</v>
      </c>
      <c r="M6">
        <f>IF(ISTEXT(_xll.BDH(M$1,$A$1,$C6)),0,_xll.BDH(M$1,$A$1,$C6))</f>
        <v>298787.14390000002</v>
      </c>
      <c r="N6">
        <f>IF(ISTEXT(_xll.BDH(N$1,$A$1,$C6)),0,_xll.BDH(N$1,$A$1,$C6))</f>
        <v>133788.67739999999</v>
      </c>
      <c r="O6">
        <f>IF(ISTEXT(_xll.BDH(O$1,$A$1,$C6)),0,_xll.BDH(O$1,$A$1,$C6))</f>
        <v>206534.70749999999</v>
      </c>
      <c r="P6">
        <f>IF(ISTEXT(_xll.BDH(P$1,$A$1,$C6)),0,_xll.BDH(P$1,$A$1,$C6))</f>
        <v>150187.30919999999</v>
      </c>
      <c r="Q6">
        <f>IF(ISTEXT(_xll.BDH(Q$1,$A$1,$C6)),0,_xll.BDH(Q$1,$A$1,$C6))</f>
        <v>219106.43299999999</v>
      </c>
      <c r="R6">
        <f>IF(ISTEXT(_xll.BDH(R$1,$A$1,$C6)),0,_xll.BDH(R$1,$A$1,$C6))</f>
        <v>14984.8364</v>
      </c>
      <c r="S6">
        <f>IF(ISTEXT(_xll.BDH(S$1,$A$1,$C6)),0,_xll.BDH(S$1,$A$1,$C6))</f>
        <v>18567.914100000002</v>
      </c>
      <c r="T6">
        <f>IF(ISTEXT(_xll.BDH(T$1,$A$1,$C6)),0,_xll.BDH(T$1,$A$1,$C6))</f>
        <v>137924.9699</v>
      </c>
      <c r="U6">
        <f>IF(ISTEXT(_xll.BDH(U$1,$A$1,$C6)),0,_xll.BDH(U$1,$A$1,$C6))</f>
        <v>20381.096600000001</v>
      </c>
      <c r="V6">
        <f>IF(ISTEXT(_xll.BDH(V$1,$A$1,$C6)),0,_xll.BDH(V$1,$A$1,$C6))</f>
        <v>64998.257700000002</v>
      </c>
      <c r="W6">
        <f>IF(ISTEXT(_xll.BDH(W$1,$A$1,$C6)),0,_xll.BDH(W$1,$A$1,$C6))</f>
        <v>24668.001400000001</v>
      </c>
      <c r="X6">
        <f>IF(ISTEXT(_xll.BDH(X$1,$A$1,$C6)),0,_xll.BDH(X$1,$A$1,$C6))</f>
        <v>287101.45010000002</v>
      </c>
    </row>
    <row r="7" spans="1:509" x14ac:dyDescent="0.4">
      <c r="B7" s="3">
        <v>44166</v>
      </c>
      <c r="C7" s="2">
        <f>_xll.BADDPERIODS(B7,"per=d","numberofperiods=-1","BusDayAdj=1")</f>
        <v>44165</v>
      </c>
      <c r="D7" s="2">
        <f>_xll.BADDPERIODS(B8,"per=d","numberofperiods=-1","BusDayAdj=1")</f>
        <v>44196</v>
      </c>
      <c r="E7">
        <f>IF(ISTEXT(_xll.BDH(E$1,$A$1,$C7)),0,_xll.BDH(E$1,$A$1,$C7))</f>
        <v>29950.508699999998</v>
      </c>
      <c r="F7">
        <f>IF(ISTEXT(_xll.BDH(F$1,$A$1,$C7)),0,_xll.BDH(F$1,$A$1,$C7))</f>
        <v>10455.773499999999</v>
      </c>
      <c r="G7">
        <f>IF(ISTEXT(_xll.BDH(G$1,$A$1,$C7)),0,_xll.BDH(G$1,$A$1,$C7))</f>
        <v>28416.5124</v>
      </c>
      <c r="H7">
        <f>IF(ISTEXT(_xll.BDH(H$1,$A$1,$C7)),0,_xll.BDH(H$1,$A$1,$C7))</f>
        <v>95488.899399999995</v>
      </c>
      <c r="I7">
        <f>IF(ISTEXT(_xll.BDH(I$1,$A$1,$C7)),0,_xll.BDH(I$1,$A$1,$C7))</f>
        <v>249982.2807</v>
      </c>
      <c r="J7">
        <f>IF(ISTEXT(_xll.BDH(J$1,$A$1,$C7)),0,_xll.BDH(J$1,$A$1,$C7))</f>
        <v>162439.64449999999</v>
      </c>
      <c r="K7">
        <f>IF(ISTEXT(_xll.BDH(K$1,$A$1,$C7)),0,_xll.BDH(K$1,$A$1,$C7))</f>
        <v>118952.05009999999</v>
      </c>
      <c r="L7">
        <f>IF(ISTEXT(_xll.BDH(L$1,$A$1,$C7)),0,_xll.BDH(L$1,$A$1,$C7))</f>
        <v>94304.205300000001</v>
      </c>
      <c r="M7">
        <f>IF(ISTEXT(_xll.BDH(M$1,$A$1,$C7)),0,_xll.BDH(M$1,$A$1,$C7))</f>
        <v>359322.17709999997</v>
      </c>
      <c r="N7">
        <f>IF(ISTEXT(_xll.BDH(N$1,$A$1,$C7)),0,_xll.BDH(N$1,$A$1,$C7))</f>
        <v>167822.97690000001</v>
      </c>
      <c r="O7">
        <f>IF(ISTEXT(_xll.BDH(O$1,$A$1,$C7)),0,_xll.BDH(O$1,$A$1,$C7))</f>
        <v>221747.62599999999</v>
      </c>
      <c r="P7">
        <f>IF(ISTEXT(_xll.BDH(P$1,$A$1,$C7)),0,_xll.BDH(P$1,$A$1,$C7))</f>
        <v>184633.2629</v>
      </c>
      <c r="Q7">
        <f>IF(ISTEXT(_xll.BDH(Q$1,$A$1,$C7)),0,_xll.BDH(Q$1,$A$1,$C7))</f>
        <v>267969.89030000003</v>
      </c>
      <c r="R7">
        <f>IF(ISTEXT(_xll.BDH(R$1,$A$1,$C7)),0,_xll.BDH(R$1,$A$1,$C7))</f>
        <v>14568.6986</v>
      </c>
      <c r="S7">
        <f>IF(ISTEXT(_xll.BDH(S$1,$A$1,$C7)),0,_xll.BDH(S$1,$A$1,$C7))</f>
        <v>22118.945199999998</v>
      </c>
      <c r="T7">
        <f>IF(ISTEXT(_xll.BDH(T$1,$A$1,$C7)),0,_xll.BDH(T$1,$A$1,$C7))</f>
        <v>161222.5668</v>
      </c>
      <c r="U7">
        <f>IF(ISTEXT(_xll.BDH(U$1,$A$1,$C7)),0,_xll.BDH(U$1,$A$1,$C7))</f>
        <v>26461.355200000002</v>
      </c>
      <c r="V7">
        <f>IF(ISTEXT(_xll.BDH(V$1,$A$1,$C7)),0,_xll.BDH(V$1,$A$1,$C7))</f>
        <v>89175.507100000003</v>
      </c>
      <c r="W7">
        <f>IF(ISTEXT(_xll.BDH(W$1,$A$1,$C7)),0,_xll.BDH(W$1,$A$1,$C7))</f>
        <v>30120.7834</v>
      </c>
      <c r="X7">
        <f>IF(ISTEXT(_xll.BDH(X$1,$A$1,$C7)),0,_xll.BDH(X$1,$A$1,$C7))</f>
        <v>298659.82270000002</v>
      </c>
    </row>
    <row r="8" spans="1:509" x14ac:dyDescent="0.4">
      <c r="B8" s="3">
        <v>44197</v>
      </c>
      <c r="C8" s="2">
        <f>_xll.BADDPERIODS(B8,"per=d","numberofperiods=-1","BusDayAdj=1")</f>
        <v>44196</v>
      </c>
      <c r="D8" s="2">
        <f>_xll.BADDPERIODS(B9,"per=d","numberofperiods=-1","BusDayAdj=1")</f>
        <v>44225</v>
      </c>
      <c r="E8">
        <f>IF(ISTEXT(_xll.BDH(E$1,$A$1,$C8)),0,_xll.BDH(E$1,$A$1,$C8))</f>
        <v>29029.439900000001</v>
      </c>
      <c r="F8">
        <f>IF(ISTEXT(_xll.BDH(F$1,$A$1,$C8)),0,_xll.BDH(F$1,$A$1,$C8))</f>
        <v>10572.894</v>
      </c>
      <c r="G8">
        <f>IF(ISTEXT(_xll.BDH(G$1,$A$1,$C8)),0,_xll.BDH(G$1,$A$1,$C8))</f>
        <v>30607.021499999999</v>
      </c>
      <c r="H8">
        <f>IF(ISTEXT(_xll.BDH(H$1,$A$1,$C8)),0,_xll.BDH(H$1,$A$1,$C8))</f>
        <v>97356.967900000003</v>
      </c>
      <c r="I8">
        <f>IF(ISTEXT(_xll.BDH(I$1,$A$1,$C8)),0,_xll.BDH(I$1,$A$1,$C8))</f>
        <v>243113.0441</v>
      </c>
      <c r="J8">
        <f>IF(ISTEXT(_xll.BDH(J$1,$A$1,$C8)),0,_xll.BDH(J$1,$A$1,$C8))</f>
        <v>178079.33869999999</v>
      </c>
      <c r="K8">
        <f>IF(ISTEXT(_xll.BDH(K$1,$A$1,$C8)),0,_xll.BDH(K$1,$A$1,$C8))</f>
        <v>120843.2246</v>
      </c>
      <c r="L8">
        <f>IF(ISTEXT(_xll.BDH(L$1,$A$1,$C8)),0,_xll.BDH(L$1,$A$1,$C8))</f>
        <v>98883.872700000007</v>
      </c>
      <c r="M8">
        <f>IF(ISTEXT(_xll.BDH(M$1,$A$1,$C8)),0,_xll.BDH(M$1,$A$1,$C8))</f>
        <v>387335.16320000001</v>
      </c>
      <c r="N8">
        <f>IF(ISTEXT(_xll.BDH(N$1,$A$1,$C8)),0,_xll.BDH(N$1,$A$1,$C8))</f>
        <v>162567.6807</v>
      </c>
      <c r="O8">
        <f>IF(ISTEXT(_xll.BDH(O$1,$A$1,$C8)),0,_xll.BDH(O$1,$A$1,$C8))</f>
        <v>235671.31409999999</v>
      </c>
      <c r="P8">
        <f>IF(ISTEXT(_xll.BDH(P$1,$A$1,$C8)),0,_xll.BDH(P$1,$A$1,$C8))</f>
        <v>189170.53080000001</v>
      </c>
      <c r="Q8">
        <f>IF(ISTEXT(_xll.BDH(Q$1,$A$1,$C8)),0,_xll.BDH(Q$1,$A$1,$C8))</f>
        <v>328023.679</v>
      </c>
      <c r="R8">
        <f>IF(ISTEXT(_xll.BDH(R$1,$A$1,$C8)),0,_xll.BDH(R$1,$A$1,$C8))</f>
        <v>14973.2052</v>
      </c>
      <c r="S8">
        <f>IF(ISTEXT(_xll.BDH(S$1,$A$1,$C8)),0,_xll.BDH(S$1,$A$1,$C8))</f>
        <v>22754.4656</v>
      </c>
      <c r="T8">
        <f>IF(ISTEXT(_xll.BDH(T$1,$A$1,$C8)),0,_xll.BDH(T$1,$A$1,$C8))</f>
        <v>174287.81020000001</v>
      </c>
      <c r="U8">
        <f>IF(ISTEXT(_xll.BDH(U$1,$A$1,$C8)),0,_xll.BDH(U$1,$A$1,$C8))</f>
        <v>30549.804899999999</v>
      </c>
      <c r="V8">
        <f>IF(ISTEXT(_xll.BDH(V$1,$A$1,$C8)),0,_xll.BDH(V$1,$A$1,$C8))</f>
        <v>94606.628400000001</v>
      </c>
      <c r="W8">
        <f>IF(ISTEXT(_xll.BDH(W$1,$A$1,$C8)),0,_xll.BDH(W$1,$A$1,$C8))</f>
        <v>31712.156900000002</v>
      </c>
      <c r="X8">
        <f>IF(ISTEXT(_xll.BDH(X$1,$A$1,$C8)),0,_xll.BDH(X$1,$A$1,$C8))</f>
        <v>285966.69939999998</v>
      </c>
    </row>
    <row r="9" spans="1:509" x14ac:dyDescent="0.4">
      <c r="B9" s="3">
        <v>44228</v>
      </c>
      <c r="C9" s="2">
        <f>_xll.BADDPERIODS(B9,"per=d","numberofperiods=-1","BusDayAdj=1")</f>
        <v>44225</v>
      </c>
      <c r="D9" s="2">
        <f>_xll.BADDPERIODS(B10,"per=d","numberofperiods=-1","BusDayAdj=1")</f>
        <v>44253</v>
      </c>
      <c r="E9">
        <f>IF(ISTEXT(_xll.BDH(E$1,$A$1,$C9)),0,_xll.BDH(E$1,$A$1,$C9))</f>
        <v>28042.129799999999</v>
      </c>
      <c r="F9">
        <f>IF(ISTEXT(_xll.BDH(F$1,$A$1,$C9)),0,_xll.BDH(F$1,$A$1,$C9))</f>
        <v>11353.549499999999</v>
      </c>
      <c r="G9">
        <f>IF(ISTEXT(_xll.BDH(G$1,$A$1,$C9)),0,_xll.BDH(G$1,$A$1,$C9))</f>
        <v>28636.899000000001</v>
      </c>
      <c r="H9">
        <f>IF(ISTEXT(_xll.BDH(H$1,$A$1,$C9)),0,_xll.BDH(H$1,$A$1,$C9))</f>
        <v>93589.3</v>
      </c>
      <c r="I9">
        <f>IF(ISTEXT(_xll.BDH(I$1,$A$1,$C9)),0,_xll.BDH(I$1,$A$1,$C9))</f>
        <v>226555.5</v>
      </c>
      <c r="J9">
        <f>IF(ISTEXT(_xll.BDH(J$1,$A$1,$C9)),0,_xll.BDH(J$1,$A$1,$C9))</f>
        <v>183224.2597</v>
      </c>
      <c r="K9">
        <f>IF(ISTEXT(_xll.BDH(K$1,$A$1,$C9)),0,_xll.BDH(K$1,$A$1,$C9))</f>
        <v>109626.0197</v>
      </c>
      <c r="L9">
        <f>IF(ISTEXT(_xll.BDH(L$1,$A$1,$C9)),0,_xll.BDH(L$1,$A$1,$C9))</f>
        <v>99329.344500000007</v>
      </c>
      <c r="M9">
        <f>IF(ISTEXT(_xll.BDH(M$1,$A$1,$C9)),0,_xll.BDH(M$1,$A$1,$C9))</f>
        <v>392212.28810000001</v>
      </c>
      <c r="N9">
        <f>IF(ISTEXT(_xll.BDH(N$1,$A$1,$C9)),0,_xll.BDH(N$1,$A$1,$C9))</f>
        <v>164011.44339999999</v>
      </c>
      <c r="O9">
        <f>IF(ISTEXT(_xll.BDH(O$1,$A$1,$C9)),0,_xll.BDH(O$1,$A$1,$C9))</f>
        <v>206921.47659999999</v>
      </c>
      <c r="P9">
        <f>IF(ISTEXT(_xll.BDH(P$1,$A$1,$C9)),0,_xll.BDH(P$1,$A$1,$C9))</f>
        <v>180925.76759999999</v>
      </c>
      <c r="Q9">
        <f>IF(ISTEXT(_xll.BDH(Q$1,$A$1,$C9)),0,_xll.BDH(Q$1,$A$1,$C9))</f>
        <v>305104.74459999998</v>
      </c>
      <c r="R9">
        <f>IF(ISTEXT(_xll.BDH(R$1,$A$1,$C9)),0,_xll.BDH(R$1,$A$1,$C9))</f>
        <v>14947.2418</v>
      </c>
      <c r="S9">
        <f>IF(ISTEXT(_xll.BDH(S$1,$A$1,$C9)),0,_xll.BDH(S$1,$A$1,$C9))</f>
        <v>20245.744699999999</v>
      </c>
      <c r="T9">
        <f>IF(ISTEXT(_xll.BDH(T$1,$A$1,$C9)),0,_xll.BDH(T$1,$A$1,$C9))</f>
        <v>189594.0177</v>
      </c>
      <c r="U9">
        <f>IF(ISTEXT(_xll.BDH(U$1,$A$1,$C9)),0,_xll.BDH(U$1,$A$1,$C9))</f>
        <v>29615.052500000002</v>
      </c>
      <c r="V9">
        <f>IF(ISTEXT(_xll.BDH(V$1,$A$1,$C9)),0,_xll.BDH(V$1,$A$1,$C9))</f>
        <v>93555.443599999999</v>
      </c>
      <c r="W9">
        <f>IF(ISTEXT(_xll.BDH(W$1,$A$1,$C9)),0,_xll.BDH(W$1,$A$1,$C9))</f>
        <v>31389.747800000001</v>
      </c>
      <c r="X9">
        <f>IF(ISTEXT(_xll.BDH(X$1,$A$1,$C9)),0,_xll.BDH(X$1,$A$1,$C9))</f>
        <v>291565.02350000001</v>
      </c>
    </row>
    <row r="10" spans="1:509" x14ac:dyDescent="0.4">
      <c r="B10" s="3">
        <v>44256</v>
      </c>
      <c r="C10" s="2">
        <f>_xll.BADDPERIODS(B10,"per=d","numberofperiods=-1","BusDayAdj=1")</f>
        <v>44253</v>
      </c>
      <c r="D10" s="2">
        <f>_xll.BADDPERIODS(B11,"per=d","numberofperiods=-1","BusDayAdj=1")</f>
        <v>44286</v>
      </c>
      <c r="E10">
        <f>IF(ISTEXT(_xll.BDH(E$1,$A$1,$C10)),0,_xll.BDH(E$1,$A$1,$C10))</f>
        <v>25436.640599999999</v>
      </c>
      <c r="F10">
        <f>IF(ISTEXT(_xll.BDH(F$1,$A$1,$C10)),0,_xll.BDH(F$1,$A$1,$C10))</f>
        <v>13746.6533</v>
      </c>
      <c r="G10">
        <f>IF(ISTEXT(_xll.BDH(G$1,$A$1,$C10)),0,_xll.BDH(G$1,$A$1,$C10))</f>
        <v>34445.725400000003</v>
      </c>
      <c r="H10">
        <f>IF(ISTEXT(_xll.BDH(H$1,$A$1,$C10)),0,_xll.BDH(H$1,$A$1,$C10))</f>
        <v>108963.9654</v>
      </c>
      <c r="I10">
        <f>IF(ISTEXT(_xll.BDH(I$1,$A$1,$C10)),0,_xll.BDH(I$1,$A$1,$C10))</f>
        <v>228839.61689999999</v>
      </c>
      <c r="J10">
        <f>IF(ISTEXT(_xll.BDH(J$1,$A$1,$C10)),0,_xll.BDH(J$1,$A$1,$C10))</f>
        <v>191813.3137</v>
      </c>
      <c r="K10">
        <f>IF(ISTEXT(_xll.BDH(K$1,$A$1,$C10)),0,_xll.BDH(K$1,$A$1,$C10))</f>
        <v>123601.1643</v>
      </c>
      <c r="L10">
        <f>IF(ISTEXT(_xll.BDH(L$1,$A$1,$C10)),0,_xll.BDH(L$1,$A$1,$C10))</f>
        <v>117720.1945</v>
      </c>
      <c r="M10">
        <f>IF(ISTEXT(_xll.BDH(M$1,$A$1,$C10)),0,_xll.BDH(M$1,$A$1,$C10))</f>
        <v>449090.2022</v>
      </c>
      <c r="N10">
        <f>IF(ISTEXT(_xll.BDH(N$1,$A$1,$C10)),0,_xll.BDH(N$1,$A$1,$C10))</f>
        <v>192637.6764</v>
      </c>
      <c r="O10">
        <f>IF(ISTEXT(_xll.BDH(O$1,$A$1,$C10)),0,_xll.BDH(O$1,$A$1,$C10))</f>
        <v>211113.179</v>
      </c>
      <c r="P10">
        <f>IF(ISTEXT(_xll.BDH(P$1,$A$1,$C10)),0,_xll.BDH(P$1,$A$1,$C10))</f>
        <v>190256.09330000001</v>
      </c>
      <c r="Q10">
        <f>IF(ISTEXT(_xll.BDH(Q$1,$A$1,$C10)),0,_xll.BDH(Q$1,$A$1,$C10))</f>
        <v>343157.48749999999</v>
      </c>
      <c r="R10">
        <f>IF(ISTEXT(_xll.BDH(R$1,$A$1,$C10)),0,_xll.BDH(R$1,$A$1,$C10))</f>
        <v>16511.6957</v>
      </c>
      <c r="S10">
        <f>IF(ISTEXT(_xll.BDH(S$1,$A$1,$C10)),0,_xll.BDH(S$1,$A$1,$C10))</f>
        <v>23201.4637</v>
      </c>
      <c r="T10">
        <f>IF(ISTEXT(_xll.BDH(T$1,$A$1,$C10)),0,_xll.BDH(T$1,$A$1,$C10))</f>
        <v>229889.0888</v>
      </c>
      <c r="U10">
        <f>IF(ISTEXT(_xll.BDH(U$1,$A$1,$C10)),0,_xll.BDH(U$1,$A$1,$C10))</f>
        <v>36286.7091</v>
      </c>
      <c r="V10">
        <f>IF(ISTEXT(_xll.BDH(V$1,$A$1,$C10)),0,_xll.BDH(V$1,$A$1,$C10))</f>
        <v>109949.9927</v>
      </c>
      <c r="W10">
        <f>IF(ISTEXT(_xll.BDH(W$1,$A$1,$C10)),0,_xll.BDH(W$1,$A$1,$C10))</f>
        <v>36113.956200000001</v>
      </c>
      <c r="X10">
        <f>IF(ISTEXT(_xll.BDH(X$1,$A$1,$C10)),0,_xll.BDH(X$1,$A$1,$C10))</f>
        <v>278129.04580000002</v>
      </c>
    </row>
    <row r="11" spans="1:509" x14ac:dyDescent="0.4">
      <c r="B11" s="3">
        <v>44287</v>
      </c>
      <c r="C11" s="2">
        <f>_xll.BADDPERIODS(B11,"per=d","numberofperiods=-1","BusDayAdj=1")</f>
        <v>44286</v>
      </c>
      <c r="D11" s="2">
        <f>_xll.BADDPERIODS(B12,"per=d","numberofperiods=-1","BusDayAdj=1")</f>
        <v>44316</v>
      </c>
      <c r="E11">
        <f>IF(ISTEXT(_xll.BDH(E$1,$A$1,$C11)),0,_xll.BDH(E$1,$A$1,$C11))</f>
        <v>29521.517800000001</v>
      </c>
      <c r="F11">
        <f>IF(ISTEXT(_xll.BDH(F$1,$A$1,$C11)),0,_xll.BDH(F$1,$A$1,$C11))</f>
        <v>14628.8176</v>
      </c>
      <c r="G11">
        <f>IF(ISTEXT(_xll.BDH(G$1,$A$1,$C11)),0,_xll.BDH(G$1,$A$1,$C11))</f>
        <v>34766.492700000003</v>
      </c>
      <c r="H11">
        <f>IF(ISTEXT(_xll.BDH(H$1,$A$1,$C11)),0,_xll.BDH(H$1,$A$1,$C11))</f>
        <v>113635.8392</v>
      </c>
      <c r="I11">
        <f>IF(ISTEXT(_xll.BDH(I$1,$A$1,$C11)),0,_xll.BDH(I$1,$A$1,$C11))</f>
        <v>240741</v>
      </c>
      <c r="J11">
        <f>IF(ISTEXT(_xll.BDH(J$1,$A$1,$C11)),0,_xll.BDH(J$1,$A$1,$C11))</f>
        <v>189313.4565</v>
      </c>
      <c r="K11">
        <f>IF(ISTEXT(_xll.BDH(K$1,$A$1,$C11)),0,_xll.BDH(K$1,$A$1,$C11))</f>
        <v>148664.81700000001</v>
      </c>
      <c r="L11">
        <f>IF(ISTEXT(_xll.BDH(L$1,$A$1,$C11)),0,_xll.BDH(L$1,$A$1,$C11))</f>
        <v>126439.603</v>
      </c>
      <c r="M11">
        <f>IF(ISTEXT(_xll.BDH(M$1,$A$1,$C11)),0,_xll.BDH(M$1,$A$1,$C11))</f>
        <v>464530.8248</v>
      </c>
      <c r="N11">
        <f>IF(ISTEXT(_xll.BDH(N$1,$A$1,$C11)),0,_xll.BDH(N$1,$A$1,$C11))</f>
        <v>201865.02110000001</v>
      </c>
      <c r="O11">
        <f>IF(ISTEXT(_xll.BDH(O$1,$A$1,$C11)),0,_xll.BDH(O$1,$A$1,$C11))</f>
        <v>227143.81839999999</v>
      </c>
      <c r="P11">
        <f>IF(ISTEXT(_xll.BDH(P$1,$A$1,$C11)),0,_xll.BDH(P$1,$A$1,$C11))</f>
        <v>191103.71650000001</v>
      </c>
      <c r="Q11">
        <f>IF(ISTEXT(_xll.BDH(Q$1,$A$1,$C11)),0,_xll.BDH(Q$1,$A$1,$C11))</f>
        <v>334952.49459999998</v>
      </c>
      <c r="R11">
        <f>IF(ISTEXT(_xll.BDH(R$1,$A$1,$C11)),0,_xll.BDH(R$1,$A$1,$C11))</f>
        <v>17623.577700000002</v>
      </c>
      <c r="S11">
        <f>IF(ISTEXT(_xll.BDH(S$1,$A$1,$C11)),0,_xll.BDH(S$1,$A$1,$C11))</f>
        <v>22408.1234</v>
      </c>
      <c r="T11">
        <f>IF(ISTEXT(_xll.BDH(T$1,$A$1,$C11)),0,_xll.BDH(T$1,$A$1,$C11))</f>
        <v>236357.57610000001</v>
      </c>
      <c r="U11">
        <f>IF(ISTEXT(_xll.BDH(U$1,$A$1,$C11)),0,_xll.BDH(U$1,$A$1,$C11))</f>
        <v>35626.950799999999</v>
      </c>
      <c r="V11">
        <f>IF(ISTEXT(_xll.BDH(V$1,$A$1,$C11)),0,_xll.BDH(V$1,$A$1,$C11))</f>
        <v>115342.4715</v>
      </c>
      <c r="W11">
        <f>IF(ISTEXT(_xll.BDH(W$1,$A$1,$C11)),0,_xll.BDH(W$1,$A$1,$C11))</f>
        <v>39579.499799999998</v>
      </c>
      <c r="X11">
        <f>IF(ISTEXT(_xll.BDH(X$1,$A$1,$C11)),0,_xll.BDH(X$1,$A$1,$C11))</f>
        <v>328775.42920000001</v>
      </c>
    </row>
    <row r="12" spans="1:509" x14ac:dyDescent="0.4">
      <c r="B12" s="3">
        <v>44317</v>
      </c>
      <c r="C12" s="2">
        <f>_xll.BADDPERIODS(B12,"per=d","numberofperiods=-1","BusDayAdj=1")</f>
        <v>44316</v>
      </c>
      <c r="D12" s="2">
        <f>_xll.BADDPERIODS(B13,"per=d","numberofperiods=-1","BusDayAdj=1")</f>
        <v>44347</v>
      </c>
      <c r="E12">
        <f>IF(ISTEXT(_xll.BDH(E$1,$A$1,$C12)),0,_xll.BDH(E$1,$A$1,$C12))</f>
        <v>30650.773399999998</v>
      </c>
      <c r="F12">
        <f>IF(ISTEXT(_xll.BDH(F$1,$A$1,$C12)),0,_xll.BDH(F$1,$A$1,$C12))</f>
        <v>15097.6893</v>
      </c>
      <c r="G12">
        <f>IF(ISTEXT(_xll.BDH(G$1,$A$1,$C12)),0,_xll.BDH(G$1,$A$1,$C12))</f>
        <v>34685.879999999997</v>
      </c>
      <c r="H12">
        <f>IF(ISTEXT(_xll.BDH(H$1,$A$1,$C12)),0,_xll.BDH(H$1,$A$1,$C12))</f>
        <v>123186.49340000001</v>
      </c>
      <c r="I12">
        <f>IF(ISTEXT(_xll.BDH(I$1,$A$1,$C12)),0,_xll.BDH(I$1,$A$1,$C12))</f>
        <v>239254.5085</v>
      </c>
      <c r="J12">
        <f>IF(ISTEXT(_xll.BDH(J$1,$A$1,$C12)),0,_xll.BDH(J$1,$A$1,$C12))</f>
        <v>186267.52110000001</v>
      </c>
      <c r="K12">
        <f>IF(ISTEXT(_xll.BDH(K$1,$A$1,$C12)),0,_xll.BDH(K$1,$A$1,$C12))</f>
        <v>137026.84700000001</v>
      </c>
      <c r="L12">
        <f>IF(ISTEXT(_xll.BDH(L$1,$A$1,$C12)),0,_xll.BDH(L$1,$A$1,$C12))</f>
        <v>124389.2605</v>
      </c>
      <c r="M12">
        <f>IF(ISTEXT(_xll.BDH(M$1,$A$1,$C12)),0,_xll.BDH(M$1,$A$1,$C12))</f>
        <v>466368.5575</v>
      </c>
      <c r="N12">
        <f>IF(ISTEXT(_xll.BDH(N$1,$A$1,$C12)),0,_xll.BDH(N$1,$A$1,$C12))</f>
        <v>198725.05960000001</v>
      </c>
      <c r="O12">
        <f>IF(ISTEXT(_xll.BDH(O$1,$A$1,$C12)),0,_xll.BDH(O$1,$A$1,$C12))</f>
        <v>232744.52239999999</v>
      </c>
      <c r="P12">
        <f>IF(ISTEXT(_xll.BDH(P$1,$A$1,$C12)),0,_xll.BDH(P$1,$A$1,$C12))</f>
        <v>196895.80840000001</v>
      </c>
      <c r="Q12">
        <f>IF(ISTEXT(_xll.BDH(Q$1,$A$1,$C12)),0,_xll.BDH(Q$1,$A$1,$C12))</f>
        <v>337675.39049999998</v>
      </c>
      <c r="R12">
        <f>IF(ISTEXT(_xll.BDH(R$1,$A$1,$C12)),0,_xll.BDH(R$1,$A$1,$C12))</f>
        <v>19878.761900000001</v>
      </c>
      <c r="S12">
        <f>IF(ISTEXT(_xll.BDH(S$1,$A$1,$C12)),0,_xll.BDH(S$1,$A$1,$C12))</f>
        <v>23981.3354</v>
      </c>
      <c r="T12">
        <f>IF(ISTEXT(_xll.BDH(T$1,$A$1,$C12)),0,_xll.BDH(T$1,$A$1,$C12))</f>
        <v>242326.8432</v>
      </c>
      <c r="U12">
        <f>IF(ISTEXT(_xll.BDH(U$1,$A$1,$C12)),0,_xll.BDH(U$1,$A$1,$C12))</f>
        <v>35427.823299999996</v>
      </c>
      <c r="V12">
        <f>IF(ISTEXT(_xll.BDH(V$1,$A$1,$C12)),0,_xll.BDH(V$1,$A$1,$C12))</f>
        <v>115175.7699</v>
      </c>
      <c r="W12">
        <f>IF(ISTEXT(_xll.BDH(W$1,$A$1,$C12)),0,_xll.BDH(W$1,$A$1,$C12))</f>
        <v>42521.472000000002</v>
      </c>
      <c r="X12">
        <f>IF(ISTEXT(_xll.BDH(X$1,$A$1,$C12)),0,_xll.BDH(X$1,$A$1,$C12))</f>
        <v>348017.6262</v>
      </c>
    </row>
    <row r="13" spans="1:509" x14ac:dyDescent="0.4">
      <c r="B13" s="3">
        <v>44348</v>
      </c>
      <c r="C13" s="2">
        <f>_xll.BADDPERIODS(B13,"per=d","numberofperiods=-2","BusDayAdj=1")</f>
        <v>44344</v>
      </c>
      <c r="D13" s="2">
        <f>_xll.BADDPERIODS(B14,"per=d","numberofperiods=-1","BusDayAdj=1")</f>
        <v>44377</v>
      </c>
      <c r="E13">
        <f>IF(ISTEXT(_xll.BDH(E$1,$A$1,$C13)),0,_xll.BDH(E$1,$A$1,$C13))</f>
        <v>29622.4568</v>
      </c>
      <c r="F13">
        <f>IF(ISTEXT(_xll.BDH(F$1,$A$1,$C13)),0,_xll.BDH(F$1,$A$1,$C13))</f>
        <v>15686.49</v>
      </c>
      <c r="G13">
        <f>IF(ISTEXT(_xll.BDH(G$1,$A$1,$C13)),0,_xll.BDH(G$1,$A$1,$C13))</f>
        <v>37654.943200000002</v>
      </c>
      <c r="H13">
        <f>IF(ISTEXT(_xll.BDH(H$1,$A$1,$C13)),0,_xll.BDH(H$1,$A$1,$C13))</f>
        <v>128632.88679999999</v>
      </c>
      <c r="I13">
        <f>IF(ISTEXT(_xll.BDH(I$1,$A$1,$C13)),0,_xll.BDH(I$1,$A$1,$C13))</f>
        <v>233872.42060000001</v>
      </c>
      <c r="J13">
        <f>IF(ISTEXT(_xll.BDH(J$1,$A$1,$C13)),0,_xll.BDH(J$1,$A$1,$C13))</f>
        <v>192853.4376</v>
      </c>
      <c r="K13">
        <f>IF(ISTEXT(_xll.BDH(K$1,$A$1,$C13)),0,_xll.BDH(K$1,$A$1,$C13))</f>
        <v>144459.783</v>
      </c>
      <c r="L13">
        <f>IF(ISTEXT(_xll.BDH(L$1,$A$1,$C13)),0,_xll.BDH(L$1,$A$1,$C13))</f>
        <v>132060.52660000001</v>
      </c>
      <c r="M13">
        <f>IF(ISTEXT(_xll.BDH(M$1,$A$1,$C13)),0,_xll.BDH(M$1,$A$1,$C13))</f>
        <v>497175.52110000001</v>
      </c>
      <c r="N13">
        <f>IF(ISTEXT(_xll.BDH(N$1,$A$1,$C13)),0,_xll.BDH(N$1,$A$1,$C13))</f>
        <v>200601.07519999999</v>
      </c>
      <c r="O13">
        <f>IF(ISTEXT(_xll.BDH(O$1,$A$1,$C13)),0,_xll.BDH(O$1,$A$1,$C13))</f>
        <v>238392.8241</v>
      </c>
      <c r="P13">
        <f>IF(ISTEXT(_xll.BDH(P$1,$A$1,$C13)),0,_xll.BDH(P$1,$A$1,$C13))</f>
        <v>199936.36840000001</v>
      </c>
      <c r="Q13">
        <f>IF(ISTEXT(_xll.BDH(Q$1,$A$1,$C13)),0,_xll.BDH(Q$1,$A$1,$C13))</f>
        <v>324594.91220000002</v>
      </c>
      <c r="R13">
        <f>IF(ISTEXT(_xll.BDH(R$1,$A$1,$C13)),0,_xll.BDH(R$1,$A$1,$C13))</f>
        <v>20033.8606</v>
      </c>
      <c r="S13">
        <f>IF(ISTEXT(_xll.BDH(S$1,$A$1,$C13)),0,_xll.BDH(S$1,$A$1,$C13))</f>
        <v>22874.4532</v>
      </c>
      <c r="T13">
        <f>IF(ISTEXT(_xll.BDH(T$1,$A$1,$C13)),0,_xll.BDH(T$1,$A$1,$C13))</f>
        <v>247111.6666</v>
      </c>
      <c r="U13">
        <f>IF(ISTEXT(_xll.BDH(U$1,$A$1,$C13)),0,_xll.BDH(U$1,$A$1,$C13))</f>
        <v>36877.1633</v>
      </c>
      <c r="V13">
        <f>IF(ISTEXT(_xll.BDH(V$1,$A$1,$C13)),0,_xll.BDH(V$1,$A$1,$C13))</f>
        <v>123427.6925</v>
      </c>
      <c r="W13">
        <f>IF(ISTEXT(_xll.BDH(W$1,$A$1,$C13)),0,_xll.BDH(W$1,$A$1,$C13))</f>
        <v>36438.071799999998</v>
      </c>
      <c r="X13">
        <f>IF(ISTEXT(_xll.BDH(X$1,$A$1,$C13)),0,_xll.BDH(X$1,$A$1,$C13))</f>
        <v>339083.74719999998</v>
      </c>
    </row>
    <row r="14" spans="1:509" x14ac:dyDescent="0.4">
      <c r="B14" s="3">
        <v>44378</v>
      </c>
      <c r="C14" s="2">
        <f>_xll.BADDPERIODS(B14,"per=d","numberofperiods=-1","BusDayAdj=1")</f>
        <v>44377</v>
      </c>
      <c r="D14" s="4">
        <f>_xll.BADDPERIODS(B15,"per=d","numberofperiods=-1","BusDayAdj=1")</f>
        <v>44407</v>
      </c>
      <c r="E14">
        <f>IF(ISTEXT(_xll.BDH(E$1,$A$1,$C14)),0,_xll.BDH(E$1,$A$1,$C14))</f>
        <v>28057.9015</v>
      </c>
      <c r="F14">
        <f>IF(ISTEXT(_xll.BDH(F$1,$A$1,$C14)),0,_xll.BDH(F$1,$A$1,$C14))</f>
        <v>14941.744000000001</v>
      </c>
      <c r="G14">
        <f>IF(ISTEXT(_xll.BDH(G$1,$A$1,$C14)),0,_xll.BDH(G$1,$A$1,$C14))</f>
        <v>34394.992100000003</v>
      </c>
      <c r="H14">
        <f>IF(ISTEXT(_xll.BDH(H$1,$A$1,$C14)),0,_xll.BDH(H$1,$A$1,$C14))</f>
        <v>132729.73139999999</v>
      </c>
      <c r="I14">
        <f>IF(ISTEXT(_xll.BDH(I$1,$A$1,$C14)),0,_xll.BDH(I$1,$A$1,$C14))</f>
        <v>231967.9895</v>
      </c>
      <c r="J14">
        <f>IF(ISTEXT(_xll.BDH(J$1,$A$1,$C14)),0,_xll.BDH(J$1,$A$1,$C14))</f>
        <v>195628.64540000001</v>
      </c>
      <c r="K14">
        <f>IF(ISTEXT(_xll.BDH(K$1,$A$1,$C14)),0,_xll.BDH(K$1,$A$1,$C14))</f>
        <v>140097.0999</v>
      </c>
      <c r="L14">
        <f>IF(ISTEXT(_xll.BDH(L$1,$A$1,$C14)),0,_xll.BDH(L$1,$A$1,$C14))</f>
        <v>119214.9179</v>
      </c>
      <c r="M14">
        <f>IF(ISTEXT(_xll.BDH(M$1,$A$1,$C14)),0,_xll.BDH(M$1,$A$1,$C14))</f>
        <v>470839.50650000002</v>
      </c>
      <c r="N14">
        <f>IF(ISTEXT(_xll.BDH(N$1,$A$1,$C14)),0,_xll.BDH(N$1,$A$1,$C14))</f>
        <v>202437.19639999999</v>
      </c>
      <c r="O14">
        <f>IF(ISTEXT(_xll.BDH(O$1,$A$1,$C14)),0,_xll.BDH(O$1,$A$1,$C14))</f>
        <v>233305.04089999999</v>
      </c>
      <c r="P14">
        <f>IF(ISTEXT(_xll.BDH(P$1,$A$1,$C14)),0,_xll.BDH(P$1,$A$1,$C14))</f>
        <v>198947.28390000001</v>
      </c>
      <c r="Q14">
        <f>IF(ISTEXT(_xll.BDH(Q$1,$A$1,$C14)),0,_xll.BDH(Q$1,$A$1,$C14))</f>
        <v>319362.14779999998</v>
      </c>
      <c r="R14">
        <f>IF(ISTEXT(_xll.BDH(R$1,$A$1,$C14)),0,_xll.BDH(R$1,$A$1,$C14))</f>
        <v>21907.3963</v>
      </c>
      <c r="S14">
        <f>IF(ISTEXT(_xll.BDH(S$1,$A$1,$C14)),0,_xll.BDH(S$1,$A$1,$C14))</f>
        <v>21342.488300000001</v>
      </c>
      <c r="T14">
        <f>IF(ISTEXT(_xll.BDH(T$1,$A$1,$C14)),0,_xll.BDH(T$1,$A$1,$C14))</f>
        <v>267051.6349</v>
      </c>
      <c r="U14">
        <f>IF(ISTEXT(_xll.BDH(U$1,$A$1,$C14)),0,_xll.BDH(U$1,$A$1,$C14))</f>
        <v>37577.750599999999</v>
      </c>
      <c r="V14">
        <f>IF(ISTEXT(_xll.BDH(V$1,$A$1,$C14)),0,_xll.BDH(V$1,$A$1,$C14))</f>
        <v>118160.5079</v>
      </c>
      <c r="W14">
        <f>IF(ISTEXT(_xll.BDH(W$1,$A$1,$C14)),0,_xll.BDH(W$1,$A$1,$C14))</f>
        <v>36265.9035</v>
      </c>
      <c r="X14">
        <f>IF(ISTEXT(_xll.BDH(X$1,$A$1,$C14)),0,_xll.BDH(X$1,$A$1,$C14))</f>
        <v>339062.48200000002</v>
      </c>
    </row>
    <row r="15" spans="1:509" x14ac:dyDescent="0.4">
      <c r="B15" s="3">
        <v>44409</v>
      </c>
      <c r="C15" s="2">
        <f>_xll.BADDPERIODS(B15,"per=d","numberofperiods=-1","BusDayAdj=1")</f>
        <v>44407</v>
      </c>
      <c r="D15" s="4">
        <f>_xll.BADDPERIODS(B16,"per=d","numberofperiods=-1","BusDayAdj=1")</f>
        <v>44439</v>
      </c>
      <c r="E15">
        <f>IF(ISTEXT(_xll.BDH(E$1,$A$1,$C15)),0,_xll.BDH(E$1,$A$1,$C15))</f>
        <v>29695.006700000002</v>
      </c>
      <c r="F15">
        <f>IF(ISTEXT(_xll.BDH(F$1,$A$1,$C15)),0,_xll.BDH(F$1,$A$1,$C15))</f>
        <v>14328.1077</v>
      </c>
      <c r="G15">
        <f>IF(ISTEXT(_xll.BDH(G$1,$A$1,$C15)),0,_xll.BDH(G$1,$A$1,$C15))</f>
        <v>33227.411500000002</v>
      </c>
      <c r="H15">
        <f>IF(ISTEXT(_xll.BDH(H$1,$A$1,$C15)),0,_xll.BDH(H$1,$A$1,$C15))</f>
        <v>135474.67249999999</v>
      </c>
      <c r="I15">
        <f>IF(ISTEXT(_xll.BDH(I$1,$A$1,$C15)),0,_xll.BDH(I$1,$A$1,$C15))</f>
        <v>230935.6709</v>
      </c>
      <c r="J15">
        <f>IF(ISTEXT(_xll.BDH(J$1,$A$1,$C15)),0,_xll.BDH(J$1,$A$1,$C15))</f>
        <v>199140.47579999999</v>
      </c>
      <c r="K15">
        <f>IF(ISTEXT(_xll.BDH(K$1,$A$1,$C15)),0,_xll.BDH(K$1,$A$1,$C15))</f>
        <v>132751.6832</v>
      </c>
      <c r="L15">
        <f>IF(ISTEXT(_xll.BDH(L$1,$A$1,$C15)),0,_xll.BDH(L$1,$A$1,$C15))</f>
        <v>113254.99370000001</v>
      </c>
      <c r="M15">
        <f>IF(ISTEXT(_xll.BDH(M$1,$A$1,$C15)),0,_xll.BDH(M$1,$A$1,$C15))</f>
        <v>459457.5048</v>
      </c>
      <c r="N15">
        <f>IF(ISTEXT(_xll.BDH(N$1,$A$1,$C15)),0,_xll.BDH(N$1,$A$1,$C15))</f>
        <v>196774.212</v>
      </c>
      <c r="O15">
        <f>IF(ISTEXT(_xll.BDH(O$1,$A$1,$C15)),0,_xll.BDH(O$1,$A$1,$C15))</f>
        <v>246176.76459999999</v>
      </c>
      <c r="P15">
        <f>IF(ISTEXT(_xll.BDH(P$1,$A$1,$C15)),0,_xll.BDH(P$1,$A$1,$C15))</f>
        <v>205411.65770000001</v>
      </c>
      <c r="Q15">
        <f>IF(ISTEXT(_xll.BDH(Q$1,$A$1,$C15)),0,_xll.BDH(Q$1,$A$1,$C15))</f>
        <v>319816.38079999998</v>
      </c>
      <c r="R15">
        <f>IF(ISTEXT(_xll.BDH(R$1,$A$1,$C15)),0,_xll.BDH(R$1,$A$1,$C15))</f>
        <v>23298.383699999998</v>
      </c>
      <c r="S15">
        <f>IF(ISTEXT(_xll.BDH(S$1,$A$1,$C15)),0,_xll.BDH(S$1,$A$1,$C15))</f>
        <v>21522.523399999998</v>
      </c>
      <c r="T15">
        <f>IF(ISTEXT(_xll.BDH(T$1,$A$1,$C15)),0,_xll.BDH(T$1,$A$1,$C15))</f>
        <v>243724.83549999999</v>
      </c>
      <c r="U15">
        <f>IF(ISTEXT(_xll.BDH(U$1,$A$1,$C15)),0,_xll.BDH(U$1,$A$1,$C15))</f>
        <v>32152.577799999999</v>
      </c>
      <c r="V15">
        <f>IF(ISTEXT(_xll.BDH(V$1,$A$1,$C15)),0,_xll.BDH(V$1,$A$1,$C15))</f>
        <v>113717.87450000001</v>
      </c>
      <c r="W15">
        <f>IF(ISTEXT(_xll.BDH(W$1,$A$1,$C15)),0,_xll.BDH(W$1,$A$1,$C15))</f>
        <v>34680.246200000001</v>
      </c>
      <c r="X15">
        <f>IF(ISTEXT(_xll.BDH(X$1,$A$1,$C15)),0,_xll.BDH(X$1,$A$1,$C15))</f>
        <v>348950.7855</v>
      </c>
    </row>
    <row r="16" spans="1:509" x14ac:dyDescent="0.4">
      <c r="B16" s="3">
        <v>44440</v>
      </c>
      <c r="C16" s="2">
        <f>_xll.BADDPERIODS(B16,"per=d","numberofperiods=-1","BusDayAdj=1")</f>
        <v>44439</v>
      </c>
      <c r="D16" s="4">
        <f>_xll.BADDPERIODS(B17,"per=d","numberofperiods=-1","BusDayAdj=1")</f>
        <v>44469</v>
      </c>
      <c r="E16">
        <f>IF(ISTEXT(_xll.BDH(E$1,$A$1,$C16)),0,_xll.BDH(E$1,$A$1,$C16))</f>
        <v>29802.254499999999</v>
      </c>
      <c r="F16">
        <f>IF(ISTEXT(_xll.BDH(F$1,$A$1,$C16)),0,_xll.BDH(F$1,$A$1,$C16))</f>
        <v>13188.3889</v>
      </c>
      <c r="G16">
        <f>IF(ISTEXT(_xll.BDH(G$1,$A$1,$C16)),0,_xll.BDH(G$1,$A$1,$C16))</f>
        <v>33568.617200000001</v>
      </c>
      <c r="H16">
        <f>IF(ISTEXT(_xll.BDH(H$1,$A$1,$C16)),0,_xll.BDH(H$1,$A$1,$C16))</f>
        <v>131844.1133</v>
      </c>
      <c r="I16">
        <f>IF(ISTEXT(_xll.BDH(I$1,$A$1,$C16)),0,_xll.BDH(I$1,$A$1,$C16))</f>
        <v>227706.38039999999</v>
      </c>
      <c r="J16">
        <f>IF(ISTEXT(_xll.BDH(J$1,$A$1,$C16)),0,_xll.BDH(J$1,$A$1,$C16))</f>
        <v>203985.65299999999</v>
      </c>
      <c r="K16">
        <f>IF(ISTEXT(_xll.BDH(K$1,$A$1,$C16)),0,_xll.BDH(K$1,$A$1,$C16))</f>
        <v>128660.3429</v>
      </c>
      <c r="L16">
        <f>IF(ISTEXT(_xll.BDH(L$1,$A$1,$C16)),0,_xll.BDH(L$1,$A$1,$C16))</f>
        <v>115445.3082</v>
      </c>
      <c r="M16">
        <f>IF(ISTEXT(_xll.BDH(M$1,$A$1,$C16)),0,_xll.BDH(M$1,$A$1,$C16))</f>
        <v>477955.44900000002</v>
      </c>
      <c r="N16">
        <f>IF(ISTEXT(_xll.BDH(N$1,$A$1,$C16)),0,_xll.BDH(N$1,$A$1,$C16))</f>
        <v>187144.6588</v>
      </c>
      <c r="O16">
        <f>IF(ISTEXT(_xll.BDH(O$1,$A$1,$C16)),0,_xll.BDH(O$1,$A$1,$C16))</f>
        <v>243068.79920000001</v>
      </c>
      <c r="P16">
        <f>IF(ISTEXT(_xll.BDH(P$1,$A$1,$C16)),0,_xll.BDH(P$1,$A$1,$C16))</f>
        <v>213439.4608</v>
      </c>
      <c r="Q16">
        <f>IF(ISTEXT(_xll.BDH(Q$1,$A$1,$C16)),0,_xll.BDH(Q$1,$A$1,$C16))</f>
        <v>329445.05170000001</v>
      </c>
      <c r="R16">
        <f>IF(ISTEXT(_xll.BDH(R$1,$A$1,$C16)),0,_xll.BDH(R$1,$A$1,$C16))</f>
        <v>25009.926599999999</v>
      </c>
      <c r="S16">
        <f>IF(ISTEXT(_xll.BDH(S$1,$A$1,$C16)),0,_xll.BDH(S$1,$A$1,$C16))</f>
        <v>21748.0088</v>
      </c>
      <c r="T16">
        <f>IF(ISTEXT(_xll.BDH(T$1,$A$1,$C16)),0,_xll.BDH(T$1,$A$1,$C16))</f>
        <v>230813.85019999999</v>
      </c>
      <c r="U16">
        <f>IF(ISTEXT(_xll.BDH(U$1,$A$1,$C16)),0,_xll.BDH(U$1,$A$1,$C16))</f>
        <v>31136.667000000001</v>
      </c>
      <c r="V16">
        <f>IF(ISTEXT(_xll.BDH(V$1,$A$1,$C16)),0,_xll.BDH(V$1,$A$1,$C16))</f>
        <v>115704.6443</v>
      </c>
      <c r="W16">
        <f>IF(ISTEXT(_xll.BDH(W$1,$A$1,$C16)),0,_xll.BDH(W$1,$A$1,$C16))</f>
        <v>35725.338499999998</v>
      </c>
      <c r="X16">
        <f>IF(ISTEXT(_xll.BDH(X$1,$A$1,$C16)),0,_xll.BDH(X$1,$A$1,$C16))</f>
        <v>344236.8995</v>
      </c>
    </row>
    <row r="17" spans="2:24" x14ac:dyDescent="0.4">
      <c r="B17" s="3">
        <v>44470</v>
      </c>
      <c r="C17" s="2">
        <f>_xll.BADDPERIODS(B17,"per=d","numberofperiods=-1","BusDayAdj=1")</f>
        <v>44469</v>
      </c>
      <c r="D17" s="4">
        <f>_xll.BADDPERIODS(B18,"per=d","numberofperiods=-1","BusDayAdj=1")</f>
        <v>44498</v>
      </c>
      <c r="E17">
        <f>IF(ISTEXT(_xll.BDH(E$1,$A$1,$C17)),0,_xll.BDH(E$1,$A$1,$C17))</f>
        <v>27821.3256</v>
      </c>
      <c r="F17">
        <f>IF(ISTEXT(_xll.BDH(F$1,$A$1,$C17)),0,_xll.BDH(F$1,$A$1,$C17))</f>
        <v>13842.6299</v>
      </c>
      <c r="G17">
        <f>IF(ISTEXT(_xll.BDH(G$1,$A$1,$C17)),0,_xll.BDH(G$1,$A$1,$C17))</f>
        <v>31394.2673</v>
      </c>
      <c r="H17">
        <f>IF(ISTEXT(_xll.BDH(H$1,$A$1,$C17)),0,_xll.BDH(H$1,$A$1,$C17))</f>
        <v>133091.3732</v>
      </c>
      <c r="I17">
        <f>IF(ISTEXT(_xll.BDH(I$1,$A$1,$C17)),0,_xll.BDH(I$1,$A$1,$C17))</f>
        <v>223607.6655</v>
      </c>
      <c r="J17">
        <f>IF(ISTEXT(_xll.BDH(J$1,$A$1,$C17)),0,_xll.BDH(J$1,$A$1,$C17))</f>
        <v>199605.0865</v>
      </c>
      <c r="K17">
        <f>IF(ISTEXT(_xll.BDH(K$1,$A$1,$C17)),0,_xll.BDH(K$1,$A$1,$C17))</f>
        <v>128918.24980000001</v>
      </c>
      <c r="L17">
        <f>IF(ISTEXT(_xll.BDH(L$1,$A$1,$C17)),0,_xll.BDH(L$1,$A$1,$C17))</f>
        <v>105098.0975</v>
      </c>
      <c r="M17">
        <f>IF(ISTEXT(_xll.BDH(M$1,$A$1,$C17)),0,_xll.BDH(M$1,$A$1,$C17))</f>
        <v>489131.15010000003</v>
      </c>
      <c r="N17">
        <f>IF(ISTEXT(_xll.BDH(N$1,$A$1,$C17)),0,_xll.BDH(N$1,$A$1,$C17))</f>
        <v>196195.36670000001</v>
      </c>
      <c r="O17">
        <f>IF(ISTEXT(_xll.BDH(O$1,$A$1,$C17)),0,_xll.BDH(O$1,$A$1,$C17))</f>
        <v>226492.98329999999</v>
      </c>
      <c r="P17">
        <f>IF(ISTEXT(_xll.BDH(P$1,$A$1,$C17)),0,_xll.BDH(P$1,$A$1,$C17))</f>
        <v>190625.22459999999</v>
      </c>
      <c r="Q17">
        <f>IF(ISTEXT(_xll.BDH(Q$1,$A$1,$C17)),0,_xll.BDH(Q$1,$A$1,$C17))</f>
        <v>307403.30609999999</v>
      </c>
      <c r="R17">
        <f>IF(ISTEXT(_xll.BDH(R$1,$A$1,$C17)),0,_xll.BDH(R$1,$A$1,$C17))</f>
        <v>22478.292000000001</v>
      </c>
      <c r="S17">
        <f>IF(ISTEXT(_xll.BDH(S$1,$A$1,$C17)),0,_xll.BDH(S$1,$A$1,$C17))</f>
        <v>21581.9745</v>
      </c>
      <c r="T17">
        <f>IF(ISTEXT(_xll.BDH(T$1,$A$1,$C17)),0,_xll.BDH(T$1,$A$1,$C17))</f>
        <v>249018.17079999999</v>
      </c>
      <c r="U17">
        <f>IF(ISTEXT(_xll.BDH(U$1,$A$1,$C17)),0,_xll.BDH(U$1,$A$1,$C17))</f>
        <v>30672.3982</v>
      </c>
      <c r="V17">
        <f>IF(ISTEXT(_xll.BDH(V$1,$A$1,$C17)),0,_xll.BDH(V$1,$A$1,$C17))</f>
        <v>113092.2066</v>
      </c>
      <c r="W17">
        <f>IF(ISTEXT(_xll.BDH(W$1,$A$1,$C17)),0,_xll.BDH(W$1,$A$1,$C17))</f>
        <v>31532.912700000001</v>
      </c>
      <c r="X17">
        <f>IF(ISTEXT(_xll.BDH(X$1,$A$1,$C17)),0,_xll.BDH(X$1,$A$1,$C17))</f>
        <v>346432.04550000001</v>
      </c>
    </row>
    <row r="18" spans="2:24" x14ac:dyDescent="0.4">
      <c r="B18" s="3">
        <v>44501</v>
      </c>
      <c r="C18" s="2">
        <f>_xll.BADDPERIODS(B18,"per=d","numberofperiods=-1","BusDayAdj=1")</f>
        <v>44498</v>
      </c>
      <c r="D18" s="4">
        <f>_xll.BADDPERIODS(B19,"per=d","numberofperiods=-1","BusDayAdj=1")</f>
        <v>44530</v>
      </c>
      <c r="E18">
        <f>IF(ISTEXT(_xll.BDH(E$1,$A$1,$C18)),0,_xll.BDH(E$1,$A$1,$C18))</f>
        <v>28408.033899999999</v>
      </c>
      <c r="F18">
        <f>IF(ISTEXT(_xll.BDH(F$1,$A$1,$C18)),0,_xll.BDH(F$1,$A$1,$C18))</f>
        <v>13504.223400000001</v>
      </c>
      <c r="G18">
        <f>IF(ISTEXT(_xll.BDH(G$1,$A$1,$C18)),0,_xll.BDH(G$1,$A$1,$C18))</f>
        <v>30889.005700000002</v>
      </c>
      <c r="H18">
        <f>IF(ISTEXT(_xll.BDH(H$1,$A$1,$C18)),0,_xll.BDH(H$1,$A$1,$C18))</f>
        <v>134602.30009999999</v>
      </c>
      <c r="I18">
        <f>IF(ISTEXT(_xll.BDH(I$1,$A$1,$C18)),0,_xll.BDH(I$1,$A$1,$C18))</f>
        <v>219387.28479999999</v>
      </c>
      <c r="J18">
        <f>IF(ISTEXT(_xll.BDH(J$1,$A$1,$C18)),0,_xll.BDH(J$1,$A$1,$C18))</f>
        <v>218844.0318</v>
      </c>
      <c r="K18">
        <f>IF(ISTEXT(_xll.BDH(K$1,$A$1,$C18)),0,_xll.BDH(K$1,$A$1,$C18))</f>
        <v>121671.3703</v>
      </c>
      <c r="L18">
        <f>IF(ISTEXT(_xll.BDH(L$1,$A$1,$C18)),0,_xll.BDH(L$1,$A$1,$C18))</f>
        <v>111689.65399999999</v>
      </c>
      <c r="M18">
        <f>IF(ISTEXT(_xll.BDH(M$1,$A$1,$C18)),0,_xll.BDH(M$1,$A$1,$C18))</f>
        <v>507657.7133</v>
      </c>
      <c r="N18">
        <f>IF(ISTEXT(_xll.BDH(N$1,$A$1,$C18)),0,_xll.BDH(N$1,$A$1,$C18))</f>
        <v>221413.5785</v>
      </c>
      <c r="O18">
        <f>IF(ISTEXT(_xll.BDH(O$1,$A$1,$C18)),0,_xll.BDH(O$1,$A$1,$C18))</f>
        <v>243485.7187</v>
      </c>
      <c r="P18">
        <f>IF(ISTEXT(_xll.BDH(P$1,$A$1,$C18)),0,_xll.BDH(P$1,$A$1,$C18))</f>
        <v>202642.0183</v>
      </c>
      <c r="Q18">
        <f>IF(ISTEXT(_xll.BDH(Q$1,$A$1,$C18)),0,_xll.BDH(Q$1,$A$1,$C18))</f>
        <v>307221.59340000001</v>
      </c>
      <c r="R18">
        <f>IF(ISTEXT(_xll.BDH(R$1,$A$1,$C18)),0,_xll.BDH(R$1,$A$1,$C18))</f>
        <v>26409.551100000001</v>
      </c>
      <c r="S18">
        <f>IF(ISTEXT(_xll.BDH(S$1,$A$1,$C18)),0,_xll.BDH(S$1,$A$1,$C18))</f>
        <v>20437.081600000001</v>
      </c>
      <c r="T18">
        <f>IF(ISTEXT(_xll.BDH(T$1,$A$1,$C18)),0,_xll.BDH(T$1,$A$1,$C18))</f>
        <v>272937.80129999999</v>
      </c>
      <c r="U18">
        <f>IF(ISTEXT(_xll.BDH(U$1,$A$1,$C18)),0,_xll.BDH(U$1,$A$1,$C18))</f>
        <v>32766.374199999998</v>
      </c>
      <c r="V18">
        <f>IF(ISTEXT(_xll.BDH(V$1,$A$1,$C18)),0,_xll.BDH(V$1,$A$1,$C18))</f>
        <v>115161.6406</v>
      </c>
      <c r="W18">
        <f>IF(ISTEXT(_xll.BDH(W$1,$A$1,$C18)),0,_xll.BDH(W$1,$A$1,$C18))</f>
        <v>34955.893300000003</v>
      </c>
      <c r="X18">
        <f>IF(ISTEXT(_xll.BDH(X$1,$A$1,$C18)),0,_xll.BDH(X$1,$A$1,$C18))</f>
        <v>392319.0417</v>
      </c>
    </row>
    <row r="19" spans="2:24" x14ac:dyDescent="0.4">
      <c r="B19" s="3">
        <v>44531</v>
      </c>
      <c r="C19" s="2">
        <f>_xll.BADDPERIODS(B19,"per=d","numberofperiods=-1","BusDayAdj=1")</f>
        <v>44530</v>
      </c>
      <c r="D19" s="4">
        <f>_xll.BADDPERIODS(B20,"per=d","numberofperiods=-1","BusDayAdj=1")</f>
        <v>44561</v>
      </c>
      <c r="E19">
        <f>IF(ISTEXT(_xll.BDH(E$1,$A$1,$C19)),0,_xll.BDH(E$1,$A$1,$C19))</f>
        <v>27420.7238</v>
      </c>
      <c r="F19">
        <f>IF(ISTEXT(_xll.BDH(F$1,$A$1,$C19)),0,_xll.BDH(F$1,$A$1,$C19))</f>
        <v>12799.5085</v>
      </c>
      <c r="G19">
        <f>IF(ISTEXT(_xll.BDH(G$1,$A$1,$C19)),0,_xll.BDH(G$1,$A$1,$C19))</f>
        <v>28995.465</v>
      </c>
      <c r="H19">
        <f>IF(ISTEXT(_xll.BDH(H$1,$A$1,$C19)),0,_xll.BDH(H$1,$A$1,$C19))</f>
        <v>117964.84239999999</v>
      </c>
      <c r="I19">
        <f>IF(ISTEXT(_xll.BDH(I$1,$A$1,$C19)),0,_xll.BDH(I$1,$A$1,$C19))</f>
        <v>211021.4173</v>
      </c>
      <c r="J19">
        <f>IF(ISTEXT(_xll.BDH(J$1,$A$1,$C19)),0,_xll.BDH(J$1,$A$1,$C19))</f>
        <v>227903.70629999999</v>
      </c>
      <c r="K19">
        <f>IF(ISTEXT(_xll.BDH(K$1,$A$1,$C19)),0,_xll.BDH(K$1,$A$1,$C19))</f>
        <v>116276.29150000001</v>
      </c>
      <c r="L19">
        <f>IF(ISTEXT(_xll.BDH(L$1,$A$1,$C19)),0,_xll.BDH(L$1,$A$1,$C19))</f>
        <v>104591.05839999999</v>
      </c>
      <c r="M19">
        <f>IF(ISTEXT(_xll.BDH(M$1,$A$1,$C19)),0,_xll.BDH(M$1,$A$1,$C19))</f>
        <v>469384.90850000002</v>
      </c>
      <c r="N19">
        <f>IF(ISTEXT(_xll.BDH(N$1,$A$1,$C19)),0,_xll.BDH(N$1,$A$1,$C19))</f>
        <v>217577.90969999999</v>
      </c>
      <c r="O19">
        <f>IF(ISTEXT(_xll.BDH(O$1,$A$1,$C19)),0,_xll.BDH(O$1,$A$1,$C19))</f>
        <v>226553.5914</v>
      </c>
      <c r="P19">
        <f>IF(ISTEXT(_xll.BDH(P$1,$A$1,$C19)),0,_xll.BDH(P$1,$A$1,$C19))</f>
        <v>203801.26</v>
      </c>
      <c r="Q19">
        <f>IF(ISTEXT(_xll.BDH(Q$1,$A$1,$C19)),0,_xll.BDH(Q$1,$A$1,$C19))</f>
        <v>263378.3469</v>
      </c>
      <c r="R19">
        <f>IF(ISTEXT(_xll.BDH(R$1,$A$1,$C19)),0,_xll.BDH(R$1,$A$1,$C19))</f>
        <v>26778.360799999999</v>
      </c>
      <c r="S19">
        <f>IF(ISTEXT(_xll.BDH(S$1,$A$1,$C19)),0,_xll.BDH(S$1,$A$1,$C19))</f>
        <v>16818.665400000002</v>
      </c>
      <c r="T19">
        <f>IF(ISTEXT(_xll.BDH(T$1,$A$1,$C19)),0,_xll.BDH(T$1,$A$1,$C19))</f>
        <v>253336.63959999999</v>
      </c>
      <c r="U19">
        <f>IF(ISTEXT(_xll.BDH(U$1,$A$1,$C19)),0,_xll.BDH(U$1,$A$1,$C19))</f>
        <v>30308.2389</v>
      </c>
      <c r="V19">
        <f>IF(ISTEXT(_xll.BDH(V$1,$A$1,$C19)),0,_xll.BDH(V$1,$A$1,$C19))</f>
        <v>104312.04580000001</v>
      </c>
      <c r="W19">
        <f>IF(ISTEXT(_xll.BDH(W$1,$A$1,$C19)),0,_xll.BDH(W$1,$A$1,$C19))</f>
        <v>40660.861100000002</v>
      </c>
      <c r="X19">
        <f>IF(ISTEXT(_xll.BDH(X$1,$A$1,$C19)),0,_xll.BDH(X$1,$A$1,$C19))</f>
        <v>418332.65669999999</v>
      </c>
    </row>
    <row r="20" spans="2:24" x14ac:dyDescent="0.4">
      <c r="B20" s="3">
        <v>44562</v>
      </c>
      <c r="C20" s="2">
        <f>_xll.BADDPERIODS(B20,"per=d","numberofperiods=-1","BusDayAdj=1")</f>
        <v>44561</v>
      </c>
      <c r="D20" s="4">
        <f>_xll.BADDPERIODS(B21,"per=d","numberofperiods=-1","BusDayAdj=1")</f>
        <v>44592</v>
      </c>
      <c r="E20">
        <f>IF(ISTEXT(_xll.BDH(E$1,$A$1,$C20)),0,_xll.BDH(E$1,$A$1,$C20))</f>
        <v>30619.229899999998</v>
      </c>
      <c r="F20">
        <f>IF(ISTEXT(_xll.BDH(F$1,$A$1,$C20)),0,_xll.BDH(F$1,$A$1,$C20))</f>
        <v>13260.353300000001</v>
      </c>
      <c r="G20">
        <f>IF(ISTEXT(_xll.BDH(G$1,$A$1,$C20)),0,_xll.BDH(G$1,$A$1,$C20))</f>
        <v>30692.663199999999</v>
      </c>
      <c r="H20">
        <f>IF(ISTEXT(_xll.BDH(H$1,$A$1,$C20)),0,_xll.BDH(H$1,$A$1,$C20))</f>
        <v>126717.32249999999</v>
      </c>
      <c r="I20">
        <f>IF(ISTEXT(_xll.BDH(I$1,$A$1,$C20)),0,_xll.BDH(I$1,$A$1,$C20))</f>
        <v>218115.63250000001</v>
      </c>
      <c r="J20">
        <f>IF(ISTEXT(_xll.BDH(J$1,$A$1,$C20)),0,_xll.BDH(J$1,$A$1,$C20))</f>
        <v>274730.467</v>
      </c>
      <c r="K20">
        <f>IF(ISTEXT(_xll.BDH(K$1,$A$1,$C20)),0,_xll.BDH(K$1,$A$1,$C20))</f>
        <v>118315.6078</v>
      </c>
      <c r="L20">
        <f>IF(ISTEXT(_xll.BDH(L$1,$A$1,$C20)),0,_xll.BDH(L$1,$A$1,$C20))</f>
        <v>111834.26639999999</v>
      </c>
      <c r="M20">
        <f>IF(ISTEXT(_xll.BDH(M$1,$A$1,$C20)),0,_xll.BDH(M$1,$A$1,$C20))</f>
        <v>467966.38079999998</v>
      </c>
      <c r="N20">
        <f>IF(ISTEXT(_xll.BDH(N$1,$A$1,$C20)),0,_xll.BDH(N$1,$A$1,$C20))</f>
        <v>226213.94260000001</v>
      </c>
      <c r="O20">
        <f>IF(ISTEXT(_xll.BDH(O$1,$A$1,$C20)),0,_xll.BDH(O$1,$A$1,$C20))</f>
        <v>255752.87220000001</v>
      </c>
      <c r="P20">
        <f>IF(ISTEXT(_xll.BDH(P$1,$A$1,$C20)),0,_xll.BDH(P$1,$A$1,$C20))</f>
        <v>239371.01500000001</v>
      </c>
      <c r="Q20">
        <f>IF(ISTEXT(_xll.BDH(Q$1,$A$1,$C20)),0,_xll.BDH(Q$1,$A$1,$C20))</f>
        <v>281536.72979999997</v>
      </c>
      <c r="R20">
        <f>IF(ISTEXT(_xll.BDH(R$1,$A$1,$C20)),0,_xll.BDH(R$1,$A$1,$C20))</f>
        <v>30357.288700000001</v>
      </c>
      <c r="S20">
        <f>IF(ISTEXT(_xll.BDH(S$1,$A$1,$C20)),0,_xll.BDH(S$1,$A$1,$C20))</f>
        <v>18175.493999999999</v>
      </c>
      <c r="T20">
        <f>IF(ISTEXT(_xll.BDH(T$1,$A$1,$C20)),0,_xll.BDH(T$1,$A$1,$C20))</f>
        <v>259051.95490000001</v>
      </c>
      <c r="U20">
        <f>IF(ISTEXT(_xll.BDH(U$1,$A$1,$C20)),0,_xll.BDH(U$1,$A$1,$C20))</f>
        <v>31749.819100000001</v>
      </c>
      <c r="V20">
        <f>IF(ISTEXT(_xll.BDH(V$1,$A$1,$C20)),0,_xll.BDH(V$1,$A$1,$C20))</f>
        <v>103741.0145</v>
      </c>
      <c r="W20">
        <f>IF(ISTEXT(_xll.BDH(W$1,$A$1,$C20)),0,_xll.BDH(W$1,$A$1,$C20))</f>
        <v>40786.158799999997</v>
      </c>
      <c r="X20">
        <f>IF(ISTEXT(_xll.BDH(X$1,$A$1,$C20)),0,_xll.BDH(X$1,$A$1,$C20))</f>
        <v>433369.70079999999</v>
      </c>
    </row>
    <row r="21" spans="2:24" x14ac:dyDescent="0.4">
      <c r="B21" s="3">
        <v>44593</v>
      </c>
      <c r="C21" s="2">
        <f>_xll.BADDPERIODS(B21,"per=d","numberofperiods=-1","BusDayAdj=1")</f>
        <v>44592</v>
      </c>
      <c r="D21" s="4">
        <f>_xll.BADDPERIODS(B22,"per=d","numberofperiods=-1","BusDayAdj=1")</f>
        <v>44620</v>
      </c>
      <c r="E21">
        <f>IF(ISTEXT(_xll.BDH(E$1,$A$1,$C21)),0,_xll.BDH(E$1,$A$1,$C21))</f>
        <v>30609.766899999999</v>
      </c>
      <c r="F21">
        <f>IF(ISTEXT(_xll.BDH(F$1,$A$1,$C21)),0,_xll.BDH(F$1,$A$1,$C21))</f>
        <v>13180.936799999999</v>
      </c>
      <c r="G21">
        <f>IF(ISTEXT(_xll.BDH(G$1,$A$1,$C21)),0,_xll.BDH(G$1,$A$1,$C21))</f>
        <v>31920.9</v>
      </c>
      <c r="H21">
        <f>IF(ISTEXT(_xll.BDH(H$1,$A$1,$C21)),0,_xll.BDH(H$1,$A$1,$C21))</f>
        <v>136843.01999999999</v>
      </c>
      <c r="I21">
        <f>IF(ISTEXT(_xll.BDH(I$1,$A$1,$C21)),0,_xll.BDH(I$1,$A$1,$C21))</f>
        <v>223459.54</v>
      </c>
      <c r="J21">
        <f>IF(ISTEXT(_xll.BDH(J$1,$A$1,$C21)),0,_xll.BDH(J$1,$A$1,$C21))</f>
        <v>241894.6004</v>
      </c>
      <c r="K21">
        <f>IF(ISTEXT(_xll.BDH(K$1,$A$1,$C21)),0,_xll.BDH(K$1,$A$1,$C21))</f>
        <v>116739.8729</v>
      </c>
      <c r="L21">
        <f>IF(ISTEXT(_xll.BDH(L$1,$A$1,$C21)),0,_xll.BDH(L$1,$A$1,$C21))</f>
        <v>109032.18889999999</v>
      </c>
      <c r="M21">
        <f>IF(ISTEXT(_xll.BDH(M$1,$A$1,$C21)),0,_xll.BDH(M$1,$A$1,$C21))</f>
        <v>439152.5367</v>
      </c>
      <c r="N21">
        <f>IF(ISTEXT(_xll.BDH(N$1,$A$1,$C21)),0,_xll.BDH(N$1,$A$1,$C21))</f>
        <v>253162.99170000001</v>
      </c>
      <c r="O21">
        <f>IF(ISTEXT(_xll.BDH(O$1,$A$1,$C21)),0,_xll.BDH(O$1,$A$1,$C21))</f>
        <v>263527.82860000001</v>
      </c>
      <c r="P21">
        <f>IF(ISTEXT(_xll.BDH(P$1,$A$1,$C21)),0,_xll.BDH(P$1,$A$1,$C21))</f>
        <v>242005.1569</v>
      </c>
      <c r="Q21">
        <f>IF(ISTEXT(_xll.BDH(Q$1,$A$1,$C21)),0,_xll.BDH(Q$1,$A$1,$C21))</f>
        <v>260272.21059999999</v>
      </c>
      <c r="R21">
        <f>IF(ISTEXT(_xll.BDH(R$1,$A$1,$C21)),0,_xll.BDH(R$1,$A$1,$C21))</f>
        <v>26536.016599999999</v>
      </c>
      <c r="S21">
        <f>IF(ISTEXT(_xll.BDH(S$1,$A$1,$C21)),0,_xll.BDH(S$1,$A$1,$C21))</f>
        <v>19346.377700000001</v>
      </c>
      <c r="T21">
        <f>IF(ISTEXT(_xll.BDH(T$1,$A$1,$C21)),0,_xll.BDH(T$1,$A$1,$C21))</f>
        <v>321581.73710000003</v>
      </c>
      <c r="U21">
        <f>IF(ISTEXT(_xll.BDH(U$1,$A$1,$C21)),0,_xll.BDH(U$1,$A$1,$C21))</f>
        <v>37152.4588</v>
      </c>
      <c r="V21">
        <f>IF(ISTEXT(_xll.BDH(V$1,$A$1,$C21)),0,_xll.BDH(V$1,$A$1,$C21))</f>
        <v>103751.99589999999</v>
      </c>
      <c r="W21">
        <f>IF(ISTEXT(_xll.BDH(W$1,$A$1,$C21)),0,_xll.BDH(W$1,$A$1,$C21))</f>
        <v>39768.399599999997</v>
      </c>
      <c r="X21">
        <f>IF(ISTEXT(_xll.BDH(X$1,$A$1,$C21)),0,_xll.BDH(X$1,$A$1,$C21))</f>
        <v>383214.89319999999</v>
      </c>
    </row>
    <row r="22" spans="2:24" x14ac:dyDescent="0.4">
      <c r="B22" s="3">
        <v>44621</v>
      </c>
      <c r="C22" s="2">
        <f>_xll.BADDPERIODS(B22,"per=d","numberofperiods=-1","BusDayAdj=1")</f>
        <v>44620</v>
      </c>
      <c r="D22" s="4">
        <f>_xll.BADDPERIODS(B23,"per=d","numberofperiods=-1","BusDayAdj=1")</f>
        <v>44651</v>
      </c>
      <c r="E22">
        <f>IF(ISTEXT(_xll.BDH(E$1,$A$1,$C22)),0,_xll.BDH(E$1,$A$1,$C22))</f>
        <v>28666.690200000001</v>
      </c>
      <c r="F22">
        <f>IF(ISTEXT(_xll.BDH(F$1,$A$1,$C22)),0,_xll.BDH(F$1,$A$1,$C22))</f>
        <v>13176.2824</v>
      </c>
      <c r="G22">
        <f>IF(ISTEXT(_xll.BDH(G$1,$A$1,$C22)),0,_xll.BDH(G$1,$A$1,$C22))</f>
        <v>31892.371800000001</v>
      </c>
      <c r="H22">
        <f>IF(ISTEXT(_xll.BDH(H$1,$A$1,$C22)),0,_xll.BDH(H$1,$A$1,$C22))</f>
        <v>147724.92050000001</v>
      </c>
      <c r="I22">
        <f>IF(ISTEXT(_xll.BDH(I$1,$A$1,$C22)),0,_xll.BDH(I$1,$A$1,$C22))</f>
        <v>225297.19589999999</v>
      </c>
      <c r="J22">
        <f>IF(ISTEXT(_xll.BDH(J$1,$A$1,$C22)),0,_xll.BDH(J$1,$A$1,$C22))</f>
        <v>240622.90919999999</v>
      </c>
      <c r="K22">
        <f>IF(ISTEXT(_xll.BDH(K$1,$A$1,$C22)),0,_xll.BDH(K$1,$A$1,$C22))</f>
        <v>119713.17170000001</v>
      </c>
      <c r="L22">
        <f>IF(ISTEXT(_xll.BDH(L$1,$A$1,$C22)),0,_xll.BDH(L$1,$A$1,$C22))</f>
        <v>100521.8806</v>
      </c>
      <c r="M22">
        <f>IF(ISTEXT(_xll.BDH(M$1,$A$1,$C22)),0,_xll.BDH(M$1,$A$1,$C22))</f>
        <v>418708.31189999997</v>
      </c>
      <c r="N22">
        <f>IF(ISTEXT(_xll.BDH(N$1,$A$1,$C22)),0,_xll.BDH(N$1,$A$1,$C22))</f>
        <v>280447.68180000002</v>
      </c>
      <c r="O22">
        <f>IF(ISTEXT(_xll.BDH(O$1,$A$1,$C22)),0,_xll.BDH(O$1,$A$1,$C22))</f>
        <v>269839.85869999998</v>
      </c>
      <c r="P22">
        <f>IF(ISTEXT(_xll.BDH(P$1,$A$1,$C22)),0,_xll.BDH(P$1,$A$1,$C22))</f>
        <v>261368.75330000001</v>
      </c>
      <c r="Q22">
        <f>IF(ISTEXT(_xll.BDH(Q$1,$A$1,$C22)),0,_xll.BDH(Q$1,$A$1,$C22))</f>
        <v>270291.23580000002</v>
      </c>
      <c r="R22">
        <f>IF(ISTEXT(_xll.BDH(R$1,$A$1,$C22)),0,_xll.BDH(R$1,$A$1,$C22))</f>
        <v>25240.8004</v>
      </c>
      <c r="S22">
        <f>IF(ISTEXT(_xll.BDH(S$1,$A$1,$C22)),0,_xll.BDH(S$1,$A$1,$C22))</f>
        <v>19016.7114</v>
      </c>
      <c r="T22">
        <f>IF(ISTEXT(_xll.BDH(T$1,$A$1,$C22)),0,_xll.BDH(T$1,$A$1,$C22))</f>
        <v>331998.31829999998</v>
      </c>
      <c r="U22">
        <f>IF(ISTEXT(_xll.BDH(U$1,$A$1,$C22)),0,_xll.BDH(U$1,$A$1,$C22))</f>
        <v>36936.003799999999</v>
      </c>
      <c r="V22">
        <f>IF(ISTEXT(_xll.BDH(V$1,$A$1,$C22)),0,_xll.BDH(V$1,$A$1,$C22))</f>
        <v>104996.2329</v>
      </c>
      <c r="W22">
        <f>IF(ISTEXT(_xll.BDH(W$1,$A$1,$C22)),0,_xll.BDH(W$1,$A$1,$C22))</f>
        <v>36193.6489</v>
      </c>
      <c r="X22">
        <f>IF(ISTEXT(_xll.BDH(X$1,$A$1,$C22)),0,_xll.BDH(X$1,$A$1,$C22))</f>
        <v>329802.05930000002</v>
      </c>
    </row>
    <row r="23" spans="2:24" x14ac:dyDescent="0.4">
      <c r="B23" s="3">
        <v>44652</v>
      </c>
      <c r="C23" s="2">
        <f>_xll.BADDPERIODS(B23,"per=d","numberofperiods=-1","BusDayAdj=1")</f>
        <v>44651</v>
      </c>
      <c r="D23" s="4">
        <f>_xll.BADDPERIODS(B24,"per=d","numberofperiods=-1","BusDayAdj=1")</f>
        <v>44680</v>
      </c>
      <c r="E23">
        <f>IF(ISTEXT(_xll.BDH(E$1,$A$1,$C23)),0,_xll.BDH(E$1,$A$1,$C23))</f>
        <v>31483.520499999999</v>
      </c>
      <c r="F23">
        <f>IF(ISTEXT(_xll.BDH(F$1,$A$1,$C23)),0,_xll.BDH(F$1,$A$1,$C23))</f>
        <v>13127.697399999999</v>
      </c>
      <c r="G23">
        <f>IF(ISTEXT(_xll.BDH(G$1,$A$1,$C23)),0,_xll.BDH(G$1,$A$1,$C23))</f>
        <v>33725.945299999999</v>
      </c>
      <c r="H23">
        <f>IF(ISTEXT(_xll.BDH(H$1,$A$1,$C23)),0,_xll.BDH(H$1,$A$1,$C23))</f>
        <v>141613.02540000001</v>
      </c>
      <c r="I23">
        <f>IF(ISTEXT(_xll.BDH(I$1,$A$1,$C23)),0,_xll.BDH(I$1,$A$1,$C23))</f>
        <v>213837.1373</v>
      </c>
      <c r="J23">
        <f>IF(ISTEXT(_xll.BDH(J$1,$A$1,$C23)),0,_xll.BDH(J$1,$A$1,$C23))</f>
        <v>257086.4871</v>
      </c>
      <c r="K23">
        <f>IF(ISTEXT(_xll.BDH(K$1,$A$1,$C23)),0,_xll.BDH(K$1,$A$1,$C23))</f>
        <v>113058.6974</v>
      </c>
      <c r="L23">
        <f>IF(ISTEXT(_xll.BDH(L$1,$A$1,$C23)),0,_xll.BDH(L$1,$A$1,$C23))</f>
        <v>119406.57550000001</v>
      </c>
      <c r="M23">
        <f>IF(ISTEXT(_xll.BDH(M$1,$A$1,$C23)),0,_xll.BDH(M$1,$A$1,$C23))</f>
        <v>402526.91879999998</v>
      </c>
      <c r="N23">
        <f>IF(ISTEXT(_xll.BDH(N$1,$A$1,$C23)),0,_xll.BDH(N$1,$A$1,$C23))</f>
        <v>317120.11129999999</v>
      </c>
      <c r="O23">
        <f>IF(ISTEXT(_xll.BDH(O$1,$A$1,$C23)),0,_xll.BDH(O$1,$A$1,$C23))</f>
        <v>268769.685</v>
      </c>
      <c r="P23">
        <f>IF(ISTEXT(_xll.BDH(P$1,$A$1,$C23)),0,_xll.BDH(P$1,$A$1,$C23))</f>
        <v>286332.44900000002</v>
      </c>
      <c r="Q23">
        <f>IF(ISTEXT(_xll.BDH(Q$1,$A$1,$C23)),0,_xll.BDH(Q$1,$A$1,$C23))</f>
        <v>249718.07819999999</v>
      </c>
      <c r="R23">
        <f>IF(ISTEXT(_xll.BDH(R$1,$A$1,$C23)),0,_xll.BDH(R$1,$A$1,$C23))</f>
        <v>27581.762200000001</v>
      </c>
      <c r="S23">
        <f>IF(ISTEXT(_xll.BDH(S$1,$A$1,$C23)),0,_xll.BDH(S$1,$A$1,$C23))</f>
        <v>19398.435399999998</v>
      </c>
      <c r="T23">
        <f>IF(ISTEXT(_xll.BDH(T$1,$A$1,$C23)),0,_xll.BDH(T$1,$A$1,$C23))</f>
        <v>349652.39870000002</v>
      </c>
      <c r="U23">
        <f>IF(ISTEXT(_xll.BDH(U$1,$A$1,$C23)),0,_xll.BDH(U$1,$A$1,$C23))</f>
        <v>37878.696199999998</v>
      </c>
      <c r="V23">
        <f>IF(ISTEXT(_xll.BDH(V$1,$A$1,$C23)),0,_xll.BDH(V$1,$A$1,$C23))</f>
        <v>100810.249</v>
      </c>
      <c r="W23">
        <f>IF(ISTEXT(_xll.BDH(W$1,$A$1,$C23)),0,_xll.BDH(W$1,$A$1,$C23))</f>
        <v>38237.178500000002</v>
      </c>
      <c r="X23">
        <f>IF(ISTEXT(_xll.BDH(X$1,$A$1,$C23)),0,_xll.BDH(X$1,$A$1,$C23))</f>
        <v>309312.63540000003</v>
      </c>
    </row>
    <row r="24" spans="2:24" x14ac:dyDescent="0.4">
      <c r="B24" s="3">
        <v>44682</v>
      </c>
      <c r="C24" s="2">
        <f>_xll.BADDPERIODS(B24,"per=d","numberofperiods=-1","BusDayAdj=1")</f>
        <v>44680</v>
      </c>
      <c r="D24" s="4">
        <f>_xll.BADDPERIODS(B25,"per=d","numberofperiods=-1","BusDayAdj=1")</f>
        <v>44712</v>
      </c>
      <c r="E24">
        <f>IF(ISTEXT(_xll.BDH(E$1,$A$1,$C24)),0,_xll.BDH(E$1,$A$1,$C24))</f>
        <v>31559.2248</v>
      </c>
      <c r="F24">
        <f>IF(ISTEXT(_xll.BDH(F$1,$A$1,$C24)),0,_xll.BDH(F$1,$A$1,$C24))</f>
        <v>10599.528</v>
      </c>
      <c r="G24">
        <f>IF(ISTEXT(_xll.BDH(G$1,$A$1,$C24)),0,_xll.BDH(G$1,$A$1,$C24))</f>
        <v>34737.741300000002</v>
      </c>
      <c r="H24">
        <f>IF(ISTEXT(_xll.BDH(H$1,$A$1,$C24)),0,_xll.BDH(H$1,$A$1,$C24))</f>
        <v>131567.1612</v>
      </c>
      <c r="I24">
        <f>IF(ISTEXT(_xll.BDH(I$1,$A$1,$C24)),0,_xll.BDH(I$1,$A$1,$C24))</f>
        <v>194443.50339999999</v>
      </c>
      <c r="J24">
        <f>IF(ISTEXT(_xll.BDH(J$1,$A$1,$C24)),0,_xll.BDH(J$1,$A$1,$C24))</f>
        <v>226346.99780000001</v>
      </c>
      <c r="K24">
        <f>IF(ISTEXT(_xll.BDH(K$1,$A$1,$C24)),0,_xll.BDH(K$1,$A$1,$C24))</f>
        <v>88059.077399999995</v>
      </c>
      <c r="L24">
        <f>IF(ISTEXT(_xll.BDH(L$1,$A$1,$C24)),0,_xll.BDH(L$1,$A$1,$C24))</f>
        <v>112296.6493</v>
      </c>
      <c r="M24">
        <f>IF(ISTEXT(_xll.BDH(M$1,$A$1,$C24)),0,_xll.BDH(M$1,$A$1,$C24))</f>
        <v>350890.97659999999</v>
      </c>
      <c r="N24">
        <f>IF(ISTEXT(_xll.BDH(N$1,$A$1,$C24)),0,_xll.BDH(N$1,$A$1,$C24))</f>
        <v>307834.9388</v>
      </c>
      <c r="O24">
        <f>IF(ISTEXT(_xll.BDH(O$1,$A$1,$C24)),0,_xll.BDH(O$1,$A$1,$C24))</f>
        <v>280086.20610000001</v>
      </c>
      <c r="P24">
        <f>IF(ISTEXT(_xll.BDH(P$1,$A$1,$C24)),0,_xll.BDH(P$1,$A$1,$C24))</f>
        <v>259431.9296</v>
      </c>
      <c r="Q24">
        <f>IF(ISTEXT(_xll.BDH(Q$1,$A$1,$C24)),0,_xll.BDH(Q$1,$A$1,$C24))</f>
        <v>203237.30729999999</v>
      </c>
      <c r="R24">
        <f>IF(ISTEXT(_xll.BDH(R$1,$A$1,$C24)),0,_xll.BDH(R$1,$A$1,$C24))</f>
        <v>25507.704399999999</v>
      </c>
      <c r="S24">
        <f>IF(ISTEXT(_xll.BDH(S$1,$A$1,$C24)),0,_xll.BDH(S$1,$A$1,$C24))</f>
        <v>19298.080900000001</v>
      </c>
      <c r="T24">
        <f>IF(ISTEXT(_xll.BDH(T$1,$A$1,$C24)),0,_xll.BDH(T$1,$A$1,$C24))</f>
        <v>360238.6851</v>
      </c>
      <c r="U24">
        <f>IF(ISTEXT(_xll.BDH(U$1,$A$1,$C24)),0,_xll.BDH(U$1,$A$1,$C24))</f>
        <v>41740.238299999997</v>
      </c>
      <c r="V24">
        <f>IF(ISTEXT(_xll.BDH(V$1,$A$1,$C24)),0,_xll.BDH(V$1,$A$1,$C24))</f>
        <v>82054.574099999998</v>
      </c>
      <c r="W24">
        <f>IF(ISTEXT(_xll.BDH(W$1,$A$1,$C24)),0,_xll.BDH(W$1,$A$1,$C24))</f>
        <v>38584.789299999997</v>
      </c>
      <c r="X24">
        <f>IF(ISTEXT(_xll.BDH(X$1,$A$1,$C24)),0,_xll.BDH(X$1,$A$1,$C24))</f>
        <v>310934.7378</v>
      </c>
    </row>
    <row r="25" spans="2:24" x14ac:dyDescent="0.4">
      <c r="B25" s="3">
        <v>44713</v>
      </c>
      <c r="C25" s="2">
        <f>_xll.BADDPERIODS(B25,"per=d","numberofperiods=-3","BusDayAdj=1")</f>
        <v>44708</v>
      </c>
      <c r="D25" s="4">
        <f>_xll.BADDPERIODS(B26,"per=d","numberofperiods=-1","BusDayAdj=1")</f>
        <v>44742</v>
      </c>
      <c r="E25">
        <f>IF(ISTEXT(_xll.BDH(E$1,$A$1,$C25)),0,_xll.BDH(E$1,$A$1,$C25))</f>
        <v>33603.240599999997</v>
      </c>
      <c r="F25">
        <f>IF(ISTEXT(_xll.BDH(F$1,$A$1,$C25)),0,_xll.BDH(F$1,$A$1,$C25))</f>
        <v>10389.447700000001</v>
      </c>
      <c r="G25">
        <f>IF(ISTEXT(_xll.BDH(G$1,$A$1,$C25)),0,_xll.BDH(G$1,$A$1,$C25))</f>
        <v>38357.962299999999</v>
      </c>
      <c r="H25">
        <f>IF(ISTEXT(_xll.BDH(H$1,$A$1,$C25)),0,_xll.BDH(H$1,$A$1,$C25))</f>
        <v>127719.02310000001</v>
      </c>
      <c r="I25">
        <f>IF(ISTEXT(_xll.BDH(I$1,$A$1,$C25)),0,_xll.BDH(I$1,$A$1,$C25))</f>
        <v>215861.6862</v>
      </c>
      <c r="J25">
        <f>IF(ISTEXT(_xll.BDH(J$1,$A$1,$C25)),0,_xll.BDH(J$1,$A$1,$C25))</f>
        <v>238142.2408</v>
      </c>
      <c r="K25">
        <f>IF(ISTEXT(_xll.BDH(K$1,$A$1,$C25)),0,_xll.BDH(K$1,$A$1,$C25))</f>
        <v>78232.006200000003</v>
      </c>
      <c r="L25">
        <f>IF(ISTEXT(_xll.BDH(L$1,$A$1,$C25)),0,_xll.BDH(L$1,$A$1,$C25))</f>
        <v>115816.92049999999</v>
      </c>
      <c r="M25">
        <f>IF(ISTEXT(_xll.BDH(M$1,$A$1,$C25)),0,_xll.BDH(M$1,$A$1,$C25))</f>
        <v>385546.61469999998</v>
      </c>
      <c r="N25">
        <f>IF(ISTEXT(_xll.BDH(N$1,$A$1,$C25)),0,_xll.BDH(N$1,$A$1,$C25))</f>
        <v>350286.94290000002</v>
      </c>
      <c r="O25">
        <f>IF(ISTEXT(_xll.BDH(O$1,$A$1,$C25)),0,_xll.BDH(O$1,$A$1,$C25))</f>
        <v>280389.6581</v>
      </c>
      <c r="P25">
        <f>IF(ISTEXT(_xll.BDH(P$1,$A$1,$C25)),0,_xll.BDH(P$1,$A$1,$C25))</f>
        <v>265066.51250000001</v>
      </c>
      <c r="Q25">
        <f>IF(ISTEXT(_xll.BDH(Q$1,$A$1,$C25)),0,_xll.BDH(Q$1,$A$1,$C25))</f>
        <v>199124.60269999999</v>
      </c>
      <c r="R25">
        <f>IF(ISTEXT(_xll.BDH(R$1,$A$1,$C25)),0,_xll.BDH(R$1,$A$1,$C25))</f>
        <v>24174.403600000001</v>
      </c>
      <c r="S25">
        <f>IF(ISTEXT(_xll.BDH(S$1,$A$1,$C25)),0,_xll.BDH(S$1,$A$1,$C25))</f>
        <v>19294.987300000001</v>
      </c>
      <c r="T25">
        <f>IF(ISTEXT(_xll.BDH(T$1,$A$1,$C25)),0,_xll.BDH(T$1,$A$1,$C25))</f>
        <v>411102.0944</v>
      </c>
      <c r="U25">
        <f>IF(ISTEXT(_xll.BDH(U$1,$A$1,$C25)),0,_xll.BDH(U$1,$A$1,$C25))</f>
        <v>48942.3056</v>
      </c>
      <c r="V25">
        <f>IF(ISTEXT(_xll.BDH(V$1,$A$1,$C25)),0,_xll.BDH(V$1,$A$1,$C25))</f>
        <v>86688.373699999996</v>
      </c>
      <c r="W25">
        <f>IF(ISTEXT(_xll.BDH(W$1,$A$1,$C25)),0,_xll.BDH(W$1,$A$1,$C25))</f>
        <v>40817.924800000001</v>
      </c>
      <c r="X25">
        <f>IF(ISTEXT(_xll.BDH(X$1,$A$1,$C25)),0,_xll.BDH(X$1,$A$1,$C25))</f>
        <v>317021.29060000001</v>
      </c>
    </row>
    <row r="26" spans="2:24" x14ac:dyDescent="0.4">
      <c r="B26" s="3">
        <v>44743</v>
      </c>
      <c r="C26" s="2">
        <f>_xll.BADDPERIODS(B26,"per=d","numberofperiods=-1","BusDayAdj=1")</f>
        <v>44742</v>
      </c>
      <c r="D26" s="2">
        <f>_xll.BADDPERIODS(B27,"per=d","numberofperiods=-1","BusDayAdj=1")</f>
        <v>44771</v>
      </c>
      <c r="E26">
        <f>IF(ISTEXT(_xll.BDH(E$1,$A$1,$C26)),0,_xll.BDH(E$1,$A$1,$C26))</f>
        <v>31745.331200000001</v>
      </c>
      <c r="F26">
        <f>IF(ISTEXT(_xll.BDH(F$1,$A$1,$C26)),0,_xll.BDH(F$1,$A$1,$C26))</f>
        <v>9187.0085999999992</v>
      </c>
      <c r="G26">
        <f>IF(ISTEXT(_xll.BDH(G$1,$A$1,$C26)),0,_xll.BDH(G$1,$A$1,$C26))</f>
        <v>28653.804100000001</v>
      </c>
      <c r="H26">
        <f>IF(ISTEXT(_xll.BDH(H$1,$A$1,$C26)),0,_xll.BDH(H$1,$A$1,$C26))</f>
        <v>104389.2157</v>
      </c>
      <c r="I26">
        <f>IF(ISTEXT(_xll.BDH(I$1,$A$1,$C26)),0,_xll.BDH(I$1,$A$1,$C26))</f>
        <v>213131.9178</v>
      </c>
      <c r="J26">
        <f>IF(ISTEXT(_xll.BDH(J$1,$A$1,$C26)),0,_xll.BDH(J$1,$A$1,$C26))</f>
        <v>196178.67679999999</v>
      </c>
      <c r="K26">
        <f>IF(ISTEXT(_xll.BDH(K$1,$A$1,$C26)),0,_xll.BDH(K$1,$A$1,$C26))</f>
        <v>80888.451100000006</v>
      </c>
      <c r="L26">
        <f>IF(ISTEXT(_xll.BDH(L$1,$A$1,$C26)),0,_xll.BDH(L$1,$A$1,$C26))</f>
        <v>95346.010399999999</v>
      </c>
      <c r="M26">
        <f>IF(ISTEXT(_xll.BDH(M$1,$A$1,$C26)),0,_xll.BDH(M$1,$A$1,$C26))</f>
        <v>330741.25300000003</v>
      </c>
      <c r="N26">
        <f>IF(ISTEXT(_xll.BDH(N$1,$A$1,$C26)),0,_xll.BDH(N$1,$A$1,$C26))</f>
        <v>284465.69219999999</v>
      </c>
      <c r="O26">
        <f>IF(ISTEXT(_xll.BDH(O$1,$A$1,$C26)),0,_xll.BDH(O$1,$A$1,$C26))</f>
        <v>272716.65720000002</v>
      </c>
      <c r="P26">
        <f>IF(ISTEXT(_xll.BDH(P$1,$A$1,$C26)),0,_xll.BDH(P$1,$A$1,$C26))</f>
        <v>270650.58029999997</v>
      </c>
      <c r="Q26">
        <f>IF(ISTEXT(_xll.BDH(Q$1,$A$1,$C26)),0,_xll.BDH(Q$1,$A$1,$C26))</f>
        <v>171948.06520000001</v>
      </c>
      <c r="R26">
        <f>IF(ISTEXT(_xll.BDH(R$1,$A$1,$C26)),0,_xll.BDH(R$1,$A$1,$C26))</f>
        <v>22843.6901</v>
      </c>
      <c r="S26">
        <f>IF(ISTEXT(_xll.BDH(S$1,$A$1,$C26)),0,_xll.BDH(S$1,$A$1,$C26))</f>
        <v>16250.079299999999</v>
      </c>
      <c r="T26">
        <f>IF(ISTEXT(_xll.BDH(T$1,$A$1,$C26)),0,_xll.BDH(T$1,$A$1,$C26))</f>
        <v>360762.20270000002</v>
      </c>
      <c r="U26">
        <f>IF(ISTEXT(_xll.BDH(U$1,$A$1,$C26)),0,_xll.BDH(U$1,$A$1,$C26))</f>
        <v>39445.391100000001</v>
      </c>
      <c r="V26">
        <f>IF(ISTEXT(_xll.BDH(V$1,$A$1,$C26)),0,_xll.BDH(V$1,$A$1,$C26))</f>
        <v>70079.339099999997</v>
      </c>
      <c r="W26">
        <f>IF(ISTEXT(_xll.BDH(W$1,$A$1,$C26)),0,_xll.BDH(W$1,$A$1,$C26))</f>
        <v>33899.050300000003</v>
      </c>
      <c r="X26">
        <f>IF(ISTEXT(_xll.BDH(X$1,$A$1,$C26)),0,_xll.BDH(X$1,$A$1,$C26))</f>
        <v>281882.34899999999</v>
      </c>
    </row>
    <row r="27" spans="2:24" x14ac:dyDescent="0.4">
      <c r="B27" s="3">
        <v>44774</v>
      </c>
      <c r="C27" s="2">
        <f>_xll.BADDPERIODS(B27,"per=d","numberofperiods=-1","BusDayAdj=1")</f>
        <v>44771</v>
      </c>
      <c r="D27" s="2">
        <f>_xll.BADDPERIODS(B28,"per=d","numberofperiods=-1","BusDayAdj=1")</f>
        <v>44804</v>
      </c>
      <c r="E27">
        <f>IF(ISTEXT(_xll.BDH(E$1,$A$1,$C27)),0,_xll.BDH(E$1,$A$1,$C27))</f>
        <v>32745.258699999998</v>
      </c>
      <c r="F27">
        <f>IF(ISTEXT(_xll.BDH(F$1,$A$1,$C27)),0,_xll.BDH(F$1,$A$1,$C27))</f>
        <v>10067.228999999999</v>
      </c>
      <c r="G27">
        <f>IF(ISTEXT(_xll.BDH(G$1,$A$1,$C27)),0,_xll.BDH(G$1,$A$1,$C27))</f>
        <v>29071.478999999999</v>
      </c>
      <c r="H27">
        <f>IF(ISTEXT(_xll.BDH(H$1,$A$1,$C27)),0,_xll.BDH(H$1,$A$1,$C27))</f>
        <v>115476.1545</v>
      </c>
      <c r="I27">
        <f>IF(ISTEXT(_xll.BDH(I$1,$A$1,$C27)),0,_xll.BDH(I$1,$A$1,$C27))</f>
        <v>193984.82089999999</v>
      </c>
      <c r="J27">
        <f>IF(ISTEXT(_xll.BDH(J$1,$A$1,$C27)),0,_xll.BDH(J$1,$A$1,$C27))</f>
        <v>216236.302</v>
      </c>
      <c r="K27">
        <f>IF(ISTEXT(_xll.BDH(K$1,$A$1,$C27)),0,_xll.BDH(K$1,$A$1,$C27))</f>
        <v>94600.0573</v>
      </c>
      <c r="L27">
        <f>IF(ISTEXT(_xll.BDH(L$1,$A$1,$C27)),0,_xll.BDH(L$1,$A$1,$C27))</f>
        <v>105741.47779999999</v>
      </c>
      <c r="M27">
        <f>IF(ISTEXT(_xll.BDH(M$1,$A$1,$C27)),0,_xll.BDH(M$1,$A$1,$C27))</f>
        <v>338818.14179999998</v>
      </c>
      <c r="N27">
        <f>IF(ISTEXT(_xll.BDH(N$1,$A$1,$C27)),0,_xll.BDH(N$1,$A$1,$C27))</f>
        <v>321797.14779999998</v>
      </c>
      <c r="O27">
        <f>IF(ISTEXT(_xll.BDH(O$1,$A$1,$C27)),0,_xll.BDH(O$1,$A$1,$C27))</f>
        <v>277511.45409999997</v>
      </c>
      <c r="P27">
        <f>IF(ISTEXT(_xll.BDH(P$1,$A$1,$C27)),0,_xll.BDH(P$1,$A$1,$C27))</f>
        <v>253597.96799999999</v>
      </c>
      <c r="Q27">
        <f>IF(ISTEXT(_xll.BDH(Q$1,$A$1,$C27)),0,_xll.BDH(Q$1,$A$1,$C27))</f>
        <v>193259.42499999999</v>
      </c>
      <c r="R27">
        <f>IF(ISTEXT(_xll.BDH(R$1,$A$1,$C27)),0,_xll.BDH(R$1,$A$1,$C27))</f>
        <v>25448.719400000002</v>
      </c>
      <c r="S27">
        <f>IF(ISTEXT(_xll.BDH(S$1,$A$1,$C27)),0,_xll.BDH(S$1,$A$1,$C27))</f>
        <v>17021.940600000002</v>
      </c>
      <c r="T27">
        <f>IF(ISTEXT(_xll.BDH(T$1,$A$1,$C27)),0,_xll.BDH(T$1,$A$1,$C27))</f>
        <v>408321.81589999999</v>
      </c>
      <c r="U27">
        <f>IF(ISTEXT(_xll.BDH(U$1,$A$1,$C27)),0,_xll.BDH(U$1,$A$1,$C27))</f>
        <v>42813.547599999998</v>
      </c>
      <c r="V27">
        <f>IF(ISTEXT(_xll.BDH(V$1,$A$1,$C27)),0,_xll.BDH(V$1,$A$1,$C27))</f>
        <v>81046.239799999996</v>
      </c>
      <c r="W27">
        <f>IF(ISTEXT(_xll.BDH(W$1,$A$1,$C27)),0,_xll.BDH(W$1,$A$1,$C27))</f>
        <v>34529.874600000003</v>
      </c>
      <c r="X27">
        <f>IF(ISTEXT(_xll.BDH(X$1,$A$1,$C27)),0,_xll.BDH(X$1,$A$1,$C27))</f>
        <v>309292.57339999999</v>
      </c>
    </row>
    <row r="28" spans="2:24" x14ac:dyDescent="0.4">
      <c r="B28" s="3">
        <v>44805</v>
      </c>
      <c r="C28" s="2">
        <f>_xll.BADDPERIODS(B28,"per=d","numberofperiods=-1","BusDayAdj=1")</f>
        <v>44804</v>
      </c>
      <c r="D28" s="2">
        <f>_xll.BADDPERIODS(B29,"per=d","numberofperiods=-1","BusDayAdj=1")</f>
        <v>44834</v>
      </c>
      <c r="E28">
        <f>IF(ISTEXT(_xll.BDH(E$1,$A$1,$C28)),0,_xll.BDH(E$1,$A$1,$C28))</f>
        <v>32533.9175</v>
      </c>
      <c r="F28">
        <f>IF(ISTEXT(_xll.BDH(F$1,$A$1,$C28)),0,_xll.BDH(F$1,$A$1,$C28))</f>
        <v>9900.3202999999994</v>
      </c>
      <c r="G28">
        <f>IF(ISTEXT(_xll.BDH(G$1,$A$1,$C28)),0,_xll.BDH(G$1,$A$1,$C28))</f>
        <v>27075.0982</v>
      </c>
      <c r="H28">
        <f>IF(ISTEXT(_xll.BDH(H$1,$A$1,$C28)),0,_xll.BDH(H$1,$A$1,$C28))</f>
        <v>113961.6639</v>
      </c>
      <c r="I28">
        <f>IF(ISTEXT(_xll.BDH(I$1,$A$1,$C28)),0,_xll.BDH(I$1,$A$1,$C28))</f>
        <v>175590.07060000001</v>
      </c>
      <c r="J28">
        <f>IF(ISTEXT(_xll.BDH(J$1,$A$1,$C28)),0,_xll.BDH(J$1,$A$1,$C28))</f>
        <v>201549.4522</v>
      </c>
      <c r="K28">
        <f>IF(ISTEXT(_xll.BDH(K$1,$A$1,$C28)),0,_xll.BDH(K$1,$A$1,$C28))</f>
        <v>95158.239799999996</v>
      </c>
      <c r="L28">
        <f>IF(ISTEXT(_xll.BDH(L$1,$A$1,$C28)),0,_xll.BDH(L$1,$A$1,$C28))</f>
        <v>97510.097800000003</v>
      </c>
      <c r="M28">
        <f>IF(ISTEXT(_xll.BDH(M$1,$A$1,$C28)),0,_xll.BDH(M$1,$A$1,$C28))</f>
        <v>333521.45789999998</v>
      </c>
      <c r="N28">
        <f>IF(ISTEXT(_xll.BDH(N$1,$A$1,$C28)),0,_xll.BDH(N$1,$A$1,$C28))</f>
        <v>309392.14669999998</v>
      </c>
      <c r="O28">
        <f>IF(ISTEXT(_xll.BDH(O$1,$A$1,$C28)),0,_xll.BDH(O$1,$A$1,$C28))</f>
        <v>266872.86629999999</v>
      </c>
      <c r="P28">
        <f>IF(ISTEXT(_xll.BDH(P$1,$A$1,$C28)),0,_xll.BDH(P$1,$A$1,$C28))</f>
        <v>237738.25469999999</v>
      </c>
      <c r="Q28">
        <f>IF(ISTEXT(_xll.BDH(Q$1,$A$1,$C28)),0,_xll.BDH(Q$1,$A$1,$C28))</f>
        <v>204328.3156</v>
      </c>
      <c r="R28">
        <f>IF(ISTEXT(_xll.BDH(R$1,$A$1,$C28)),0,_xll.BDH(R$1,$A$1,$C28))</f>
        <v>26612.338899999999</v>
      </c>
      <c r="S28">
        <f>IF(ISTEXT(_xll.BDH(S$1,$A$1,$C28)),0,_xll.BDH(S$1,$A$1,$C28))</f>
        <v>15942.585800000001</v>
      </c>
      <c r="T28">
        <f>IF(ISTEXT(_xll.BDH(T$1,$A$1,$C28)),0,_xll.BDH(T$1,$A$1,$C28))</f>
        <v>398384.35340000002</v>
      </c>
      <c r="U28">
        <f>IF(ISTEXT(_xll.BDH(U$1,$A$1,$C28)),0,_xll.BDH(U$1,$A$1,$C28))</f>
        <v>43034.831100000003</v>
      </c>
      <c r="V28">
        <f>IF(ISTEXT(_xll.BDH(V$1,$A$1,$C28)),0,_xll.BDH(V$1,$A$1,$C28))</f>
        <v>80530.859800000006</v>
      </c>
      <c r="W28">
        <f>IF(ISTEXT(_xll.BDH(W$1,$A$1,$C28)),0,_xll.BDH(W$1,$A$1,$C28))</f>
        <v>29690.107800000002</v>
      </c>
      <c r="X28">
        <f>IF(ISTEXT(_xll.BDH(X$1,$A$1,$C28)),0,_xll.BDH(X$1,$A$1,$C28))</f>
        <v>295263.18070000003</v>
      </c>
    </row>
    <row r="29" spans="2:24" x14ac:dyDescent="0.4">
      <c r="B29" s="3">
        <v>44835</v>
      </c>
      <c r="C29" s="2">
        <f>_xll.BADDPERIODS(B29,"per=d","numberofperiods=-1","BusDayAdj=1")</f>
        <v>44834</v>
      </c>
      <c r="D29" s="2">
        <f>_xll.BADDPERIODS(B30,"per=d","numberofperiods=-1","BusDayAdj=1")</f>
        <v>44865</v>
      </c>
      <c r="E29">
        <f>IF(ISTEXT(_xll.BDH(E$1,$A$1,$C29)),0,_xll.BDH(E$1,$A$1,$C29))</f>
        <v>28209.310099999999</v>
      </c>
      <c r="F29">
        <f>IF(ISTEXT(_xll.BDH(F$1,$A$1,$C29)),0,_xll.BDH(F$1,$A$1,$C29))</f>
        <v>8845.9886999999999</v>
      </c>
      <c r="G29">
        <f>IF(ISTEXT(_xll.BDH(G$1,$A$1,$C29)),0,_xll.BDH(G$1,$A$1,$C29))</f>
        <v>24556.787899999999</v>
      </c>
      <c r="H29">
        <f>IF(ISTEXT(_xll.BDH(H$1,$A$1,$C29)),0,_xll.BDH(H$1,$A$1,$C29))</f>
        <v>101148.4742</v>
      </c>
      <c r="I29">
        <f>IF(ISTEXT(_xll.BDH(I$1,$A$1,$C29)),0,_xll.BDH(I$1,$A$1,$C29))</f>
        <v>159463.16620000001</v>
      </c>
      <c r="J29">
        <f>IF(ISTEXT(_xll.BDH(J$1,$A$1,$C29)),0,_xll.BDH(J$1,$A$1,$C29))</f>
        <v>179824.69649999999</v>
      </c>
      <c r="K29">
        <f>IF(ISTEXT(_xll.BDH(K$1,$A$1,$C29)),0,_xll.BDH(K$1,$A$1,$C29))</f>
        <v>71898.656300000002</v>
      </c>
      <c r="L29">
        <f>IF(ISTEXT(_xll.BDH(L$1,$A$1,$C29)),0,_xll.BDH(L$1,$A$1,$C29))</f>
        <v>86619.332200000004</v>
      </c>
      <c r="M29">
        <f>IF(ISTEXT(_xll.BDH(M$1,$A$1,$C29)),0,_xll.BDH(M$1,$A$1,$C29))</f>
        <v>306453.81479999999</v>
      </c>
      <c r="N29">
        <f>IF(ISTEXT(_xll.BDH(N$1,$A$1,$C29)),0,_xll.BDH(N$1,$A$1,$C29))</f>
        <v>281224.65970000002</v>
      </c>
      <c r="O29">
        <f>IF(ISTEXT(_xll.BDH(O$1,$A$1,$C29)),0,_xll.BDH(O$1,$A$1,$C29))</f>
        <v>242265.72630000001</v>
      </c>
      <c r="P29">
        <f>IF(ISTEXT(_xll.BDH(P$1,$A$1,$C29)),0,_xll.BDH(P$1,$A$1,$C29))</f>
        <v>237296.23060000001</v>
      </c>
      <c r="Q29">
        <f>IF(ISTEXT(_xll.BDH(Q$1,$A$1,$C29)),0,_xll.BDH(Q$1,$A$1,$C29))</f>
        <v>171969.04010000001</v>
      </c>
      <c r="R29">
        <f>IF(ISTEXT(_xll.BDH(R$1,$A$1,$C29)),0,_xll.BDH(R$1,$A$1,$C29))</f>
        <v>23127.947700000001</v>
      </c>
      <c r="S29">
        <f>IF(ISTEXT(_xll.BDH(S$1,$A$1,$C29)),0,_xll.BDH(S$1,$A$1,$C29))</f>
        <v>13215.1006</v>
      </c>
      <c r="T29">
        <f>IF(ISTEXT(_xll.BDH(T$1,$A$1,$C29)),0,_xll.BDH(T$1,$A$1,$C29))</f>
        <v>363876.32490000001</v>
      </c>
      <c r="U29">
        <f>IF(ISTEXT(_xll.BDH(U$1,$A$1,$C29)),0,_xll.BDH(U$1,$A$1,$C29))</f>
        <v>38830.444499999998</v>
      </c>
      <c r="V29">
        <f>IF(ISTEXT(_xll.BDH(V$1,$A$1,$C29)),0,_xll.BDH(V$1,$A$1,$C29))</f>
        <v>67887.602499999994</v>
      </c>
      <c r="W29">
        <f>IF(ISTEXT(_xll.BDH(W$1,$A$1,$C29)),0,_xll.BDH(W$1,$A$1,$C29))</f>
        <v>25067.995599999998</v>
      </c>
      <c r="X29">
        <f>IF(ISTEXT(_xll.BDH(X$1,$A$1,$C29)),0,_xll.BDH(X$1,$A$1,$C29))</f>
        <v>282487.0747</v>
      </c>
    </row>
    <row r="30" spans="2:24" x14ac:dyDescent="0.4">
      <c r="B30" s="3">
        <v>44866</v>
      </c>
      <c r="C30" s="2">
        <f>_xll.BADDPERIODS(B30,"per=d","numberofperiods=-1","BusDayAdj=1")</f>
        <v>44865</v>
      </c>
      <c r="D30" s="2">
        <f>_xll.BADDPERIODS(B31,"per=d","numberofperiods=-1","BusDayAdj=1")</f>
        <v>44895</v>
      </c>
      <c r="E30">
        <f>IF(ISTEXT(_xll.BDH(E$1,$A$1,$C30)),0,_xll.BDH(E$1,$A$1,$C30))</f>
        <v>28808.635699999999</v>
      </c>
      <c r="F30">
        <f>IF(ISTEXT(_xll.BDH(F$1,$A$1,$C30)),0,_xll.BDH(F$1,$A$1,$C30))</f>
        <v>9859.4997999999996</v>
      </c>
      <c r="G30">
        <f>IF(ISTEXT(_xll.BDH(G$1,$A$1,$C30)),0,_xll.BDH(G$1,$A$1,$C30))</f>
        <v>24893.9879</v>
      </c>
      <c r="H30">
        <f>IF(ISTEXT(_xll.BDH(H$1,$A$1,$C30)),0,_xll.BDH(H$1,$A$1,$C30))</f>
        <v>110926.6937</v>
      </c>
      <c r="I30">
        <f>IF(ISTEXT(_xll.BDH(I$1,$A$1,$C30)),0,_xll.BDH(I$1,$A$1,$C30))</f>
        <v>156947.17800000001</v>
      </c>
      <c r="J30">
        <f>IF(ISTEXT(_xll.BDH(J$1,$A$1,$C30)),0,_xll.BDH(J$1,$A$1,$C30))</f>
        <v>190402.25940000001</v>
      </c>
      <c r="K30">
        <f>IF(ISTEXT(_xll.BDH(K$1,$A$1,$C30)),0,_xll.BDH(K$1,$A$1,$C30))</f>
        <v>84933.564700000003</v>
      </c>
      <c r="L30">
        <f>IF(ISTEXT(_xll.BDH(L$1,$A$1,$C30)),0,_xll.BDH(L$1,$A$1,$C30))</f>
        <v>114271.21309999999</v>
      </c>
      <c r="M30">
        <f>IF(ISTEXT(_xll.BDH(M$1,$A$1,$C30)),0,_xll.BDH(M$1,$A$1,$C30))</f>
        <v>369152.21250000002</v>
      </c>
      <c r="N30">
        <f>IF(ISTEXT(_xll.BDH(N$1,$A$1,$C30)),0,_xll.BDH(N$1,$A$1,$C30))</f>
        <v>354099.95789999998</v>
      </c>
      <c r="O30">
        <f>IF(ISTEXT(_xll.BDH(O$1,$A$1,$C30)),0,_xll.BDH(O$1,$A$1,$C30))</f>
        <v>258822.1189</v>
      </c>
      <c r="P30">
        <f>IF(ISTEXT(_xll.BDH(P$1,$A$1,$C30)),0,_xll.BDH(P$1,$A$1,$C30))</f>
        <v>258849.32689999999</v>
      </c>
      <c r="Q30">
        <f>IF(ISTEXT(_xll.BDH(Q$1,$A$1,$C30)),0,_xll.BDH(Q$1,$A$1,$C30))</f>
        <v>194228.57560000001</v>
      </c>
      <c r="R30">
        <f>IF(ISTEXT(_xll.BDH(R$1,$A$1,$C30)),0,_xll.BDH(R$1,$A$1,$C30))</f>
        <v>23761.351699999999</v>
      </c>
      <c r="S30">
        <f>IF(ISTEXT(_xll.BDH(S$1,$A$1,$C30)),0,_xll.BDH(S$1,$A$1,$C30))</f>
        <v>13961.483399999999</v>
      </c>
      <c r="T30">
        <f>IF(ISTEXT(_xll.BDH(T$1,$A$1,$C30)),0,_xll.BDH(T$1,$A$1,$C30))</f>
        <v>456315.58</v>
      </c>
      <c r="U30">
        <f>IF(ISTEXT(_xll.BDH(U$1,$A$1,$C30)),0,_xll.BDH(U$1,$A$1,$C30))</f>
        <v>50168.818899999998</v>
      </c>
      <c r="V30">
        <f>IF(ISTEXT(_xll.BDH(V$1,$A$1,$C30)),0,_xll.BDH(V$1,$A$1,$C30))</f>
        <v>85020.508000000002</v>
      </c>
      <c r="W30">
        <f>IF(ISTEXT(_xll.BDH(W$1,$A$1,$C30)),0,_xll.BDH(W$1,$A$1,$C30))</f>
        <v>27784.030500000001</v>
      </c>
      <c r="X30">
        <f>IF(ISTEXT(_xll.BDH(X$1,$A$1,$C30)),0,_xll.BDH(X$1,$A$1,$C30))</f>
        <v>303156.1116</v>
      </c>
    </row>
    <row r="31" spans="2:24" x14ac:dyDescent="0.4">
      <c r="B31" s="3">
        <v>44896</v>
      </c>
      <c r="C31" s="2">
        <f>_xll.BADDPERIODS(B31,"per=d","numberofperiods=-1","BusDayAdj=1")</f>
        <v>44895</v>
      </c>
      <c r="D31" s="2">
        <f>_xll.BADDPERIODS(B32,"per=d","numberofperiods=-1","BusDayAdj=1")</f>
        <v>44925</v>
      </c>
      <c r="E31">
        <f>IF(ISTEXT(_xll.BDH(E$1,$A$1,$C31)),0,_xll.BDH(E$1,$A$1,$C31))</f>
        <v>31272.179400000001</v>
      </c>
      <c r="F31">
        <f>IF(ISTEXT(_xll.BDH(F$1,$A$1,$C31)),0,_xll.BDH(F$1,$A$1,$C31))</f>
        <v>11081.2552</v>
      </c>
      <c r="G31">
        <f>IF(ISTEXT(_xll.BDH(G$1,$A$1,$C31)),0,_xll.BDH(G$1,$A$1,$C31))</f>
        <v>27681.332999999999</v>
      </c>
      <c r="H31">
        <f>IF(ISTEXT(_xll.BDH(H$1,$A$1,$C31)),0,_xll.BDH(H$1,$A$1,$C31))</f>
        <v>117756.40059999999</v>
      </c>
      <c r="I31">
        <f>IF(ISTEXT(_xll.BDH(I$1,$A$1,$C31)),0,_xll.BDH(I$1,$A$1,$C31))</f>
        <v>163708.8841</v>
      </c>
      <c r="J31">
        <f>IF(ISTEXT(_xll.BDH(J$1,$A$1,$C31)),0,_xll.BDH(J$1,$A$1,$C31))</f>
        <v>223171.43919999999</v>
      </c>
      <c r="K31">
        <f>IF(ISTEXT(_xll.BDH(K$1,$A$1,$C31)),0,_xll.BDH(K$1,$A$1,$C31))</f>
        <v>106609.4734</v>
      </c>
      <c r="L31">
        <f>IF(ISTEXT(_xll.BDH(L$1,$A$1,$C31)),0,_xll.BDH(L$1,$A$1,$C31))</f>
        <v>123029.97560000001</v>
      </c>
      <c r="M31">
        <f>IF(ISTEXT(_xll.BDH(M$1,$A$1,$C31)),0,_xll.BDH(M$1,$A$1,$C31))</f>
        <v>405310.25140000001</v>
      </c>
      <c r="N31">
        <f>IF(ISTEXT(_xll.BDH(N$1,$A$1,$C31)),0,_xll.BDH(N$1,$A$1,$C31))</f>
        <v>354455.2819</v>
      </c>
      <c r="O31">
        <f>IF(ISTEXT(_xll.BDH(O$1,$A$1,$C31)),0,_xll.BDH(O$1,$A$1,$C31))</f>
        <v>275082.28869999998</v>
      </c>
      <c r="P31">
        <f>IF(ISTEXT(_xll.BDH(P$1,$A$1,$C31)),0,_xll.BDH(P$1,$A$1,$C31))</f>
        <v>285043.68829999998</v>
      </c>
      <c r="Q31">
        <f>IF(ISTEXT(_xll.BDH(Q$1,$A$1,$C31)),0,_xll.BDH(Q$1,$A$1,$C31))</f>
        <v>178474.9479</v>
      </c>
      <c r="R31">
        <f>IF(ISTEXT(_xll.BDH(R$1,$A$1,$C31)),0,_xll.BDH(R$1,$A$1,$C31))</f>
        <v>21519.850299999998</v>
      </c>
      <c r="S31">
        <f>IF(ISTEXT(_xll.BDH(S$1,$A$1,$C31)),0,_xll.BDH(S$1,$A$1,$C31))</f>
        <v>14470.213400000001</v>
      </c>
      <c r="T31">
        <f>IF(ISTEXT(_xll.BDH(T$1,$A$1,$C31)),0,_xll.BDH(T$1,$A$1,$C31))</f>
        <v>458530.78950000001</v>
      </c>
      <c r="U31">
        <f>IF(ISTEXT(_xll.BDH(U$1,$A$1,$C31)),0,_xll.BDH(U$1,$A$1,$C31))</f>
        <v>51252.237200000003</v>
      </c>
      <c r="V31">
        <f>IF(ISTEXT(_xll.BDH(V$1,$A$1,$C31)),0,_xll.BDH(V$1,$A$1,$C31))</f>
        <v>93936.68</v>
      </c>
      <c r="W31">
        <f>IF(ISTEXT(_xll.BDH(W$1,$A$1,$C31)),0,_xll.BDH(W$1,$A$1,$C31))</f>
        <v>30218.402399999999</v>
      </c>
      <c r="X31">
        <f>IF(ISTEXT(_xll.BDH(X$1,$A$1,$C31)),0,_xll.BDH(X$1,$A$1,$C31))</f>
        <v>330206.07929999998</v>
      </c>
    </row>
    <row r="32" spans="2:24" x14ac:dyDescent="0.4">
      <c r="B32" s="3">
        <v>44927</v>
      </c>
      <c r="C32" s="2">
        <f>_xll.BADDPERIODS(B32,"per=d","numberofperiods=-1","BusDayAdj=1")</f>
        <v>44925</v>
      </c>
      <c r="D32" s="2">
        <f>_xll.BADDPERIODS(B33,"per=d","numberofperiods=-1","BusDayAdj=1")</f>
        <v>44957</v>
      </c>
      <c r="E32">
        <f>IF(ISTEXT(_xll.BDH(E$1,$A$1,$C32)),0,_xll.BDH(E$1,$A$1,$C32))</f>
        <v>29575.141599999999</v>
      </c>
      <c r="F32">
        <f>IF(ISTEXT(_xll.BDH(F$1,$A$1,$C32)),0,_xll.BDH(F$1,$A$1,$C32))</f>
        <v>10522.8122</v>
      </c>
      <c r="G32">
        <f>IF(ISTEXT(_xll.BDH(G$1,$A$1,$C32)),0,_xll.BDH(G$1,$A$1,$C32))</f>
        <v>27036.596699999998</v>
      </c>
      <c r="H32">
        <f>IF(ISTEXT(_xll.BDH(H$1,$A$1,$C32)),0,_xll.BDH(H$1,$A$1,$C32))</f>
        <v>110403.6308</v>
      </c>
      <c r="I32">
        <f>IF(ISTEXT(_xll.BDH(I$1,$A$1,$C32)),0,_xll.BDH(I$1,$A$1,$C32))</f>
        <v>165472.80739999999</v>
      </c>
      <c r="J32">
        <f>IF(ISTEXT(_xll.BDH(J$1,$A$1,$C32)),0,_xll.BDH(J$1,$A$1,$C32))</f>
        <v>233652.67749999999</v>
      </c>
      <c r="K32">
        <f>IF(ISTEXT(_xll.BDH(K$1,$A$1,$C32)),0,_xll.BDH(K$1,$A$1,$C32))</f>
        <v>113528.8382</v>
      </c>
      <c r="L32">
        <f>IF(ISTEXT(_xll.BDH(L$1,$A$1,$C32)),0,_xll.BDH(L$1,$A$1,$C32))</f>
        <v>124669.2651</v>
      </c>
      <c r="M32">
        <f>IF(ISTEXT(_xll.BDH(M$1,$A$1,$C32)),0,_xll.BDH(M$1,$A$1,$C32))</f>
        <v>393342.77549999999</v>
      </c>
      <c r="N32">
        <f>IF(ISTEXT(_xll.BDH(N$1,$A$1,$C32)),0,_xll.BDH(N$1,$A$1,$C32))</f>
        <v>347068.78259999998</v>
      </c>
      <c r="O32">
        <f>IF(ISTEXT(_xll.BDH(O$1,$A$1,$C32)),0,_xll.BDH(O$1,$A$1,$C32))</f>
        <v>275082.28869999998</v>
      </c>
      <c r="P32">
        <f>IF(ISTEXT(_xll.BDH(P$1,$A$1,$C32)),0,_xll.BDH(P$1,$A$1,$C32))</f>
        <v>285804.1349</v>
      </c>
      <c r="Q32">
        <f>IF(ISTEXT(_xll.BDH(Q$1,$A$1,$C32)),0,_xll.BDH(Q$1,$A$1,$C32))</f>
        <v>158433.67189999999</v>
      </c>
      <c r="R32">
        <f>IF(ISTEXT(_xll.BDH(R$1,$A$1,$C32)),0,_xll.BDH(R$1,$A$1,$C32))</f>
        <v>19710.570500000002</v>
      </c>
      <c r="S32">
        <f>IF(ISTEXT(_xll.BDH(S$1,$A$1,$C32)),0,_xll.BDH(S$1,$A$1,$C32))</f>
        <v>13546.8339</v>
      </c>
      <c r="T32">
        <f>IF(ISTEXT(_xll.BDH(T$1,$A$1,$C32)),0,_xll.BDH(T$1,$A$1,$C32))</f>
        <v>454247.76429999998</v>
      </c>
      <c r="U32">
        <f>IF(ISTEXT(_xll.BDH(U$1,$A$1,$C32)),0,_xll.BDH(U$1,$A$1,$C32))</f>
        <v>49191.560700000002</v>
      </c>
      <c r="V32">
        <f>IF(ISTEXT(_xll.BDH(V$1,$A$1,$C32)),0,_xll.BDH(V$1,$A$1,$C32))</f>
        <v>91554.663499999995</v>
      </c>
      <c r="W32">
        <f>IF(ISTEXT(_xll.BDH(W$1,$A$1,$C32)),0,_xll.BDH(W$1,$A$1,$C32))</f>
        <v>26390.2575</v>
      </c>
      <c r="X32">
        <f>IF(ISTEXT(_xll.BDH(X$1,$A$1,$C32)),0,_xll.BDH(X$1,$A$1,$C32))</f>
        <v>321920.0969</v>
      </c>
    </row>
    <row r="33" spans="2:24" x14ac:dyDescent="0.4">
      <c r="B33" s="3">
        <v>44958</v>
      </c>
      <c r="C33" s="2">
        <f>_xll.BADDPERIODS(B33,"per=d","numberofperiods=-1","BusDayAdj=1")</f>
        <v>44957</v>
      </c>
      <c r="D33" s="2">
        <f>_xll.BADDPERIODS(B34,"per=d","numberofperiods=-1","BusDayAdj=1")</f>
        <v>44985</v>
      </c>
      <c r="E33">
        <f>IF(ISTEXT(_xll.BDH(E$1,$A$1,$C33)),0,_xll.BDH(E$1,$A$1,$C33))</f>
        <v>29647.691599999998</v>
      </c>
      <c r="F33">
        <f>IF(ISTEXT(_xll.BDH(F$1,$A$1,$C33)),0,_xll.BDH(F$1,$A$1,$C33))</f>
        <v>11697.008900000001</v>
      </c>
      <c r="G33">
        <f>IF(ISTEXT(_xll.BDH(G$1,$A$1,$C33)),0,_xll.BDH(G$1,$A$1,$C33))</f>
        <v>31484.626400000001</v>
      </c>
      <c r="H33">
        <f>IF(ISTEXT(_xll.BDH(H$1,$A$1,$C33)),0,_xll.BDH(H$1,$A$1,$C33))</f>
        <v>129972.99</v>
      </c>
      <c r="I33">
        <f>IF(ISTEXT(_xll.BDH(I$1,$A$1,$C33)),0,_xll.BDH(I$1,$A$1,$C33))</f>
        <v>174594</v>
      </c>
      <c r="J33">
        <f>IF(ISTEXT(_xll.BDH(J$1,$A$1,$C33)),0,_xll.BDH(J$1,$A$1,$C33))</f>
        <v>244467.57079999999</v>
      </c>
      <c r="K33">
        <f>IF(ISTEXT(_xll.BDH(K$1,$A$1,$C33)),0,_xll.BDH(K$1,$A$1,$C33))</f>
        <v>127425.0316</v>
      </c>
      <c r="L33">
        <f>IF(ISTEXT(_xll.BDH(L$1,$A$1,$C33)),0,_xll.BDH(L$1,$A$1,$C33))</f>
        <v>131294.07620000001</v>
      </c>
      <c r="M33">
        <f>IF(ISTEXT(_xll.BDH(M$1,$A$1,$C33)),0,_xll.BDH(M$1,$A$1,$C33))</f>
        <v>410531.35609999998</v>
      </c>
      <c r="N33">
        <f>IF(ISTEXT(_xll.BDH(N$1,$A$1,$C33)),0,_xll.BDH(N$1,$A$1,$C33))</f>
        <v>330812.02</v>
      </c>
      <c r="O33">
        <f>IF(ISTEXT(_xll.BDH(O$1,$A$1,$C33)),0,_xll.BDH(O$1,$A$1,$C33))</f>
        <v>265179.15330000001</v>
      </c>
      <c r="P33">
        <f>IF(ISTEXT(_xll.BDH(P$1,$A$1,$C33)),0,_xll.BDH(P$1,$A$1,$C33))</f>
        <v>261292.9951</v>
      </c>
      <c r="Q33">
        <f>IF(ISTEXT(_xll.BDH(Q$1,$A$1,$C33)),0,_xll.BDH(Q$1,$A$1,$C33))</f>
        <v>197841.49479999999</v>
      </c>
      <c r="R33">
        <f>IF(ISTEXT(_xll.BDH(R$1,$A$1,$C33)),0,_xll.BDH(R$1,$A$1,$C33))</f>
        <v>21136.834800000001</v>
      </c>
      <c r="S33">
        <f>IF(ISTEXT(_xll.BDH(S$1,$A$1,$C33)),0,_xll.BDH(S$1,$A$1,$C33))</f>
        <v>15400.2307</v>
      </c>
      <c r="T33">
        <f>IF(ISTEXT(_xll.BDH(T$1,$A$1,$C33)),0,_xll.BDH(T$1,$A$1,$C33))</f>
        <v>477763.21980000002</v>
      </c>
      <c r="U33">
        <f>IF(ISTEXT(_xll.BDH(U$1,$A$1,$C33)),0,_xll.BDH(U$1,$A$1,$C33))</f>
        <v>47390.832000000002</v>
      </c>
      <c r="V33">
        <f>IF(ISTEXT(_xll.BDH(V$1,$A$1,$C33)),0,_xll.BDH(V$1,$A$1,$C33))</f>
        <v>87937.931899999996</v>
      </c>
      <c r="W33">
        <f>IF(ISTEXT(_xll.BDH(W$1,$A$1,$C33)),0,_xll.BDH(W$1,$A$1,$C33))</f>
        <v>28619.728500000001</v>
      </c>
      <c r="X33">
        <f>IF(ISTEXT(_xll.BDH(X$1,$A$1,$C33)),0,_xll.BDH(X$1,$A$1,$C33))</f>
        <v>330389.53279999999</v>
      </c>
    </row>
    <row r="34" spans="2:24" x14ac:dyDescent="0.4">
      <c r="B34" s="3">
        <v>44986</v>
      </c>
      <c r="C34" s="2">
        <f>_xll.BADDPERIODS(B34,"per=d","numberofperiods=-1","BusDayAdj=1")</f>
        <v>44985</v>
      </c>
      <c r="D34" s="2">
        <f>_xll.BADDPERIODS(B35,"per=d","numberofperiods=-1","BusDayAdj=1")</f>
        <v>45016</v>
      </c>
      <c r="E34">
        <f>IF(ISTEXT(_xll.BDH(E$1,$A$1,$C34)),0,_xll.BDH(E$1,$A$1,$C34))</f>
        <v>27966.425500000001</v>
      </c>
      <c r="F34">
        <f>IF(ISTEXT(_xll.BDH(F$1,$A$1,$C34)),0,_xll.BDH(F$1,$A$1,$C34))</f>
        <v>9892.8878999999997</v>
      </c>
      <c r="G34">
        <f>IF(ISTEXT(_xll.BDH(G$1,$A$1,$C34)),0,_xll.BDH(G$1,$A$1,$C34))</f>
        <v>31291.988700000002</v>
      </c>
      <c r="H34">
        <f>IF(ISTEXT(_xll.BDH(H$1,$A$1,$C34)),0,_xll.BDH(H$1,$A$1,$C34))</f>
        <v>129482.0882</v>
      </c>
      <c r="I34">
        <f>IF(ISTEXT(_xll.BDH(I$1,$A$1,$C34)),0,_xll.BDH(I$1,$A$1,$C34))</f>
        <v>162997.45680000001</v>
      </c>
      <c r="J34">
        <f>IF(ISTEXT(_xll.BDH(J$1,$A$1,$C34)),0,_xll.BDH(J$1,$A$1,$C34))</f>
        <v>247773.5643</v>
      </c>
      <c r="K34">
        <f>IF(ISTEXT(_xll.BDH(K$1,$A$1,$C34)),0,_xll.BDH(K$1,$A$1,$C34))</f>
        <v>120575.1884</v>
      </c>
      <c r="L34">
        <f>IF(ISTEXT(_xll.BDH(L$1,$A$1,$C34)),0,_xll.BDH(L$1,$A$1,$C34))</f>
        <v>123690.5621</v>
      </c>
      <c r="M34">
        <f>IF(ISTEXT(_xll.BDH(M$1,$A$1,$C34)),0,_xll.BDH(M$1,$A$1,$C34))</f>
        <v>421930.005</v>
      </c>
      <c r="N34">
        <f>IF(ISTEXT(_xll.BDH(N$1,$A$1,$C34)),0,_xll.BDH(N$1,$A$1,$C34))</f>
        <v>306535.98609999998</v>
      </c>
      <c r="O34">
        <f>IF(ISTEXT(_xll.BDH(O$1,$A$1,$C34)),0,_xll.BDH(O$1,$A$1,$C34))</f>
        <v>257481.42800000001</v>
      </c>
      <c r="P34">
        <f>IF(ISTEXT(_xll.BDH(P$1,$A$1,$C34)),0,_xll.BDH(P$1,$A$1,$C34))</f>
        <v>272310.65549999999</v>
      </c>
      <c r="Q34">
        <f>IF(ISTEXT(_xll.BDH(Q$1,$A$1,$C34)),0,_xll.BDH(Q$1,$A$1,$C34))</f>
        <v>181970.04459999999</v>
      </c>
      <c r="R34">
        <f>IF(ISTEXT(_xll.BDH(R$1,$A$1,$C34)),0,_xll.BDH(R$1,$A$1,$C34))</f>
        <v>22225.286</v>
      </c>
      <c r="S34">
        <f>IF(ISTEXT(_xll.BDH(S$1,$A$1,$C34)),0,_xll.BDH(S$1,$A$1,$C34))</f>
        <v>15785.259</v>
      </c>
      <c r="T34">
        <f>IF(ISTEXT(_xll.BDH(T$1,$A$1,$C34)),0,_xll.BDH(T$1,$A$1,$C34))</f>
        <v>447441.96</v>
      </c>
      <c r="U34">
        <f>IF(ISTEXT(_xll.BDH(U$1,$A$1,$C34)),0,_xll.BDH(U$1,$A$1,$C34))</f>
        <v>47578.317900000002</v>
      </c>
      <c r="V34">
        <f>IF(ISTEXT(_xll.BDH(V$1,$A$1,$C34)),0,_xll.BDH(V$1,$A$1,$C34))</f>
        <v>92273.463900000002</v>
      </c>
      <c r="W34">
        <f>IF(ISTEXT(_xll.BDH(W$1,$A$1,$C34)),0,_xll.BDH(W$1,$A$1,$C34))</f>
        <v>29086.884999999998</v>
      </c>
      <c r="X34">
        <f>IF(ISTEXT(_xll.BDH(X$1,$A$1,$C34)),0,_xll.BDH(X$1,$A$1,$C34))</f>
        <v>302229.42300000001</v>
      </c>
    </row>
    <row r="35" spans="2:24" x14ac:dyDescent="0.4">
      <c r="B35" s="8">
        <v>45017</v>
      </c>
      <c r="C35" s="2">
        <f>_xll.BADDPERIODS(B35,"per=d","numberofperiods=-1","BusDayAdj=1")</f>
        <v>45016</v>
      </c>
      <c r="D35" s="2">
        <f>_xll.BADDPERIODS(B36,"per=d","numberofperiods=-1","BusDayAdj=1")</f>
        <v>45044</v>
      </c>
      <c r="E35">
        <f>IF(ISTEXT(_xll.BDH(E$1,$A$1,$C35)),0,_xll.BDH(E$1,$A$1,$C35))</f>
        <v>29900.039199999999</v>
      </c>
      <c r="F35">
        <f>IF(ISTEXT(_xll.BDH(F$1,$A$1,$C35)),0,_xll.BDH(F$1,$A$1,$C35))</f>
        <v>9971.6226000000006</v>
      </c>
      <c r="G35">
        <f>IF(ISTEXT(_xll.BDH(G$1,$A$1,$C35)),0,_xll.BDH(G$1,$A$1,$C35))</f>
        <v>30607.4051</v>
      </c>
      <c r="H35">
        <f>IF(ISTEXT(_xll.BDH(H$1,$A$1,$C35)),0,_xll.BDH(H$1,$A$1,$C35))</f>
        <v>122733.6658</v>
      </c>
      <c r="I35">
        <f>IF(ISTEXT(_xll.BDH(I$1,$A$1,$C35)),0,_xll.BDH(I$1,$A$1,$C35))</f>
        <v>163338</v>
      </c>
      <c r="J35">
        <f>IF(ISTEXT(_xll.BDH(J$1,$A$1,$C35)),0,_xll.BDH(J$1,$A$1,$C35))</f>
        <v>267473.20740000001</v>
      </c>
      <c r="K35">
        <f>IF(ISTEXT(_xll.BDH(K$1,$A$1,$C35)),0,_xll.BDH(K$1,$A$1,$C35))</f>
        <v>127283.18520000001</v>
      </c>
      <c r="L35">
        <f>IF(ISTEXT(_xll.BDH(L$1,$A$1,$C35)),0,_xll.BDH(L$1,$A$1,$C35))</f>
        <v>118160.5019</v>
      </c>
      <c r="M35">
        <f>IF(ISTEXT(_xll.BDH(M$1,$A$1,$C35)),0,_xll.BDH(M$1,$A$1,$C35))</f>
        <v>383548.64990000002</v>
      </c>
      <c r="N35">
        <f>IF(ISTEXT(_xll.BDH(N$1,$A$1,$C35)),0,_xll.BDH(N$1,$A$1,$C35))</f>
        <v>311092.93699999998</v>
      </c>
      <c r="O35">
        <f>IF(ISTEXT(_xll.BDH(O$1,$A$1,$C35)),0,_xll.BDH(O$1,$A$1,$C35))</f>
        <v>268360.73269999999</v>
      </c>
      <c r="P35">
        <f>IF(ISTEXT(_xll.BDH(P$1,$A$1,$C35)),0,_xll.BDH(P$1,$A$1,$C35))</f>
        <v>281989.27340000001</v>
      </c>
      <c r="Q35">
        <f>IF(ISTEXT(_xll.BDH(Q$1,$A$1,$C35)),0,_xll.BDH(Q$1,$A$1,$C35))</f>
        <v>182919.99369999999</v>
      </c>
      <c r="R35">
        <f>IF(ISTEXT(_xll.BDH(R$1,$A$1,$C35)),0,_xll.BDH(R$1,$A$1,$C35))</f>
        <v>21993.111799999999</v>
      </c>
      <c r="S35">
        <f>IF(ISTEXT(_xll.BDH(S$1,$A$1,$C35)),0,_xll.BDH(S$1,$A$1,$C35))</f>
        <v>15495.7022</v>
      </c>
      <c r="T35">
        <f>IF(ISTEXT(_xll.BDH(T$1,$A$1,$C35)),0,_xll.BDH(T$1,$A$1,$C35))</f>
        <v>446424.21380000003</v>
      </c>
      <c r="U35">
        <f>IF(ISTEXT(_xll.BDH(U$1,$A$1,$C35)),0,_xll.BDH(U$1,$A$1,$C35))</f>
        <v>46727.338199999998</v>
      </c>
      <c r="V35">
        <f>IF(ISTEXT(_xll.BDH(V$1,$A$1,$C35)),0,_xll.BDH(V$1,$A$1,$C35))</f>
        <v>104231.0481</v>
      </c>
      <c r="W35">
        <f>IF(ISTEXT(_xll.BDH(W$1,$A$1,$C35)),0,_xll.BDH(W$1,$A$1,$C35))</f>
        <v>28919.379199999999</v>
      </c>
      <c r="X35">
        <f>IF(ISTEXT(_xll.BDH(X$1,$A$1,$C35)),0,_xll.BDH(X$1,$A$1,$C35))</f>
        <v>299533.66889999999</v>
      </c>
    </row>
    <row r="36" spans="2:24" x14ac:dyDescent="0.4">
      <c r="B36" s="3">
        <v>45047</v>
      </c>
      <c r="C36" s="2">
        <f>_xll.BADDPERIODS(B36,"per=d","numberofperiods=-1","BusDayAdj=1")</f>
        <v>45044</v>
      </c>
      <c r="D36" s="2">
        <f>_xll.BADDPERIODS(B37,"per=d","numberofperiods=-1","BusDayAdj=1")</f>
        <v>45077</v>
      </c>
      <c r="E36">
        <f>IF(ISTEXT(_xll.BDH(E$1,$A$1,$C36)),0,_xll.BDH(E$1,$A$1,$C36))</f>
        <v>30335.338800000001</v>
      </c>
      <c r="F36">
        <f>IF(ISTEXT(_xll.BDH(F$1,$A$1,$C36)),0,_xll.BDH(F$1,$A$1,$C36))</f>
        <v>10163.463599999999</v>
      </c>
      <c r="G36">
        <f>IF(ISTEXT(_xll.BDH(G$1,$A$1,$C36)),0,_xll.BDH(G$1,$A$1,$C36))</f>
        <v>30774.1865</v>
      </c>
      <c r="H36">
        <f>IF(ISTEXT(_xll.BDH(H$1,$A$1,$C36)),0,_xll.BDH(H$1,$A$1,$C36))</f>
        <v>119914.45570000001</v>
      </c>
      <c r="I36">
        <f>IF(ISTEXT(_xll.BDH(I$1,$A$1,$C36)),0,_xll.BDH(I$1,$A$1,$C36))</f>
        <v>163240.98929999999</v>
      </c>
      <c r="J36">
        <f>IF(ISTEXT(_xll.BDH(J$1,$A$1,$C36)),0,_xll.BDH(J$1,$A$1,$C36))</f>
        <v>261202.67550000001</v>
      </c>
      <c r="K36">
        <f>IF(ISTEXT(_xll.BDH(K$1,$A$1,$C36)),0,_xll.BDH(K$1,$A$1,$C36))</f>
        <v>124397.50539999999</v>
      </c>
      <c r="L36">
        <f>IF(ISTEXT(_xll.BDH(L$1,$A$1,$C36)),0,_xll.BDH(L$1,$A$1,$C36))</f>
        <v>112976.39320000001</v>
      </c>
      <c r="M36">
        <f>IF(ISTEXT(_xll.BDH(M$1,$A$1,$C36)),0,_xll.BDH(M$1,$A$1,$C36))</f>
        <v>405245.16930000001</v>
      </c>
      <c r="N36">
        <f>IF(ISTEXT(_xll.BDH(N$1,$A$1,$C36)),0,_xll.BDH(N$1,$A$1,$C36))</f>
        <v>319398.99900000001</v>
      </c>
      <c r="O36">
        <f>IF(ISTEXT(_xll.BDH(O$1,$A$1,$C36)),0,_xll.BDH(O$1,$A$1,$C36))</f>
        <v>277421.69079999998</v>
      </c>
      <c r="P36">
        <f>IF(ISTEXT(_xll.BDH(P$1,$A$1,$C36)),0,_xll.BDH(P$1,$A$1,$C36))</f>
        <v>267391.72360000003</v>
      </c>
      <c r="Q36">
        <f>IF(ISTEXT(_xll.BDH(Q$1,$A$1,$C36)),0,_xll.BDH(Q$1,$A$1,$C36))</f>
        <v>187249.56909999999</v>
      </c>
      <c r="R36">
        <f>IF(ISTEXT(_xll.BDH(R$1,$A$1,$C36)),0,_xll.BDH(R$1,$A$1,$C36))</f>
        <v>20526.5069</v>
      </c>
      <c r="S36">
        <f>IF(ISTEXT(_xll.BDH(S$1,$A$1,$C36)),0,_xll.BDH(S$1,$A$1,$C36))</f>
        <v>15793.309300000001</v>
      </c>
      <c r="T36">
        <f>IF(ISTEXT(_xll.BDH(T$1,$A$1,$C36)),0,_xll.BDH(T$1,$A$1,$C36))</f>
        <v>480376.8922</v>
      </c>
      <c r="U36">
        <f>IF(ISTEXT(_xll.BDH(U$1,$A$1,$C36)),0,_xll.BDH(U$1,$A$1,$C36))</f>
        <v>45630.3658</v>
      </c>
      <c r="V36">
        <f>IF(ISTEXT(_xll.BDH(V$1,$A$1,$C36)),0,_xll.BDH(V$1,$A$1,$C36))</f>
        <v>107774.3741</v>
      </c>
      <c r="W36">
        <f>IF(ISTEXT(_xll.BDH(W$1,$A$1,$C36)),0,_xll.BDH(W$1,$A$1,$C36))</f>
        <v>29274.097300000001</v>
      </c>
      <c r="X36">
        <f>IF(ISTEXT(_xll.BDH(X$1,$A$1,$C36)),0,_xll.BDH(X$1,$A$1,$C36))</f>
        <v>304347.53950000001</v>
      </c>
    </row>
    <row r="37" spans="2:24" x14ac:dyDescent="0.4">
      <c r="B37" s="8">
        <v>45078</v>
      </c>
      <c r="C37" s="2">
        <f>_xll.BADDPERIODS(B37,"per=d","numberofperiods=-1","BusDayAdj=1")</f>
        <v>45077</v>
      </c>
      <c r="D37" s="2">
        <f>_xll.BADDPERIODS(B38,"per=d","numberofperiods=-1","BusDayAdj=1")</f>
        <v>45107</v>
      </c>
      <c r="E37">
        <f>IF(ISTEXT(_xll.BDH(E$1,$A$1,$C37)),0,_xll.BDH(E$1,$A$1,$C37))</f>
        <v>27553.206300000002</v>
      </c>
      <c r="F37">
        <f>IF(ISTEXT(_xll.BDH(F$1,$A$1,$C37)),0,_xll.BDH(F$1,$A$1,$C37))</f>
        <v>10532.8462</v>
      </c>
      <c r="G37">
        <f>IF(ISTEXT(_xll.BDH(G$1,$A$1,$C37)),0,_xll.BDH(G$1,$A$1,$C37))</f>
        <v>27823.95</v>
      </c>
      <c r="H37">
        <f>IF(ISTEXT(_xll.BDH(H$1,$A$1,$C37)),0,_xll.BDH(H$1,$A$1,$C37))</f>
        <v>117848.24649999999</v>
      </c>
      <c r="I37">
        <f>IF(ISTEXT(_xll.BDH(I$1,$A$1,$C37)),0,_xll.BDH(I$1,$A$1,$C37))</f>
        <v>149788.21650000001</v>
      </c>
      <c r="J37">
        <f>IF(ISTEXT(_xll.BDH(J$1,$A$1,$C37)),0,_xll.BDH(J$1,$A$1,$C37))</f>
        <v>336857.64360000001</v>
      </c>
      <c r="K37">
        <f>IF(ISTEXT(_xll.BDH(K$1,$A$1,$C37)),0,_xll.BDH(K$1,$A$1,$C37))</f>
        <v>123747.7844</v>
      </c>
      <c r="L37">
        <f>IF(ISTEXT(_xll.BDH(L$1,$A$1,$C37)),0,_xll.BDH(L$1,$A$1,$C37))</f>
        <v>106034.4244</v>
      </c>
      <c r="M37">
        <f>IF(ISTEXT(_xll.BDH(M$1,$A$1,$C37)),0,_xll.BDH(M$1,$A$1,$C37))</f>
        <v>396583.77360000001</v>
      </c>
      <c r="N37">
        <f>IF(ISTEXT(_xll.BDH(N$1,$A$1,$C37)),0,_xll.BDH(N$1,$A$1,$C37))</f>
        <v>285371.20199999999</v>
      </c>
      <c r="O37">
        <f>IF(ISTEXT(_xll.BDH(O$1,$A$1,$C37)),0,_xll.BDH(O$1,$A$1,$C37))</f>
        <v>258004.33480000001</v>
      </c>
      <c r="P37">
        <f>IF(ISTEXT(_xll.BDH(P$1,$A$1,$C37)),0,_xll.BDH(P$1,$A$1,$C37))</f>
        <v>243401.40429999999</v>
      </c>
      <c r="Q37">
        <f>IF(ISTEXT(_xll.BDH(Q$1,$A$1,$C37)),0,_xll.BDH(Q$1,$A$1,$C37))</f>
        <v>160729.74669999999</v>
      </c>
      <c r="R37">
        <f>IF(ISTEXT(_xll.BDH(R$1,$A$1,$C37)),0,_xll.BDH(R$1,$A$1,$C37))</f>
        <v>19483.595799999999</v>
      </c>
      <c r="S37">
        <f>IF(ISTEXT(_xll.BDH(S$1,$A$1,$C37)),0,_xll.BDH(S$1,$A$1,$C37))</f>
        <v>16727.137999999999</v>
      </c>
      <c r="T37">
        <f>IF(ISTEXT(_xll.BDH(T$1,$A$1,$C37)),0,_xll.BDH(T$1,$A$1,$C37))</f>
        <v>413112.20179999998</v>
      </c>
      <c r="U37">
        <f>IF(ISTEXT(_xll.BDH(U$1,$A$1,$C37)),0,_xll.BDH(U$1,$A$1,$C37))</f>
        <v>42224.220300000001</v>
      </c>
      <c r="V37">
        <f>IF(ISTEXT(_xll.BDH(V$1,$A$1,$C37)),0,_xll.BDH(V$1,$A$1,$C37))</f>
        <v>110562.11169999999</v>
      </c>
      <c r="W37">
        <f>IF(ISTEXT(_xll.BDH(W$1,$A$1,$C37)),0,_xll.BDH(W$1,$A$1,$C37))</f>
        <v>28651.884699999999</v>
      </c>
      <c r="X37">
        <f>IF(ISTEXT(_xll.BDH(X$1,$A$1,$C37)),0,_xll.BDH(X$1,$A$1,$C37))</f>
        <v>284973.864</v>
      </c>
    </row>
    <row r="38" spans="2:24" x14ac:dyDescent="0.4">
      <c r="B38" s="3">
        <v>45108</v>
      </c>
      <c r="C38" s="2">
        <f>_xll.BADDPERIODS(B38,"per=d","numberofperiods=-1","BusDayAdj=1")</f>
        <v>45107</v>
      </c>
      <c r="D38" s="2">
        <f>_xll.BADDPERIODS(B39,"per=d","numberofperiods=-1","BusDayAdj=1")</f>
        <v>45138</v>
      </c>
      <c r="E38">
        <f>IF(ISTEXT(_xll.BDH(E$1,$A$1,$C38)),0,_xll.BDH(E$1,$A$1,$C38))</f>
        <v>27833.942999999999</v>
      </c>
      <c r="F38">
        <f>IF(ISTEXT(_xll.BDH(F$1,$A$1,$C38)),0,_xll.BDH(F$1,$A$1,$C38))</f>
        <v>11224.893599999999</v>
      </c>
      <c r="G38">
        <f>IF(ISTEXT(_xll.BDH(G$1,$A$1,$C38)),0,_xll.BDH(G$1,$A$1,$C38))</f>
        <v>29869.9244</v>
      </c>
      <c r="H38">
        <f>IF(ISTEXT(_xll.BDH(H$1,$A$1,$C38)),0,_xll.BDH(H$1,$A$1,$C38))</f>
        <v>129472.5312</v>
      </c>
      <c r="I38">
        <f>IF(ISTEXT(_xll.BDH(I$1,$A$1,$C38)),0,_xll.BDH(I$1,$A$1,$C38))</f>
        <v>156346.44330000001</v>
      </c>
      <c r="J38">
        <f>IF(ISTEXT(_xll.BDH(J$1,$A$1,$C38)),0,_xll.BDH(J$1,$A$1,$C38))</f>
        <v>357975.7009</v>
      </c>
      <c r="K38">
        <f>IF(ISTEXT(_xll.BDH(K$1,$A$1,$C38)),0,_xll.BDH(K$1,$A$1,$C38))</f>
        <v>127032.4849</v>
      </c>
      <c r="L38">
        <f>IF(ISTEXT(_xll.BDH(L$1,$A$1,$C38)),0,_xll.BDH(L$1,$A$1,$C38))</f>
        <v>126803.25689999999</v>
      </c>
      <c r="M38">
        <f>IF(ISTEXT(_xll.BDH(M$1,$A$1,$C38)),0,_xll.BDH(M$1,$A$1,$C38))</f>
        <v>425017.64069999999</v>
      </c>
      <c r="N38">
        <f>IF(ISTEXT(_xll.BDH(N$1,$A$1,$C38)),0,_xll.BDH(N$1,$A$1,$C38))</f>
        <v>298122.15269999998</v>
      </c>
      <c r="O38">
        <f>IF(ISTEXT(_xll.BDH(O$1,$A$1,$C38)),0,_xll.BDH(O$1,$A$1,$C38))</f>
        <v>260426.09849999999</v>
      </c>
      <c r="P38">
        <f>IF(ISTEXT(_xll.BDH(P$1,$A$1,$C38)),0,_xll.BDH(P$1,$A$1,$C38))</f>
        <v>237702.74859999999</v>
      </c>
      <c r="Q38">
        <f>IF(ISTEXT(_xll.BDH(Q$1,$A$1,$C38)),0,_xll.BDH(Q$1,$A$1,$C38))</f>
        <v>163141.7893</v>
      </c>
      <c r="R38">
        <f>IF(ISTEXT(_xll.BDH(R$1,$A$1,$C38)),0,_xll.BDH(R$1,$A$1,$C38))</f>
        <v>20102.1227</v>
      </c>
      <c r="S38">
        <f>IF(ISTEXT(_xll.BDH(S$1,$A$1,$C38)),0,_xll.BDH(S$1,$A$1,$C38))</f>
        <v>18538.2909</v>
      </c>
      <c r="T38">
        <f>IF(ISTEXT(_xll.BDH(T$1,$A$1,$C38)),0,_xll.BDH(T$1,$A$1,$C38))</f>
        <v>433610.13549999997</v>
      </c>
      <c r="U38">
        <f>IF(ISTEXT(_xll.BDH(U$1,$A$1,$C38)),0,_xll.BDH(U$1,$A$1,$C38))</f>
        <v>43961.861499999999</v>
      </c>
      <c r="V38">
        <f>IF(ISTEXT(_xll.BDH(V$1,$A$1,$C38)),0,_xll.BDH(V$1,$A$1,$C38))</f>
        <v>119622.2592</v>
      </c>
      <c r="W38">
        <f>IF(ISTEXT(_xll.BDH(W$1,$A$1,$C38)),0,_xll.BDH(W$1,$A$1,$C38))</f>
        <v>30278.712299999999</v>
      </c>
      <c r="X38">
        <f>IF(ISTEXT(_xll.BDH(X$1,$A$1,$C38)),0,_xll.BDH(X$1,$A$1,$C38))</f>
        <v>312310.04100000003</v>
      </c>
    </row>
    <row r="39" spans="2:24" x14ac:dyDescent="0.4">
      <c r="B39" s="8">
        <v>45139</v>
      </c>
      <c r="C39" s="2">
        <f>_xll.BADDPERIODS(B39,"per=d","numberofperiods=-1","BusDayAdj=1")</f>
        <v>45138</v>
      </c>
      <c r="D39" s="2">
        <f>_xll.BADDPERIODS(B40,"per=d","numberofperiods=-1","BusDayAdj=1")</f>
        <v>45169</v>
      </c>
      <c r="E39">
        <f>IF(ISTEXT(_xll.BDH(E$1,$A$1,$C39)),0,_xll.BDH(E$1,$A$1,$C39))</f>
        <v>28344.947</v>
      </c>
      <c r="F39">
        <f>IF(ISTEXT(_xll.BDH(F$1,$A$1,$C39)),0,_xll.BDH(F$1,$A$1,$C39))</f>
        <v>11421.8781</v>
      </c>
      <c r="G39">
        <f>IF(ISTEXT(_xll.BDH(G$1,$A$1,$C39)),0,_xll.BDH(G$1,$A$1,$C39))</f>
        <v>32156.601600000002</v>
      </c>
      <c r="H39">
        <f>IF(ISTEXT(_xll.BDH(H$1,$A$1,$C39)),0,_xll.BDH(H$1,$A$1,$C39))</f>
        <v>124373.1743</v>
      </c>
      <c r="I39">
        <f>IF(ISTEXT(_xll.BDH(I$1,$A$1,$C39)),0,_xll.BDH(I$1,$A$1,$C39))</f>
        <v>143273.6827</v>
      </c>
      <c r="J39">
        <f>IF(ISTEXT(_xll.BDH(J$1,$A$1,$C39)),0,_xll.BDH(J$1,$A$1,$C39))</f>
        <v>370859.73920000001</v>
      </c>
      <c r="K39">
        <f>IF(ISTEXT(_xll.BDH(K$1,$A$1,$C39)),0,_xll.BDH(K$1,$A$1,$C39))</f>
        <v>144075.16889999999</v>
      </c>
      <c r="L39">
        <f>IF(ISTEXT(_xll.BDH(L$1,$A$1,$C39)),0,_xll.BDH(L$1,$A$1,$C39))</f>
        <v>136656.85690000001</v>
      </c>
      <c r="M39">
        <f>IF(ISTEXT(_xll.BDH(M$1,$A$1,$C39)),0,_xll.BDH(M$1,$A$1,$C39))</f>
        <v>461604.69290000002</v>
      </c>
      <c r="N39">
        <f>IF(ISTEXT(_xll.BDH(N$1,$A$1,$C39)),0,_xll.BDH(N$1,$A$1,$C39))</f>
        <v>303261.98</v>
      </c>
      <c r="O39">
        <f>IF(ISTEXT(_xll.BDH(O$1,$A$1,$C39)),0,_xll.BDH(O$1,$A$1,$C39))</f>
        <v>267806.67420000001</v>
      </c>
      <c r="P39">
        <f>IF(ISTEXT(_xll.BDH(P$1,$A$1,$C39)),0,_xll.BDH(P$1,$A$1,$C39))</f>
        <v>263902.45030000003</v>
      </c>
      <c r="Q39">
        <f>IF(ISTEXT(_xll.BDH(Q$1,$A$1,$C39)),0,_xll.BDH(Q$1,$A$1,$C39))</f>
        <v>162429.1404</v>
      </c>
      <c r="R39">
        <f>IF(ISTEXT(_xll.BDH(R$1,$A$1,$C39)),0,_xll.BDH(R$1,$A$1,$C39))</f>
        <v>29478.368399999999</v>
      </c>
      <c r="S39">
        <f>IF(ISTEXT(_xll.BDH(S$1,$A$1,$C39)),0,_xll.BDH(S$1,$A$1,$C39))</f>
        <v>18378.0707</v>
      </c>
      <c r="T39">
        <f>IF(ISTEXT(_xll.BDH(T$1,$A$1,$C39)),0,_xll.BDH(T$1,$A$1,$C39))</f>
        <v>429281.72</v>
      </c>
      <c r="U39">
        <f>IF(ISTEXT(_xll.BDH(U$1,$A$1,$C39)),0,_xll.BDH(U$1,$A$1,$C39))</f>
        <v>51414.821300000003</v>
      </c>
      <c r="V39">
        <f>IF(ISTEXT(_xll.BDH(V$1,$A$1,$C39)),0,_xll.BDH(V$1,$A$1,$C39))</f>
        <v>124336.3248</v>
      </c>
      <c r="W39">
        <f>IF(ISTEXT(_xll.BDH(W$1,$A$1,$C39)),0,_xll.BDH(W$1,$A$1,$C39))</f>
        <v>32368.939200000001</v>
      </c>
      <c r="X39">
        <f>IF(ISTEXT(_xll.BDH(X$1,$A$1,$C39)),0,_xll.BDH(X$1,$A$1,$C39))</f>
        <v>335634.7672</v>
      </c>
    </row>
    <row r="40" spans="2:24" x14ac:dyDescent="0.4">
      <c r="B40" s="3">
        <v>45170</v>
      </c>
      <c r="C40" s="2">
        <f>_xll.BADDPERIODS(B40,"per=d","numberofperiods=-1","BusDayAdj=1")</f>
        <v>45169</v>
      </c>
      <c r="D40" s="2">
        <f>_xll.BADDPERIODS(B41,"per=d","numberofperiods=-1","BusDayAdj=1")</f>
        <v>45198</v>
      </c>
      <c r="E40">
        <f>IF(ISTEXT(_xll.BDH(E$1,$A$1,$C40)),0,_xll.BDH(E$1,$A$1,$C40))</f>
        <v>26534.352699999999</v>
      </c>
      <c r="F40">
        <f>IF(ISTEXT(_xll.BDH(F$1,$A$1,$C40)),0,_xll.BDH(F$1,$A$1,$C40))</f>
        <v>12377.7001</v>
      </c>
      <c r="G40">
        <f>IF(ISTEXT(_xll.BDH(G$1,$A$1,$C40)),0,_xll.BDH(G$1,$A$1,$C40))</f>
        <v>32020.9581</v>
      </c>
      <c r="H40">
        <f>IF(ISTEXT(_xll.BDH(H$1,$A$1,$C40)),0,_xll.BDH(H$1,$A$1,$C40))</f>
        <v>116353.1372</v>
      </c>
      <c r="I40">
        <f>IF(ISTEXT(_xll.BDH(I$1,$A$1,$C40)),0,_xll.BDH(I$1,$A$1,$C40))</f>
        <v>147057.3187</v>
      </c>
      <c r="J40">
        <f>IF(ISTEXT(_xll.BDH(J$1,$A$1,$C40)),0,_xll.BDH(J$1,$A$1,$C40))</f>
        <v>380863.23340000003</v>
      </c>
      <c r="K40">
        <f>IF(ISTEXT(_xll.BDH(K$1,$A$1,$C40)),0,_xll.BDH(K$1,$A$1,$C40))</f>
        <v>135135.69219999999</v>
      </c>
      <c r="L40">
        <f>IF(ISTEXT(_xll.BDH(L$1,$A$1,$C40)),0,_xll.BDH(L$1,$A$1,$C40))</f>
        <v>143416.5289</v>
      </c>
      <c r="M40">
        <f>IF(ISTEXT(_xll.BDH(M$1,$A$1,$C40)),0,_xll.BDH(M$1,$A$1,$C40))</f>
        <v>425247.45799999998</v>
      </c>
      <c r="N40">
        <f>IF(ISTEXT(_xll.BDH(N$1,$A$1,$C40)),0,_xll.BDH(N$1,$A$1,$C40))</f>
        <v>300813.2046</v>
      </c>
      <c r="O40">
        <f>IF(ISTEXT(_xll.BDH(O$1,$A$1,$C40)),0,_xll.BDH(O$1,$A$1,$C40))</f>
        <v>258725.55009999999</v>
      </c>
      <c r="P40">
        <f>IF(ISTEXT(_xll.BDH(P$1,$A$1,$C40)),0,_xll.BDH(P$1,$A$1,$C40))</f>
        <v>259391.26010000001</v>
      </c>
      <c r="Q40">
        <f>IF(ISTEXT(_xll.BDH(Q$1,$A$1,$C40)),0,_xll.BDH(Q$1,$A$1,$C40))</f>
        <v>153115.8891</v>
      </c>
      <c r="R40">
        <f>IF(ISTEXT(_xll.BDH(R$1,$A$1,$C40)),0,_xll.BDH(R$1,$A$1,$C40))</f>
        <v>27187.060300000001</v>
      </c>
      <c r="S40">
        <f>IF(ISTEXT(_xll.BDH(S$1,$A$1,$C40)),0,_xll.BDH(S$1,$A$1,$C40))</f>
        <v>20096.448100000001</v>
      </c>
      <c r="T40">
        <f>IF(ISTEXT(_xll.BDH(T$1,$A$1,$C40)),0,_xll.BDH(T$1,$A$1,$C40))</f>
        <v>445115.00599999999</v>
      </c>
      <c r="U40">
        <f>IF(ISTEXT(_xll.BDH(U$1,$A$1,$C40)),0,_xll.BDH(U$1,$A$1,$C40))</f>
        <v>50834.069900000002</v>
      </c>
      <c r="V40">
        <f>IF(ISTEXT(_xll.BDH(V$1,$A$1,$C40)),0,_xll.BDH(V$1,$A$1,$C40))</f>
        <v>124575.768</v>
      </c>
      <c r="W40">
        <f>IF(ISTEXT(_xll.BDH(W$1,$A$1,$C40)),0,_xll.BDH(W$1,$A$1,$C40))</f>
        <v>29292.756099999999</v>
      </c>
      <c r="X40">
        <f>IF(ISTEXT(_xll.BDH(X$1,$A$1,$C40)),0,_xll.BDH(X$1,$A$1,$C40))</f>
        <v>330321.79389999999</v>
      </c>
    </row>
    <row r="41" spans="2:24" x14ac:dyDescent="0.4">
      <c r="B41" s="8">
        <v>45200</v>
      </c>
      <c r="C41" s="2">
        <f>_xll.BADDPERIODS(B41,"per=d","numberofperiods=-1","BusDayAdj=1")</f>
        <v>45198</v>
      </c>
      <c r="D41" s="2">
        <f>_xll.BADDPERIODS(B42,"per=d","numberofperiods=-1","BusDayAdj=1")</f>
        <v>45230</v>
      </c>
      <c r="E41">
        <f>IF(ISTEXT(_xll.BDH(E$1,$A$1,$C41)),0,_xll.BDH(E$1,$A$1,$C41))</f>
        <v>25408.251499999998</v>
      </c>
      <c r="F41">
        <f>IF(ISTEXT(_xll.BDH(F$1,$A$1,$C41)),0,_xll.BDH(F$1,$A$1,$C41))</f>
        <v>11618.1175</v>
      </c>
      <c r="G41">
        <f>IF(ISTEXT(_xll.BDH(G$1,$A$1,$C41)),0,_xll.BDH(G$1,$A$1,$C41))</f>
        <v>30701.4755</v>
      </c>
      <c r="H41">
        <f>IF(ISTEXT(_xll.BDH(H$1,$A$1,$C41)),0,_xll.BDH(H$1,$A$1,$C41))</f>
        <v>109872.2991</v>
      </c>
      <c r="I41">
        <f>IF(ISTEXT(_xll.BDH(I$1,$A$1,$C41)),0,_xll.BDH(I$1,$A$1,$C41))</f>
        <v>136252.93590000001</v>
      </c>
      <c r="J41">
        <f>IF(ISTEXT(_xll.BDH(J$1,$A$1,$C41)),0,_xll.BDH(J$1,$A$1,$C41))</f>
        <v>342809.85489999998</v>
      </c>
      <c r="K41">
        <f>IF(ISTEXT(_xll.BDH(K$1,$A$1,$C41)),0,_xll.BDH(K$1,$A$1,$C41))</f>
        <v>115622.0572</v>
      </c>
      <c r="L41">
        <f>IF(ISTEXT(_xll.BDH(L$1,$A$1,$C41)),0,_xll.BDH(L$1,$A$1,$C41))</f>
        <v>139269.0655</v>
      </c>
      <c r="M41">
        <f>IF(ISTEXT(_xll.BDH(M$1,$A$1,$C41)),0,_xll.BDH(M$1,$A$1,$C41))</f>
        <v>421440.48629999999</v>
      </c>
      <c r="N41">
        <f>IF(ISTEXT(_xll.BDH(N$1,$A$1,$C41)),0,_xll.BDH(N$1,$A$1,$C41))</f>
        <v>314854.88870000001</v>
      </c>
      <c r="O41">
        <f>IF(ISTEXT(_xll.BDH(O$1,$A$1,$C41)),0,_xll.BDH(O$1,$A$1,$C41))</f>
        <v>242076.82260000001</v>
      </c>
      <c r="P41">
        <f>IF(ISTEXT(_xll.BDH(P$1,$A$1,$C41)),0,_xll.BDH(P$1,$A$1,$C41))</f>
        <v>263097.85810000001</v>
      </c>
      <c r="Q41">
        <f>IF(ISTEXT(_xll.BDH(Q$1,$A$1,$C41)),0,_xll.BDH(Q$1,$A$1,$C41))</f>
        <v>148303.57079999999</v>
      </c>
      <c r="R41">
        <f>IF(ISTEXT(_xll.BDH(R$1,$A$1,$C41)),0,_xll.BDH(R$1,$A$1,$C41))</f>
        <v>25686.997100000001</v>
      </c>
      <c r="S41">
        <f>IF(ISTEXT(_xll.BDH(S$1,$A$1,$C41)),0,_xll.BDH(S$1,$A$1,$C41))</f>
        <v>18884.286100000001</v>
      </c>
      <c r="T41">
        <f>IF(ISTEXT(_xll.BDH(T$1,$A$1,$C41)),0,_xll.BDH(T$1,$A$1,$C41))</f>
        <v>470695.40789999999</v>
      </c>
      <c r="U41">
        <f>IF(ISTEXT(_xll.BDH(U$1,$A$1,$C41)),0,_xll.BDH(U$1,$A$1,$C41))</f>
        <v>53501.344499999999</v>
      </c>
      <c r="V41">
        <f>IF(ISTEXT(_xll.BDH(V$1,$A$1,$C41)),0,_xll.BDH(V$1,$A$1,$C41))</f>
        <v>120320.2092</v>
      </c>
      <c r="W41">
        <f>IF(ISTEXT(_xll.BDH(W$1,$A$1,$C41)),0,_xll.BDH(W$1,$A$1,$C41))</f>
        <v>25398.507399999999</v>
      </c>
      <c r="X41">
        <f>IF(ISTEXT(_xll.BDH(X$1,$A$1,$C41)),0,_xll.BDH(X$1,$A$1,$C41))</f>
        <v>302179.93709999998</v>
      </c>
    </row>
    <row r="42" spans="2:24" x14ac:dyDescent="0.4">
      <c r="B42" s="3">
        <v>45231</v>
      </c>
      <c r="C42" s="2">
        <f>_xll.BADDPERIODS(B42,"per=d","numberofperiods=-1","BusDayAdj=1")</f>
        <v>45230</v>
      </c>
      <c r="D42" s="2">
        <f>_xll.BADDPERIODS(B43,"per=d","numberofperiods=-1","BusDayAdj=1")</f>
        <v>45260</v>
      </c>
      <c r="E42">
        <f>IF(ISTEXT(_xll.BDH(E$1,$A$1,$C42)),0,_xll.BDH(E$1,$A$1,$C42))</f>
        <v>25673.216499999999</v>
      </c>
      <c r="F42">
        <f>IF(ISTEXT(_xll.BDH(F$1,$A$1,$C42)),0,_xll.BDH(F$1,$A$1,$C42))</f>
        <v>11962.8074</v>
      </c>
      <c r="G42">
        <f>IF(ISTEXT(_xll.BDH(G$1,$A$1,$C42)),0,_xll.BDH(G$1,$A$1,$C42))</f>
        <v>29270.4064</v>
      </c>
      <c r="H42">
        <f>IF(ISTEXT(_xll.BDH(H$1,$A$1,$C42)),0,_xll.BDH(H$1,$A$1,$C42))</f>
        <v>106418.7166</v>
      </c>
      <c r="I42">
        <f>IF(ISTEXT(_xll.BDH(I$1,$A$1,$C42)),0,_xll.BDH(I$1,$A$1,$C42))</f>
        <v>147690.0913</v>
      </c>
      <c r="J42">
        <f>IF(ISTEXT(_xll.BDH(J$1,$A$1,$C42)),0,_xll.BDH(J$1,$A$1,$C42))</f>
        <v>347263.27100000001</v>
      </c>
      <c r="K42">
        <f>IF(ISTEXT(_xll.BDH(K$1,$A$1,$C42)),0,_xll.BDH(K$1,$A$1,$C42))</f>
        <v>113021.76519999999</v>
      </c>
      <c r="L42">
        <f>IF(ISTEXT(_xll.BDH(L$1,$A$1,$C42)),0,_xll.BDH(L$1,$A$1,$C42))</f>
        <v>115317.8471</v>
      </c>
      <c r="M42">
        <f>IF(ISTEXT(_xll.BDH(M$1,$A$1,$C42)),0,_xll.BDH(M$1,$A$1,$C42))</f>
        <v>404120.2181</v>
      </c>
      <c r="N42">
        <f>IF(ISTEXT(_xll.BDH(N$1,$A$1,$C42)),0,_xll.BDH(N$1,$A$1,$C42))</f>
        <v>272113.64559999999</v>
      </c>
      <c r="O42">
        <f>IF(ISTEXT(_xll.BDH(O$1,$A$1,$C42)),0,_xll.BDH(O$1,$A$1,$C42))</f>
        <v>244229.64610000001</v>
      </c>
      <c r="P42">
        <f>IF(ISTEXT(_xll.BDH(P$1,$A$1,$C42)),0,_xll.BDH(P$1,$A$1,$C42))</f>
        <v>249189.29029999999</v>
      </c>
      <c r="Q42">
        <f>IF(ISTEXT(_xll.BDH(Q$1,$A$1,$C42)),0,_xll.BDH(Q$1,$A$1,$C42))</f>
        <v>149291.6514</v>
      </c>
      <c r="R42">
        <f>IF(ISTEXT(_xll.BDH(R$1,$A$1,$C42)),0,_xll.BDH(R$1,$A$1,$C42))</f>
        <v>21886.132799999999</v>
      </c>
      <c r="S42">
        <f>IF(ISTEXT(_xll.BDH(S$1,$A$1,$C42)),0,_xll.BDH(S$1,$A$1,$C42))</f>
        <v>16652.990900000001</v>
      </c>
      <c r="T42">
        <f>IF(ISTEXT(_xll.BDH(T$1,$A$1,$C42)),0,_xll.BDH(T$1,$A$1,$C42))</f>
        <v>419474.85820000002</v>
      </c>
      <c r="U42">
        <f>IF(ISTEXT(_xll.BDH(U$1,$A$1,$C42)),0,_xll.BDH(U$1,$A$1,$C42))</f>
        <v>50793.993900000001</v>
      </c>
      <c r="V42">
        <f>IF(ISTEXT(_xll.BDH(V$1,$A$1,$C42)),0,_xll.BDH(V$1,$A$1,$C42))</f>
        <v>118231.3759</v>
      </c>
      <c r="W42">
        <f>IF(ISTEXT(_xll.BDH(W$1,$A$1,$C42)),0,_xll.BDH(W$1,$A$1,$C42))</f>
        <v>26021.116699999999</v>
      </c>
      <c r="X42">
        <f>IF(ISTEXT(_xll.BDH(X$1,$A$1,$C42)),0,_xll.BDH(X$1,$A$1,$C42))</f>
        <v>284708.7844</v>
      </c>
    </row>
    <row r="43" spans="2:24" x14ac:dyDescent="0.4">
      <c r="B43" s="8">
        <v>45261</v>
      </c>
      <c r="C43" s="2">
        <f>_xll.BADDPERIODS(B43,"per=d","numberofperiods=-1","BusDayAdj=1")</f>
        <v>45260</v>
      </c>
      <c r="D43" s="2">
        <f>_xll.BADDPERIODS(B44,"per=d","numberofperiods=-1","BusDayAdj=1")</f>
        <v>45289</v>
      </c>
      <c r="E43">
        <f>IF(ISTEXT(_xll.BDH(E$1,$A$1,$C43)),0,_xll.BDH(E$1,$A$1,$C43))</f>
        <v>26376.6355</v>
      </c>
      <c r="F43">
        <f>IF(ISTEXT(_xll.BDH(F$1,$A$1,$C43)),0,_xll.BDH(F$1,$A$1,$C43))</f>
        <v>12799.4635</v>
      </c>
      <c r="G43">
        <f>IF(ISTEXT(_xll.BDH(G$1,$A$1,$C43)),0,_xll.BDH(G$1,$A$1,$C43))</f>
        <v>30846.804599999999</v>
      </c>
      <c r="H43">
        <f>IF(ISTEXT(_xll.BDH(H$1,$A$1,$C43)),0,_xll.BDH(H$1,$A$1,$C43))</f>
        <v>124447.88219999999</v>
      </c>
      <c r="I43">
        <f>IF(ISTEXT(_xll.BDH(I$1,$A$1,$C43)),0,_xll.BDH(I$1,$A$1,$C43))</f>
        <v>161143.21660000001</v>
      </c>
      <c r="J43">
        <f>IF(ISTEXT(_xll.BDH(J$1,$A$1,$C43)),0,_xll.BDH(J$1,$A$1,$C43))</f>
        <v>434561.73930000002</v>
      </c>
      <c r="K43">
        <f>IF(ISTEXT(_xll.BDH(K$1,$A$1,$C43)),0,_xll.BDH(K$1,$A$1,$C43))</f>
        <v>140130.77549999999</v>
      </c>
      <c r="L43">
        <f>IF(ISTEXT(_xll.BDH(L$1,$A$1,$C43)),0,_xll.BDH(L$1,$A$1,$C43))</f>
        <v>127637.7268</v>
      </c>
      <c r="M43">
        <f>IF(ISTEXT(_xll.BDH(M$1,$A$1,$C43)),0,_xll.BDH(M$1,$A$1,$C43))</f>
        <v>451228.58189999999</v>
      </c>
      <c r="N43">
        <f>IF(ISTEXT(_xll.BDH(N$1,$A$1,$C43)),0,_xll.BDH(N$1,$A$1,$C43))</f>
        <v>271080.7083</v>
      </c>
      <c r="O43">
        <f>IF(ISTEXT(_xll.BDH(O$1,$A$1,$C43)),0,_xll.BDH(O$1,$A$1,$C43))</f>
        <v>252660.30309999999</v>
      </c>
      <c r="P43">
        <f>IF(ISTEXT(_xll.BDH(P$1,$A$1,$C43)),0,_xll.BDH(P$1,$A$1,$C43))</f>
        <v>251394.87340000001</v>
      </c>
      <c r="Q43">
        <f>IF(ISTEXT(_xll.BDH(Q$1,$A$1,$C43)),0,_xll.BDH(Q$1,$A$1,$C43))</f>
        <v>169651.98269999999</v>
      </c>
      <c r="R43">
        <f>IF(ISTEXT(_xll.BDH(R$1,$A$1,$C43)),0,_xll.BDH(R$1,$A$1,$C43))</f>
        <v>27502.034100000001</v>
      </c>
      <c r="S43">
        <f>IF(ISTEXT(_xll.BDH(S$1,$A$1,$C43)),0,_xll.BDH(S$1,$A$1,$C43))</f>
        <v>17365.092499999999</v>
      </c>
      <c r="T43">
        <f>IF(ISTEXT(_xll.BDH(T$1,$A$1,$C43)),0,_xll.BDH(T$1,$A$1,$C43))</f>
        <v>411590.12569999998</v>
      </c>
      <c r="U43">
        <f>IF(ISTEXT(_xll.BDH(U$1,$A$1,$C43)),0,_xll.BDH(U$1,$A$1,$C43))</f>
        <v>56705.874100000001</v>
      </c>
      <c r="V43">
        <f>IF(ISTEXT(_xll.BDH(V$1,$A$1,$C43)),0,_xll.BDH(V$1,$A$1,$C43))</f>
        <v>132565.42000000001</v>
      </c>
      <c r="W43">
        <f>IF(ISTEXT(_xll.BDH(W$1,$A$1,$C43)),0,_xll.BDH(W$1,$A$1,$C43))</f>
        <v>28995.805700000001</v>
      </c>
      <c r="X43">
        <f>IF(ISTEXT(_xll.BDH(X$1,$A$1,$C43)),0,_xll.BDH(X$1,$A$1,$C43))</f>
        <v>312004.63549999997</v>
      </c>
    </row>
    <row r="44" spans="2:24" x14ac:dyDescent="0.4">
      <c r="B44" s="3">
        <v>45292</v>
      </c>
      <c r="C44" s="2">
        <f>_xll.BADDPERIODS(B44,"per=d","numberofperiods=-1","BusDayAdj=1")</f>
        <v>45289</v>
      </c>
      <c r="D44" s="2">
        <f>_xll.BADDPERIODS(B45,"per=d","numberofperiods=-1","BusDayAdj=1")</f>
        <v>45322</v>
      </c>
      <c r="E44">
        <f>IF(ISTEXT(_xll.BDH(E$1,$A$1,$C44)),0,_xll.BDH(E$1,$A$1,$C44))</f>
        <v>26550.124500000002</v>
      </c>
      <c r="F44">
        <f>IF(ISTEXT(_xll.BDH(F$1,$A$1,$C44)),0,_xll.BDH(F$1,$A$1,$C44))</f>
        <v>14267.8554</v>
      </c>
      <c r="G44">
        <f>IF(ISTEXT(_xll.BDH(G$1,$A$1,$C44)),0,_xll.BDH(G$1,$A$1,$C44))</f>
        <v>30840.3174</v>
      </c>
      <c r="H44">
        <f>IF(ISTEXT(_xll.BDH(H$1,$A$1,$C44)),0,_xll.BDH(H$1,$A$1,$C44))</f>
        <v>136523.19639999999</v>
      </c>
      <c r="I44">
        <f>IF(ISTEXT(_xll.BDH(I$1,$A$1,$C44)),0,_xll.BDH(I$1,$A$1,$C44))</f>
        <v>158494.63250000001</v>
      </c>
      <c r="J44">
        <f>IF(ISTEXT(_xll.BDH(J$1,$A$1,$C44)),0,_xll.BDH(J$1,$A$1,$C44))</f>
        <v>522561.91009999998</v>
      </c>
      <c r="K44">
        <f>IF(ISTEXT(_xll.BDH(K$1,$A$1,$C44)),0,_xll.BDH(K$1,$A$1,$C44))</f>
        <v>157693.2519</v>
      </c>
      <c r="L44">
        <f>IF(ISTEXT(_xll.BDH(L$1,$A$1,$C44)),0,_xll.BDH(L$1,$A$1,$C44))</f>
        <v>150521.08600000001</v>
      </c>
      <c r="M44">
        <f>IF(ISTEXT(_xll.BDH(M$1,$A$1,$C44)),0,_xll.BDH(M$1,$A$1,$C44))</f>
        <v>491760.51880000002</v>
      </c>
      <c r="N44">
        <f>IF(ISTEXT(_xll.BDH(N$1,$A$1,$C44)),0,_xll.BDH(N$1,$A$1,$C44))</f>
        <v>281576.59090000001</v>
      </c>
      <c r="O44">
        <f>IF(ISTEXT(_xll.BDH(O$1,$A$1,$C44)),0,_xll.BDH(O$1,$A$1,$C44))</f>
        <v>254778.7758</v>
      </c>
      <c r="P44">
        <f>IF(ISTEXT(_xll.BDH(P$1,$A$1,$C44)),0,_xll.BDH(P$1,$A$1,$C44))</f>
        <v>273605.33409999998</v>
      </c>
      <c r="Q44">
        <f>IF(ISTEXT(_xll.BDH(Q$1,$A$1,$C44)),0,_xll.BDH(Q$1,$A$1,$C44))</f>
        <v>165259.22450000001</v>
      </c>
      <c r="R44">
        <f>IF(ISTEXT(_xll.BDH(R$1,$A$1,$C44)),0,_xll.BDH(R$1,$A$1,$C44))</f>
        <v>33874.173199999997</v>
      </c>
      <c r="S44">
        <f>IF(ISTEXT(_xll.BDH(S$1,$A$1,$C44)),0,_xll.BDH(S$1,$A$1,$C44))</f>
        <v>20405.6083</v>
      </c>
      <c r="T44">
        <f>IF(ISTEXT(_xll.BDH(T$1,$A$1,$C44)),0,_xll.BDH(T$1,$A$1,$C44))</f>
        <v>400533.19799999997</v>
      </c>
      <c r="U44">
        <f>IF(ISTEXT(_xll.BDH(U$1,$A$1,$C44)),0,_xll.BDH(U$1,$A$1,$C44))</f>
        <v>58575.685299999997</v>
      </c>
      <c r="V44">
        <f>IF(ISTEXT(_xll.BDH(V$1,$A$1,$C44)),0,_xll.BDH(V$1,$A$1,$C44))</f>
        <v>138910.7107</v>
      </c>
      <c r="W44">
        <f>IF(ISTEXT(_xll.BDH(W$1,$A$1,$C44)),0,_xll.BDH(W$1,$A$1,$C44))</f>
        <v>29816.254700000001</v>
      </c>
      <c r="X44">
        <f>IF(ISTEXT(_xll.BDH(X$1,$A$1,$C44)),0,_xll.BDH(X$1,$A$1,$C44))</f>
        <v>344907.99200000003</v>
      </c>
    </row>
    <row r="45" spans="2:24" x14ac:dyDescent="0.4">
      <c r="B45" s="8">
        <v>45323</v>
      </c>
      <c r="C45" s="2">
        <f>_xll.BADDPERIODS(B45,"per=d","numberofperiods=-1","BusDayAdj=1")</f>
        <v>45322</v>
      </c>
      <c r="D45" s="2">
        <f>_xll.BADDPERIODS(B46,"per=d","numberofperiods=-1","BusDayAdj=1")</f>
        <v>45351</v>
      </c>
      <c r="E45">
        <f>IF(ISTEXT(_xll.BDH(E$1,$A$1,$C45)),0,_xll.BDH(E$1,$A$1,$C45))</f>
        <v>25474.492699999999</v>
      </c>
      <c r="F45">
        <f>IF(ISTEXT(_xll.BDH(F$1,$A$1,$C45)),0,_xll.BDH(F$1,$A$1,$C45))</f>
        <v>14273.407999999999</v>
      </c>
      <c r="G45">
        <f>IF(ISTEXT(_xll.BDH(G$1,$A$1,$C45)),0,_xll.BDH(G$1,$A$1,$C45))</f>
        <v>30528.930100000001</v>
      </c>
      <c r="H45">
        <f>IF(ISTEXT(_xll.BDH(H$1,$A$1,$C45)),0,_xll.BDH(H$1,$A$1,$C45))</f>
        <v>145135.01999999999</v>
      </c>
      <c r="I45">
        <f>IF(ISTEXT(_xll.BDH(I$1,$A$1,$C45)),0,_xll.BDH(I$1,$A$1,$C45))</f>
        <v>178039.4</v>
      </c>
      <c r="J45">
        <f>IF(ISTEXT(_xll.BDH(J$1,$A$1,$C45)),0,_xll.BDH(J$1,$A$1,$C45))</f>
        <v>552405.87139999995</v>
      </c>
      <c r="K45">
        <f>IF(ISTEXT(_xll.BDH(K$1,$A$1,$C45)),0,_xll.BDH(K$1,$A$1,$C45))</f>
        <v>128762.93369999999</v>
      </c>
      <c r="L45">
        <f>IF(ISTEXT(_xll.BDH(L$1,$A$1,$C45)),0,_xll.BDH(L$1,$A$1,$C45))</f>
        <v>152883.23920000001</v>
      </c>
      <c r="M45">
        <f>IF(ISTEXT(_xll.BDH(M$1,$A$1,$C45)),0,_xll.BDH(M$1,$A$1,$C45))</f>
        <v>504076.20740000001</v>
      </c>
      <c r="N45">
        <f>IF(ISTEXT(_xll.BDH(N$1,$A$1,$C45)),0,_xll.BDH(N$1,$A$1,$C45))</f>
        <v>278310.78570000001</v>
      </c>
      <c r="O45">
        <f>IF(ISTEXT(_xll.BDH(O$1,$A$1,$C45)),0,_xll.BDH(O$1,$A$1,$C45))</f>
        <v>257199.88759999999</v>
      </c>
      <c r="P45">
        <f>IF(ISTEXT(_xll.BDH(P$1,$A$1,$C45)),0,_xll.BDH(P$1,$A$1,$C45))</f>
        <v>290254.35200000001</v>
      </c>
      <c r="Q45">
        <f>IF(ISTEXT(_xll.BDH(Q$1,$A$1,$C45)),0,_xll.BDH(Q$1,$A$1,$C45))</f>
        <v>175801.84419999999</v>
      </c>
      <c r="R45">
        <f>IF(ISTEXT(_xll.BDH(R$1,$A$1,$C45)),0,_xll.BDH(R$1,$A$1,$C45))</f>
        <v>30516.9686</v>
      </c>
      <c r="S45">
        <f>IF(ISTEXT(_xll.BDH(S$1,$A$1,$C45)),0,_xll.BDH(S$1,$A$1,$C45))</f>
        <v>20934.142500000002</v>
      </c>
      <c r="T45">
        <f>IF(ISTEXT(_xll.BDH(T$1,$A$1,$C45)),0,_xll.BDH(T$1,$A$1,$C45))</f>
        <v>411870.55499999999</v>
      </c>
      <c r="U45">
        <f>IF(ISTEXT(_xll.BDH(U$1,$A$1,$C45)),0,_xll.BDH(U$1,$A$1,$C45))</f>
        <v>63489.989000000001</v>
      </c>
      <c r="V45">
        <f>IF(ISTEXT(_xll.BDH(V$1,$A$1,$C45)),0,_xll.BDH(V$1,$A$1,$C45))</f>
        <v>144124.07980000001</v>
      </c>
      <c r="W45">
        <f>IF(ISTEXT(_xll.BDH(W$1,$A$1,$C45)),0,_xll.BDH(W$1,$A$1,$C45))</f>
        <v>28448.809300000001</v>
      </c>
      <c r="X45">
        <f>IF(ISTEXT(_xll.BDH(X$1,$A$1,$C45)),0,_xll.BDH(X$1,$A$1,$C45))</f>
        <v>351287.62050000002</v>
      </c>
    </row>
    <row r="46" spans="2:24" x14ac:dyDescent="0.4">
      <c r="B46" s="3">
        <v>45352</v>
      </c>
      <c r="C46" s="2">
        <f>_xll.BADDPERIODS(B46,"per=d","numberofperiods=-1","BusDayAdj=1")</f>
        <v>45351</v>
      </c>
      <c r="D46" s="2">
        <f>_xll.BADDPERIODS(B47,"per=d","numberofperiods=-1","BusDayAdj=1")</f>
        <v>45380</v>
      </c>
      <c r="E46">
        <f>IF(ISTEXT(_xll.BDH(E$1,$A$1,$C46)),0,_xll.BDH(E$1,$A$1,$C46))</f>
        <v>24768.422900000001</v>
      </c>
      <c r="F46">
        <f>IF(ISTEXT(_xll.BDH(F$1,$A$1,$C46)),0,_xll.BDH(F$1,$A$1,$C46))</f>
        <v>15563.798199999999</v>
      </c>
      <c r="G46">
        <f>IF(ISTEXT(_xll.BDH(G$1,$A$1,$C46)),0,_xll.BDH(G$1,$A$1,$C46))</f>
        <v>32543.180499999999</v>
      </c>
      <c r="H46">
        <f>IF(ISTEXT(_xll.BDH(H$1,$A$1,$C46)),0,_xll.BDH(H$1,$A$1,$C46))</f>
        <v>158831.50870000001</v>
      </c>
      <c r="I46">
        <f>IF(ISTEXT(_xll.BDH(I$1,$A$1,$C46)),0,_xll.BDH(I$1,$A$1,$C46))</f>
        <v>168254.98319999999</v>
      </c>
      <c r="J46">
        <f>IF(ISTEXT(_xll.BDH(J$1,$A$1,$C46)),0,_xll.BDH(J$1,$A$1,$C46))</f>
        <v>602674.28399999999</v>
      </c>
      <c r="K46">
        <f>IF(ISTEXT(_xll.BDH(K$1,$A$1,$C46)),0,_xll.BDH(K$1,$A$1,$C46))</f>
        <v>124296.74400000001</v>
      </c>
      <c r="L46">
        <f>IF(ISTEXT(_xll.BDH(L$1,$A$1,$C46)),0,_xll.BDH(L$1,$A$1,$C46))</f>
        <v>166772.03279999999</v>
      </c>
      <c r="M46">
        <f>IF(ISTEXT(_xll.BDH(M$1,$A$1,$C46)),0,_xll.BDH(M$1,$A$1,$C46))</f>
        <v>535921.92090000003</v>
      </c>
      <c r="N46">
        <f>IF(ISTEXT(_xll.BDH(N$1,$A$1,$C46)),0,_xll.BDH(N$1,$A$1,$C46))</f>
        <v>282323.48499999999</v>
      </c>
      <c r="O46">
        <f>IF(ISTEXT(_xll.BDH(O$1,$A$1,$C46)),0,_xll.BDH(O$1,$A$1,$C46))</f>
        <v>258833.61919999999</v>
      </c>
      <c r="P46">
        <f>IF(ISTEXT(_xll.BDH(P$1,$A$1,$C46)),0,_xll.BDH(P$1,$A$1,$C46))</f>
        <v>310987.6349</v>
      </c>
      <c r="Q46">
        <f>IF(ISTEXT(_xll.BDH(Q$1,$A$1,$C46)),0,_xll.BDH(Q$1,$A$1,$C46))</f>
        <v>204671.44339999999</v>
      </c>
      <c r="R46">
        <f>IF(ISTEXT(_xll.BDH(R$1,$A$1,$C46)),0,_xll.BDH(R$1,$A$1,$C46))</f>
        <v>29825.6646</v>
      </c>
      <c r="S46">
        <f>IF(ISTEXT(_xll.BDH(S$1,$A$1,$C46)),0,_xll.BDH(S$1,$A$1,$C46))</f>
        <v>20066.554599999999</v>
      </c>
      <c r="T46">
        <f>IF(ISTEXT(_xll.BDH(T$1,$A$1,$C46)),0,_xll.BDH(T$1,$A$1,$C46))</f>
        <v>414719.087</v>
      </c>
      <c r="U46">
        <f>IF(ISTEXT(_xll.BDH(U$1,$A$1,$C46)),0,_xll.BDH(U$1,$A$1,$C46))</f>
        <v>60969.259400000003</v>
      </c>
      <c r="V46">
        <f>IF(ISTEXT(_xll.BDH(V$1,$A$1,$C46)),0,_xll.BDH(V$1,$A$1,$C46))</f>
        <v>170748.769</v>
      </c>
      <c r="W46">
        <f>IF(ISTEXT(_xll.BDH(W$1,$A$1,$C46)),0,_xll.BDH(W$1,$A$1,$C46))</f>
        <v>27720.3747</v>
      </c>
      <c r="X46">
        <f>IF(ISTEXT(_xll.BDH(X$1,$A$1,$C46)),0,_xll.BDH(X$1,$A$1,$C46))</f>
        <v>378806.61040000001</v>
      </c>
    </row>
    <row r="47" spans="2:24" x14ac:dyDescent="0.4">
      <c r="B47" s="8">
        <v>45383</v>
      </c>
      <c r="C47" s="2">
        <f>_xll.BADDPERIODS(B47,"per=d","numberofperiods=-1","BusDayAdj=1")</f>
        <v>45380</v>
      </c>
      <c r="D47" s="2">
        <f>_xll.BADDPERIODS(B48,"per=d","numberofperiods=-1","BusDayAdj=1")</f>
        <v>45412</v>
      </c>
      <c r="E47">
        <f>IF(ISTEXT(_xll.BDH(E$1,$A$1,$C47)),0,_xll.BDH(E$1,$A$1,$C47))</f>
        <v>0</v>
      </c>
      <c r="F47">
        <f>IF(ISTEXT(_xll.BDH(F$1,$A$1,$C47)),0,_xll.BDH(F$1,$A$1,$C47))</f>
        <v>0</v>
      </c>
      <c r="G47">
        <f>IF(ISTEXT(_xll.BDH(G$1,$A$1,$C47)),0,_xll.BDH(G$1,$A$1,$C47))</f>
        <v>0</v>
      </c>
      <c r="H47">
        <f>IF(ISTEXT(_xll.BDH(H$1,$A$1,$C47)),0,_xll.BDH(H$1,$A$1,$C47))</f>
        <v>0</v>
      </c>
      <c r="I47">
        <f>IF(ISTEXT(_xll.BDH(I$1,$A$1,$C47)),0,_xll.BDH(I$1,$A$1,$C47))</f>
        <v>0</v>
      </c>
      <c r="J47">
        <f>IF(ISTEXT(_xll.BDH(J$1,$A$1,$C47)),0,_xll.BDH(J$1,$A$1,$C47))</f>
        <v>0</v>
      </c>
      <c r="K47">
        <f>IF(ISTEXT(_xll.BDH(K$1,$A$1,$C47)),0,_xll.BDH(K$1,$A$1,$C47))</f>
        <v>0</v>
      </c>
      <c r="L47">
        <f>IF(ISTEXT(_xll.BDH(L$1,$A$1,$C47)),0,_xll.BDH(L$1,$A$1,$C47))</f>
        <v>0</v>
      </c>
      <c r="M47">
        <f>IF(ISTEXT(_xll.BDH(M$1,$A$1,$C47)),0,_xll.BDH(M$1,$A$1,$C47))</f>
        <v>0</v>
      </c>
      <c r="N47">
        <f>IF(ISTEXT(_xll.BDH(N$1,$A$1,$C47)),0,_xll.BDH(N$1,$A$1,$C47))</f>
        <v>0</v>
      </c>
      <c r="O47">
        <f>IF(ISTEXT(_xll.BDH(O$1,$A$1,$C47)),0,_xll.BDH(O$1,$A$1,$C47))</f>
        <v>0</v>
      </c>
      <c r="P47">
        <f>IF(ISTEXT(_xll.BDH(P$1,$A$1,$C47)),0,_xll.BDH(P$1,$A$1,$C47))</f>
        <v>0</v>
      </c>
      <c r="Q47">
        <f>IF(ISTEXT(_xll.BDH(Q$1,$A$1,$C47)),0,_xll.BDH(Q$1,$A$1,$C47))</f>
        <v>0</v>
      </c>
      <c r="R47">
        <f>IF(ISTEXT(_xll.BDH(R$1,$A$1,$C47)),0,_xll.BDH(R$1,$A$1,$C47))</f>
        <v>0</v>
      </c>
      <c r="S47">
        <f>IF(ISTEXT(_xll.BDH(S$1,$A$1,$C47)),0,_xll.BDH(S$1,$A$1,$C47))</f>
        <v>0</v>
      </c>
      <c r="T47">
        <f>IF(ISTEXT(_xll.BDH(T$1,$A$1,$C47)),0,_xll.BDH(T$1,$A$1,$C47))</f>
        <v>0</v>
      </c>
      <c r="U47">
        <f>IF(ISTEXT(_xll.BDH(U$1,$A$1,$C47)),0,_xll.BDH(U$1,$A$1,$C47))</f>
        <v>0</v>
      </c>
      <c r="V47">
        <f>IF(ISTEXT(_xll.BDH(V$1,$A$1,$C47)),0,_xll.BDH(V$1,$A$1,$C47))</f>
        <v>0</v>
      </c>
      <c r="W47">
        <f>IF(ISTEXT(_xll.BDH(W$1,$A$1,$C47)),0,_xll.BDH(W$1,$A$1,$C47))</f>
        <v>0</v>
      </c>
      <c r="X47">
        <f>IF(ISTEXT(_xll.BDH(X$1,$A$1,$C47)),0,_xll.BDH(X$1,$A$1,$C47))</f>
        <v>0</v>
      </c>
    </row>
    <row r="48" spans="2:24" x14ac:dyDescent="0.4">
      <c r="B48" s="3">
        <v>45413</v>
      </c>
      <c r="C48" s="2">
        <f>_xll.BADDPERIODS(B48,"per=d","numberofperiods=-1","BusDayAdj=1")</f>
        <v>45412</v>
      </c>
      <c r="D48" s="2">
        <f>_xll.BADDPERIODS(B49,"per=d","numberofperiods=-1","BusDayAdj=1")</f>
        <v>45443</v>
      </c>
      <c r="E48">
        <f>IF(ISTEXT(_xll.BDH(E$1,$A$1,$C48)),0,_xll.BDH(E$1,$A$1,$C48))</f>
        <v>26078.003199999999</v>
      </c>
      <c r="F48">
        <f>IF(ISTEXT(_xll.BDH(F$1,$A$1,$C48)),0,_xll.BDH(F$1,$A$1,$C48))</f>
        <v>13734.046</v>
      </c>
      <c r="G48">
        <f>IF(ISTEXT(_xll.BDH(G$1,$A$1,$C48)),0,_xll.BDH(G$1,$A$1,$C48))</f>
        <v>32552.457299999998</v>
      </c>
      <c r="H48">
        <f>IF(ISTEXT(_xll.BDH(H$1,$A$1,$C48)),0,_xll.BDH(H$1,$A$1,$C48))</f>
        <v>168338.49350000001</v>
      </c>
      <c r="I48">
        <f>IF(ISTEXT(_xll.BDH(I$1,$A$1,$C48)),0,_xll.BDH(I$1,$A$1,$C48))</f>
        <v>166223.47579999999</v>
      </c>
      <c r="J48">
        <f>IF(ISTEXT(_xll.BDH(J$1,$A$1,$C48)),0,_xll.BDH(J$1,$A$1,$C48))</f>
        <v>602572.73179999995</v>
      </c>
      <c r="K48">
        <f>IF(ISTEXT(_xll.BDH(K$1,$A$1,$C48)),0,_xll.BDH(K$1,$A$1,$C48))</f>
        <v>103034.3282</v>
      </c>
      <c r="L48">
        <f>IF(ISTEXT(_xll.BDH(L$1,$A$1,$C48)),0,_xll.BDH(L$1,$A$1,$C48))</f>
        <v>163622.405</v>
      </c>
      <c r="M48">
        <f>IF(ISTEXT(_xll.BDH(M$1,$A$1,$C48)),0,_xll.BDH(M$1,$A$1,$C48))</f>
        <v>550694.64049999998</v>
      </c>
      <c r="N48">
        <f>IF(ISTEXT(_xll.BDH(N$1,$A$1,$C48)),0,_xll.BDH(N$1,$A$1,$C48))</f>
        <v>297917.28830000001</v>
      </c>
      <c r="O48">
        <f>IF(ISTEXT(_xll.BDH(O$1,$A$1,$C48)),0,_xll.BDH(O$1,$A$1,$C48))</f>
        <v>266302.2463</v>
      </c>
      <c r="P48">
        <f>IF(ISTEXT(_xll.BDH(P$1,$A$1,$C48)),0,_xll.BDH(P$1,$A$1,$C48))</f>
        <v>287978.02529999998</v>
      </c>
      <c r="Q48">
        <f>IF(ISTEXT(_xll.BDH(Q$1,$A$1,$C48)),0,_xll.BDH(Q$1,$A$1,$C48))</f>
        <v>203793.93160000001</v>
      </c>
      <c r="R48">
        <f>IF(ISTEXT(_xll.BDH(R$1,$A$1,$C48)),0,_xll.BDH(R$1,$A$1,$C48))</f>
        <v>28416.384999999998</v>
      </c>
      <c r="S48">
        <f>IF(ISTEXT(_xll.BDH(S$1,$A$1,$C48)),0,_xll.BDH(S$1,$A$1,$C48))</f>
        <v>21709.846399999999</v>
      </c>
      <c r="T48">
        <f>IF(ISTEXT(_xll.BDH(T$1,$A$1,$C48)),0,_xll.BDH(T$1,$A$1,$C48))</f>
        <v>466339.42200000002</v>
      </c>
      <c r="U48">
        <f>IF(ISTEXT(_xll.BDH(U$1,$A$1,$C48)),0,_xll.BDH(U$1,$A$1,$C48))</f>
        <v>60714.185299999997</v>
      </c>
      <c r="V48">
        <f>IF(ISTEXT(_xll.BDH(V$1,$A$1,$C48)),0,_xll.BDH(V$1,$A$1,$C48))</f>
        <v>177129.25229999999</v>
      </c>
      <c r="W48">
        <f>IF(ISTEXT(_xll.BDH(W$1,$A$1,$C48)),0,_xll.BDH(W$1,$A$1,$C48))</f>
        <v>27485.539199999999</v>
      </c>
      <c r="X48">
        <f>IF(ISTEXT(_xll.BDH(X$1,$A$1,$C48)),0,_xll.BDH(X$1,$A$1,$C48))</f>
        <v>331222.22979999997</v>
      </c>
    </row>
    <row r="49" spans="2:24" x14ac:dyDescent="0.4">
      <c r="B49" s="8">
        <v>45444</v>
      </c>
      <c r="C49" s="2">
        <f>_xll.BADDPERIODS(B49,"per=d","numberofperiods=-1","BusDayAdj=1")</f>
        <v>45443</v>
      </c>
      <c r="D49" s="2">
        <f>_xll.BADDPERIODS(B50,"per=d","numberofperiods=-1","BusDayAdj=1")</f>
        <v>45471</v>
      </c>
      <c r="E49">
        <f>IF(ISTEXT(_xll.BDH(E$1,$A$1,$C49)),0,_xll.BDH(E$1,$A$1,$C49))</f>
        <v>25591.104200000002</v>
      </c>
      <c r="F49">
        <f>IF(ISTEXT(_xll.BDH(F$1,$A$1,$C49)),0,_xll.BDH(F$1,$A$1,$C49))</f>
        <v>15626.849399999999</v>
      </c>
      <c r="G49">
        <f>IF(ISTEXT(_xll.BDH(G$1,$A$1,$C49)),0,_xll.BDH(G$1,$A$1,$C49))</f>
        <v>32373.365099999999</v>
      </c>
      <c r="H49">
        <f>IF(ISTEXT(_xll.BDH(H$1,$A$1,$C49)),0,_xll.BDH(H$1,$A$1,$C49))</f>
        <v>172632.73269999999</v>
      </c>
      <c r="I49">
        <f>IF(ISTEXT(_xll.BDH(I$1,$A$1,$C49)),0,_xll.BDH(I$1,$A$1,$C49))</f>
        <v>173210.8389</v>
      </c>
      <c r="J49">
        <f>IF(ISTEXT(_xll.BDH(J$1,$A$1,$C49)),0,_xll.BDH(J$1,$A$1,$C49))</f>
        <v>615678.2844</v>
      </c>
      <c r="K49">
        <f>IF(ISTEXT(_xll.BDH(K$1,$A$1,$C49)),0,_xll.BDH(K$1,$A$1,$C49))</f>
        <v>109031.977</v>
      </c>
      <c r="L49">
        <f>IF(ISTEXT(_xll.BDH(L$1,$A$1,$C49)),0,_xll.BDH(L$1,$A$1,$C49))</f>
        <v>165554.1637</v>
      </c>
      <c r="M49">
        <f>IF(ISTEXT(_xll.BDH(M$1,$A$1,$C49)),0,_xll.BDH(M$1,$A$1,$C49))</f>
        <v>581886.06229999999</v>
      </c>
      <c r="N49">
        <f>IF(ISTEXT(_xll.BDH(N$1,$A$1,$C49)),0,_xll.BDH(N$1,$A$1,$C49))</f>
        <v>299820.02789999999</v>
      </c>
      <c r="O49">
        <f>IF(ISTEXT(_xll.BDH(O$1,$A$1,$C49)),0,_xll.BDH(O$1,$A$1,$C49))</f>
        <v>271099.6275</v>
      </c>
      <c r="P49">
        <f>IF(ISTEXT(_xll.BDH(P$1,$A$1,$C49)),0,_xll.BDH(P$1,$A$1,$C49))</f>
        <v>284728.52100000001</v>
      </c>
      <c r="Q49">
        <f>IF(ISTEXT(_xll.BDH(Q$1,$A$1,$C49)),0,_xll.BDH(Q$1,$A$1,$C49))</f>
        <v>189432.4008</v>
      </c>
      <c r="R49">
        <f>IF(ISTEXT(_xll.BDH(R$1,$A$1,$C49)),0,_xll.BDH(R$1,$A$1,$C49))</f>
        <v>30651.463899999999</v>
      </c>
      <c r="S49">
        <f>IF(ISTEXT(_xll.BDH(S$1,$A$1,$C49)),0,_xll.BDH(S$1,$A$1,$C49))</f>
        <v>18808.771000000001</v>
      </c>
      <c r="T49">
        <f>IF(ISTEXT(_xll.BDH(T$1,$A$1,$C49)),0,_xll.BDH(T$1,$A$1,$C49))</f>
        <v>526019.88540000003</v>
      </c>
      <c r="U49">
        <f>IF(ISTEXT(_xll.BDH(U$1,$A$1,$C49)),0,_xll.BDH(U$1,$A$1,$C49))</f>
        <v>60247.837899999999</v>
      </c>
      <c r="V49">
        <f>IF(ISTEXT(_xll.BDH(V$1,$A$1,$C49)),0,_xll.BDH(V$1,$A$1,$C49))</f>
        <v>180763.34650000001</v>
      </c>
      <c r="W49">
        <f>IF(ISTEXT(_xll.BDH(W$1,$A$1,$C49)),0,_xll.BDH(W$1,$A$1,$C49))</f>
        <v>35717.424899999998</v>
      </c>
      <c r="X49">
        <f>IF(ISTEXT(_xll.BDH(X$1,$A$1,$C49)),0,_xll.BDH(X$1,$A$1,$C49))</f>
        <v>332061.84250000003</v>
      </c>
    </row>
    <row r="50" spans="2:24" x14ac:dyDescent="0.4">
      <c r="B50" s="3">
        <v>45474</v>
      </c>
      <c r="C50" s="2">
        <f>_xll.BADDPERIODS(B50,"per=d","numberofperiods=-1","BusDayAdj=1")</f>
        <v>45471</v>
      </c>
      <c r="D50" s="2">
        <f>_xll.BADDPERIODS(B51,"per=d","numberofperiods=-1","BusDayAdj=1")</f>
        <v>45504</v>
      </c>
      <c r="E50">
        <f>IF(ISTEXT(_xll.BDH(E$1,$A$1,$C50)),0,_xll.BDH(E$1,$A$1,$C50))</f>
        <v>24779.440200000001</v>
      </c>
      <c r="F50">
        <f>IF(ISTEXT(_xll.BDH(F$1,$A$1,$C50)),0,_xll.BDH(F$1,$A$1,$C50))</f>
        <v>15868.196099999999</v>
      </c>
      <c r="G50">
        <f>IF(ISTEXT(_xll.BDH(G$1,$A$1,$C50)),0,_xll.BDH(G$1,$A$1,$C50))</f>
        <v>31149.025399999999</v>
      </c>
      <c r="H50">
        <f>IF(ISTEXT(_xll.BDH(H$1,$A$1,$C50)),0,_xll.BDH(H$1,$A$1,$C50))</f>
        <v>166554.6219</v>
      </c>
      <c r="I50">
        <f>IF(ISTEXT(_xll.BDH(I$1,$A$1,$C50)),0,_xll.BDH(I$1,$A$1,$C50))</f>
        <v>173589.67180000001</v>
      </c>
      <c r="J50">
        <f>IF(ISTEXT(_xll.BDH(J$1,$A$1,$C50)),0,_xll.BDH(J$1,$A$1,$C50))</f>
        <v>747355.54909999995</v>
      </c>
      <c r="K50">
        <f>IF(ISTEXT(_xll.BDH(K$1,$A$1,$C50)),0,_xll.BDH(K$1,$A$1,$C50))</f>
        <v>111733.06759999999</v>
      </c>
      <c r="L50">
        <f>IF(ISTEXT(_xll.BDH(L$1,$A$1,$C50)),0,_xll.BDH(L$1,$A$1,$C50))</f>
        <v>162903.49729999999</v>
      </c>
      <c r="M50">
        <f>IF(ISTEXT(_xll.BDH(M$1,$A$1,$C50)),0,_xll.BDH(M$1,$A$1,$C50))</f>
        <v>580823.54520000005</v>
      </c>
      <c r="N50">
        <f>IF(ISTEXT(_xll.BDH(N$1,$A$1,$C50)),0,_xll.BDH(N$1,$A$1,$C50))</f>
        <v>288957.78659999999</v>
      </c>
      <c r="O50">
        <f>IF(ISTEXT(_xll.BDH(O$1,$A$1,$C50)),0,_xll.BDH(O$1,$A$1,$C50))</f>
        <v>274201.3553</v>
      </c>
      <c r="P50">
        <f>IF(ISTEXT(_xll.BDH(P$1,$A$1,$C50)),0,_xll.BDH(P$1,$A$1,$C50))</f>
        <v>302881.64179999998</v>
      </c>
      <c r="Q50">
        <f>IF(ISTEXT(_xll.BDH(Q$1,$A$1,$C50)),0,_xll.BDH(Q$1,$A$1,$C50))</f>
        <v>181009.94209999999</v>
      </c>
      <c r="R50">
        <f>IF(ISTEXT(_xll.BDH(R$1,$A$1,$C50)),0,_xll.BDH(R$1,$A$1,$C50))</f>
        <v>32904.220500000003</v>
      </c>
      <c r="S50">
        <f>IF(ISTEXT(_xll.BDH(S$1,$A$1,$C50)),0,_xll.BDH(S$1,$A$1,$C50))</f>
        <v>18720.2327</v>
      </c>
      <c r="T50">
        <f>IF(ISTEXT(_xll.BDH(T$1,$A$1,$C50)),0,_xll.BDH(T$1,$A$1,$C50))</f>
        <v>516420</v>
      </c>
      <c r="U50">
        <f>IF(ISTEXT(_xll.BDH(U$1,$A$1,$C50)),0,_xll.BDH(U$1,$A$1,$C50))</f>
        <v>59849.322899999999</v>
      </c>
      <c r="V50">
        <f>IF(ISTEXT(_xll.BDH(V$1,$A$1,$C50)),0,_xll.BDH(V$1,$A$1,$C50))</f>
        <v>174009.62330000001</v>
      </c>
      <c r="W50">
        <f>IF(ISTEXT(_xll.BDH(W$1,$A$1,$C50)),0,_xll.BDH(W$1,$A$1,$C50))</f>
        <v>34269.1567</v>
      </c>
      <c r="X50">
        <f>IF(ISTEXT(_xll.BDH(X$1,$A$1,$C50)),0,_xll.BDH(X$1,$A$1,$C50))</f>
        <v>341353.26740000001</v>
      </c>
    </row>
    <row r="51" spans="2:24" x14ac:dyDescent="0.4">
      <c r="B51" s="8">
        <v>45505</v>
      </c>
      <c r="C51" s="2">
        <f>_xll.BADDPERIODS(B51,"per=d","numberofperiods=-1","BusDayAdj=1")</f>
        <v>45504</v>
      </c>
      <c r="D51" s="2">
        <f>_xll.BADDPERIODS(B52,"per=d","numberofperiods=-1","BusDayAdj=1")</f>
        <v>45534</v>
      </c>
      <c r="E51">
        <f>IF(ISTEXT(_xll.BDH(E$1,$A$1,$C51)),0,_xll.BDH(E$1,$A$1,$C51))</f>
        <v>27201.793300000001</v>
      </c>
      <c r="F51">
        <f>IF(ISTEXT(_xll.BDH(F$1,$A$1,$C51)),0,_xll.BDH(F$1,$A$1,$C51))</f>
        <v>15891.056500000001</v>
      </c>
      <c r="G51">
        <f>IF(ISTEXT(_xll.BDH(G$1,$A$1,$C51)),0,_xll.BDH(G$1,$A$1,$C51))</f>
        <v>32386.39</v>
      </c>
      <c r="H51">
        <f>IF(ISTEXT(_xll.BDH(H$1,$A$1,$C51)),0,_xll.BDH(H$1,$A$1,$C51))</f>
        <v>179889.08470000001</v>
      </c>
      <c r="I51">
        <f>IF(ISTEXT(_xll.BDH(I$1,$A$1,$C51)),0,_xll.BDH(I$1,$A$1,$C51))</f>
        <v>170569.75020000001</v>
      </c>
      <c r="J51">
        <f>IF(ISTEXT(_xll.BDH(J$1,$A$1,$C51)),0,_xll.BDH(J$1,$A$1,$C51))</f>
        <v>747946.7193</v>
      </c>
      <c r="K51">
        <f>IF(ISTEXT(_xll.BDH(K$1,$A$1,$C51)),0,_xll.BDH(K$1,$A$1,$C51))</f>
        <v>117441.4616</v>
      </c>
      <c r="L51">
        <f>IF(ISTEXT(_xll.BDH(L$1,$A$1,$C51)),0,_xll.BDH(L$1,$A$1,$C51))</f>
        <v>169310.0894</v>
      </c>
      <c r="M51">
        <f>IF(ISTEXT(_xll.BDH(M$1,$A$1,$C51)),0,_xll.BDH(M$1,$A$1,$C51))</f>
        <v>611090.92469999997</v>
      </c>
      <c r="N51">
        <f>IF(ISTEXT(_xll.BDH(N$1,$A$1,$C51)),0,_xll.BDH(N$1,$A$1,$C51))</f>
        <v>296439.43239999999</v>
      </c>
      <c r="O51">
        <f>IF(ISTEXT(_xll.BDH(O$1,$A$1,$C51)),0,_xll.BDH(O$1,$A$1,$C51))</f>
        <v>287640.60029999999</v>
      </c>
      <c r="P51">
        <f>IF(ISTEXT(_xll.BDH(P$1,$A$1,$C51)),0,_xll.BDH(P$1,$A$1,$C51))</f>
        <v>327250.61719999998</v>
      </c>
      <c r="Q51">
        <f>IF(ISTEXT(_xll.BDH(Q$1,$A$1,$C51)),0,_xll.BDH(Q$1,$A$1,$C51))</f>
        <v>170800.90109999999</v>
      </c>
      <c r="R51">
        <f>IF(ISTEXT(_xll.BDH(R$1,$A$1,$C51)),0,_xll.BDH(R$1,$A$1,$C51))</f>
        <v>33795.5838</v>
      </c>
      <c r="S51">
        <f>IF(ISTEXT(_xll.BDH(S$1,$A$1,$C51)),0,_xll.BDH(S$1,$A$1,$C51))</f>
        <v>20505.755399999998</v>
      </c>
      <c r="T51">
        <f>IF(ISTEXT(_xll.BDH(T$1,$A$1,$C51)),0,_xll.BDH(T$1,$A$1,$C51))</f>
        <v>531986.16929999995</v>
      </c>
      <c r="U51">
        <f>IF(ISTEXT(_xll.BDH(U$1,$A$1,$C51)),0,_xll.BDH(U$1,$A$1,$C51))</f>
        <v>62404.955300000001</v>
      </c>
      <c r="V51">
        <f>IF(ISTEXT(_xll.BDH(V$1,$A$1,$C51)),0,_xll.BDH(V$1,$A$1,$C51))</f>
        <v>184549.73490000001</v>
      </c>
      <c r="W51">
        <f>IF(ISTEXT(_xll.BDH(W$1,$A$1,$C51)),0,_xll.BDH(W$1,$A$1,$C51))</f>
        <v>35316.215499999998</v>
      </c>
      <c r="X51">
        <f>IF(ISTEXT(_xll.BDH(X$1,$A$1,$C51)),0,_xll.BDH(X$1,$A$1,$C51))</f>
        <v>365072.67869999999</v>
      </c>
    </row>
    <row r="52" spans="2:24" x14ac:dyDescent="0.4">
      <c r="B52" s="3">
        <v>45536</v>
      </c>
      <c r="C52" s="2">
        <f>_xll.BADDPERIODS(B52,"per=d","numberofperiods=-1","BusDayAdj=1")</f>
        <v>45534</v>
      </c>
      <c r="D52" s="2">
        <f>_xll.BADDPERIODS(B53,"per=d","numberofperiods=-1","BusDayAdj=1")</f>
        <v>45565</v>
      </c>
      <c r="E52">
        <f>IF(ISTEXT(_xll.BDH(E$1,$A$1,$C52)),0,_xll.BDH(E$1,$A$1,$C52))</f>
        <v>29404.866699999999</v>
      </c>
      <c r="F52">
        <f>IF(ISTEXT(_xll.BDH(F$1,$A$1,$C52)),0,_xll.BDH(F$1,$A$1,$C52))</f>
        <v>16329.793299999999</v>
      </c>
      <c r="G52">
        <f>IF(ISTEXT(_xll.BDH(G$1,$A$1,$C52)),0,_xll.BDH(G$1,$A$1,$C52))</f>
        <v>32086.305400000001</v>
      </c>
      <c r="H52">
        <f>IF(ISTEXT(_xll.BDH(H$1,$A$1,$C52)),0,_xll.BDH(H$1,$A$1,$C52))</f>
        <v>183877.299</v>
      </c>
      <c r="I52">
        <f>IF(ISTEXT(_xll.BDH(I$1,$A$1,$C52)),0,_xll.BDH(I$1,$A$1,$C52))</f>
        <v>175873.74540000001</v>
      </c>
      <c r="J52">
        <f>IF(ISTEXT(_xll.BDH(J$1,$A$1,$C52)),0,_xll.BDH(J$1,$A$1,$C52))</f>
        <v>757908.17050000001</v>
      </c>
      <c r="K52">
        <f>IF(ISTEXT(_xll.BDH(K$1,$A$1,$C52)),0,_xll.BDH(K$1,$A$1,$C52))</f>
        <v>107052.8832</v>
      </c>
      <c r="L52">
        <f>IF(ISTEXT(_xll.BDH(L$1,$A$1,$C52)),0,_xll.BDH(L$1,$A$1,$C52))</f>
        <v>172672.21909999999</v>
      </c>
      <c r="M52">
        <f>IF(ISTEXT(_xll.BDH(M$1,$A$1,$C52)),0,_xll.BDH(M$1,$A$1,$C52))</f>
        <v>639593.03060000006</v>
      </c>
      <c r="N52">
        <f>IF(ISTEXT(_xll.BDH(N$1,$A$1,$C52)),0,_xll.BDH(N$1,$A$1,$C52))</f>
        <v>270588.28690000001</v>
      </c>
      <c r="O52">
        <f>IF(ISTEXT(_xll.BDH(O$1,$A$1,$C52)),0,_xll.BDH(O$1,$A$1,$C52))</f>
        <v>312336.14480000001</v>
      </c>
      <c r="P52">
        <f>IF(ISTEXT(_xll.BDH(P$1,$A$1,$C52)),0,_xll.BDH(P$1,$A$1,$C52))</f>
        <v>346750.94059999997</v>
      </c>
      <c r="Q52">
        <f>IF(ISTEXT(_xll.BDH(Q$1,$A$1,$C52)),0,_xll.BDH(Q$1,$A$1,$C52))</f>
        <v>163912.02739999999</v>
      </c>
      <c r="R52">
        <f>IF(ISTEXT(_xll.BDH(R$1,$A$1,$C52)),0,_xll.BDH(R$1,$A$1,$C52))</f>
        <v>37511.379000000001</v>
      </c>
      <c r="S52">
        <f>IF(ISTEXT(_xll.BDH(S$1,$A$1,$C52)),0,_xll.BDH(S$1,$A$1,$C52))</f>
        <v>21909.567999999999</v>
      </c>
      <c r="T52">
        <f>IF(ISTEXT(_xll.BDH(T$1,$A$1,$C52)),0,_xll.BDH(T$1,$A$1,$C52))</f>
        <v>523986.96679999999</v>
      </c>
      <c r="U52">
        <f>IF(ISTEXT(_xll.BDH(U$1,$A$1,$C52)),0,_xll.BDH(U$1,$A$1,$C52))</f>
        <v>58729.4421</v>
      </c>
      <c r="V52">
        <f>IF(ISTEXT(_xll.BDH(V$1,$A$1,$C52)),0,_xll.BDH(V$1,$A$1,$C52))</f>
        <v>189342.38959999999</v>
      </c>
      <c r="W52">
        <f>IF(ISTEXT(_xll.BDH(W$1,$A$1,$C52)),0,_xll.BDH(W$1,$A$1,$C52))</f>
        <v>34867.31</v>
      </c>
      <c r="X52">
        <f>IF(ISTEXT(_xll.BDH(X$1,$A$1,$C52)),0,_xll.BDH(X$1,$A$1,$C52))</f>
        <v>366028.60940000002</v>
      </c>
    </row>
    <row r="53" spans="2:24" x14ac:dyDescent="0.4">
      <c r="B53" s="8">
        <v>45566</v>
      </c>
      <c r="C53" s="2">
        <f>_xll.BADDPERIODS(B53,"per=d","numberofperiods=-1","BusDayAdj=1")</f>
        <v>45565</v>
      </c>
      <c r="D53" s="2">
        <f>_xll.BADDPERIODS(B54,"per=d","numberofperiods=-1","BusDayAdj=1")</f>
        <v>45596</v>
      </c>
      <c r="E53">
        <f>IF(ISTEXT(_xll.BDH(E$1,$A$1,$C53)),0,_xll.BDH(E$1,$A$1,$C53))</f>
        <v>30400.516800000001</v>
      </c>
      <c r="F53">
        <f>IF(ISTEXT(_xll.BDH(F$1,$A$1,$C53)),0,_xll.BDH(F$1,$A$1,$C53))</f>
        <v>15419.730799999999</v>
      </c>
      <c r="G53">
        <f>IF(ISTEXT(_xll.BDH(G$1,$A$1,$C53)),0,_xll.BDH(G$1,$A$1,$C53))</f>
        <v>31176.0556</v>
      </c>
      <c r="H53">
        <f>IF(ISTEXT(_xll.BDH(H$1,$A$1,$C53)),0,_xll.BDH(H$1,$A$1,$C53))</f>
        <v>192799.2403</v>
      </c>
      <c r="I53">
        <f>IF(ISTEXT(_xll.BDH(I$1,$A$1,$C53)),0,_xll.BDH(I$1,$A$1,$C53))</f>
        <v>189049.54300000001</v>
      </c>
      <c r="J53">
        <f>IF(ISTEXT(_xll.BDH(J$1,$A$1,$C53)),0,_xll.BDH(J$1,$A$1,$C53))</f>
        <v>805674.37430000002</v>
      </c>
      <c r="K53">
        <f>IF(ISTEXT(_xll.BDH(K$1,$A$1,$C53)),0,_xll.BDH(K$1,$A$1,$C53))</f>
        <v>93682.055800000002</v>
      </c>
      <c r="L53">
        <f>IF(ISTEXT(_xll.BDH(L$1,$A$1,$C53)),0,_xll.BDH(L$1,$A$1,$C53))</f>
        <v>189653.3511</v>
      </c>
      <c r="M53">
        <f>IF(ISTEXT(_xll.BDH(M$1,$A$1,$C53)),0,_xll.BDH(M$1,$A$1,$C53))</f>
        <v>599931.43429999996</v>
      </c>
      <c r="N53">
        <f>IF(ISTEXT(_xll.BDH(N$1,$A$1,$C53)),0,_xll.BDH(N$1,$A$1,$C53))</f>
        <v>269344.62319999997</v>
      </c>
      <c r="O53">
        <f>IF(ISTEXT(_xll.BDH(O$1,$A$1,$C53)),0,_xll.BDH(O$1,$A$1,$C53))</f>
        <v>309707.12530000001</v>
      </c>
      <c r="P53">
        <f>IF(ISTEXT(_xll.BDH(P$1,$A$1,$C53)),0,_xll.BDH(P$1,$A$1,$C53))</f>
        <v>348817.56280000001</v>
      </c>
      <c r="Q53">
        <f>IF(ISTEXT(_xll.BDH(Q$1,$A$1,$C53)),0,_xll.BDH(Q$1,$A$1,$C53))</f>
        <v>174448.97010000001</v>
      </c>
      <c r="R53">
        <f>IF(ISTEXT(_xll.BDH(R$1,$A$1,$C53)),0,_xll.BDH(R$1,$A$1,$C53))</f>
        <v>38187.431600000004</v>
      </c>
      <c r="S53">
        <f>IF(ISTEXT(_xll.BDH(S$1,$A$1,$C53)),0,_xll.BDH(S$1,$A$1,$C53))</f>
        <v>21715.8501</v>
      </c>
      <c r="T53">
        <f>IF(ISTEXT(_xll.BDH(T$1,$A$1,$C53)),0,_xll.BDH(T$1,$A$1,$C53))</f>
        <v>520788.13170000003</v>
      </c>
      <c r="U53">
        <f>IF(ISTEXT(_xll.BDH(U$1,$A$1,$C53)),0,_xll.BDH(U$1,$A$1,$C53))</f>
        <v>55020.919099999999</v>
      </c>
      <c r="V53">
        <f>IF(ISTEXT(_xll.BDH(V$1,$A$1,$C53)),0,_xll.BDH(V$1,$A$1,$C53))</f>
        <v>204479.3714</v>
      </c>
      <c r="W53">
        <f>IF(ISTEXT(_xll.BDH(W$1,$A$1,$C53)),0,_xll.BDH(W$1,$A$1,$C53))</f>
        <v>34568.557500000003</v>
      </c>
      <c r="X53">
        <f>IF(ISTEXT(_xll.BDH(X$1,$A$1,$C53)),0,_xll.BDH(X$1,$A$1,$C53))</f>
        <v>402482.47639999999</v>
      </c>
    </row>
    <row r="54" spans="2:24" x14ac:dyDescent="0.4">
      <c r="B54" s="3">
        <v>45597</v>
      </c>
      <c r="C54" s="2">
        <f>_xll.BADDPERIODS(B54,"per=d","numberofperiods=-1","BusDayAdj=1")</f>
        <v>45596</v>
      </c>
      <c r="D54" s="2">
        <f>_xll.BADDPERIODS(B55,"per=d","numberofperiods=-1","BusDayAdj=1")</f>
        <v>45625</v>
      </c>
      <c r="E54">
        <f>IF(ISTEXT(_xll.BDH(E$1,$A$1,$C54)),0,_xll.BDH(E$1,$A$1,$C54))</f>
        <v>30195.065200000001</v>
      </c>
      <c r="F54">
        <f>IF(ISTEXT(_xll.BDH(F$1,$A$1,$C54)),0,_xll.BDH(F$1,$A$1,$C54))</f>
        <v>15855.688700000001</v>
      </c>
      <c r="G54">
        <f>IF(ISTEXT(_xll.BDH(G$1,$A$1,$C54)),0,_xll.BDH(G$1,$A$1,$C54))</f>
        <v>28233.998200000002</v>
      </c>
      <c r="H54">
        <f>IF(ISTEXT(_xll.BDH(H$1,$A$1,$C54)),0,_xll.BDH(H$1,$A$1,$C54))</f>
        <v>190256.47589999999</v>
      </c>
      <c r="I54">
        <f>IF(ISTEXT(_xll.BDH(I$1,$A$1,$C54)),0,_xll.BDH(I$1,$A$1,$C54))</f>
        <v>177351.55480000001</v>
      </c>
      <c r="J54">
        <f>IF(ISTEXT(_xll.BDH(J$1,$A$1,$C54)),0,_xll.BDH(J$1,$A$1,$C54))</f>
        <v>792923.70160000003</v>
      </c>
      <c r="K54">
        <f>IF(ISTEXT(_xll.BDH(K$1,$A$1,$C54)),0,_xll.BDH(K$1,$A$1,$C54))</f>
        <v>109040.4592</v>
      </c>
      <c r="L54">
        <f>IF(ISTEXT(_xll.BDH(L$1,$A$1,$C54)),0,_xll.BDH(L$1,$A$1,$C54))</f>
        <v>182418.67120000001</v>
      </c>
      <c r="M54">
        <f>IF(ISTEXT(_xll.BDH(M$1,$A$1,$C54)),0,_xll.BDH(M$1,$A$1,$C54))</f>
        <v>624780.34649999999</v>
      </c>
      <c r="N54">
        <f>IF(ISTEXT(_xll.BDH(N$1,$A$1,$C54)),0,_xll.BDH(N$1,$A$1,$C54))</f>
        <v>272179.4448</v>
      </c>
      <c r="O54">
        <f>IF(ISTEXT(_xll.BDH(O$1,$A$1,$C54)),0,_xll.BDH(O$1,$A$1,$C54))</f>
        <v>281342.23109999998</v>
      </c>
      <c r="P54">
        <f>IF(ISTEXT(_xll.BDH(P$1,$A$1,$C54)),0,_xll.BDH(P$1,$A$1,$C54))</f>
        <v>360104.49930000002</v>
      </c>
      <c r="Q54">
        <f>IF(ISTEXT(_xll.BDH(Q$1,$A$1,$C54)),0,_xll.BDH(Q$1,$A$1,$C54))</f>
        <v>174467.106</v>
      </c>
      <c r="R54">
        <f>IF(ISTEXT(_xll.BDH(R$1,$A$1,$C54)),0,_xll.BDH(R$1,$A$1,$C54))</f>
        <v>34607.955900000001</v>
      </c>
      <c r="S54">
        <f>IF(ISTEXT(_xll.BDH(S$1,$A$1,$C54)),0,_xll.BDH(S$1,$A$1,$C54))</f>
        <v>22893.4329</v>
      </c>
      <c r="T54">
        <f>IF(ISTEXT(_xll.BDH(T$1,$A$1,$C54)),0,_xll.BDH(T$1,$A$1,$C54))</f>
        <v>518833.288</v>
      </c>
      <c r="U54">
        <f>IF(ISTEXT(_xll.BDH(U$1,$A$1,$C54)),0,_xll.BDH(U$1,$A$1,$C54))</f>
        <v>50310.347600000001</v>
      </c>
      <c r="V54">
        <f>IF(ISTEXT(_xll.BDH(V$1,$A$1,$C54)),0,_xll.BDH(V$1,$A$1,$C54))</f>
        <v>185916.46400000001</v>
      </c>
      <c r="W54">
        <f>IF(ISTEXT(_xll.BDH(W$1,$A$1,$C54)),0,_xll.BDH(W$1,$A$1,$C54))</f>
        <v>34231.256200000003</v>
      </c>
      <c r="X54">
        <f>IF(ISTEXT(_xll.BDH(X$1,$A$1,$C54)),0,_xll.BDH(X$1,$A$1,$C54))</f>
        <v>391109.2672</v>
      </c>
    </row>
    <row r="55" spans="2:24" x14ac:dyDescent="0.4">
      <c r="B55" s="8">
        <v>45627</v>
      </c>
      <c r="C55" s="2">
        <f>_xll.BADDPERIODS(B55,"per=d","numberofperiods=-1","BusDayAdj=1")</f>
        <v>45625</v>
      </c>
      <c r="D55" s="2">
        <f>_xll.BADDPERIODS(B56,"per=d","numberofperiods=-1","BusDayAdj=1")</f>
        <v>45657</v>
      </c>
      <c r="E55">
        <f>IF(ISTEXT(_xll.BDH(E$1,$A$1,$C55)),0,_xll.BDH(E$1,$A$1,$C55))</f>
        <v>31967.6168</v>
      </c>
      <c r="F55">
        <f>IF(ISTEXT(_xll.BDH(F$1,$A$1,$C55)),0,_xll.BDH(F$1,$A$1,$C55))</f>
        <v>17210.651900000001</v>
      </c>
      <c r="G55">
        <f>IF(ISTEXT(_xll.BDH(G$1,$A$1,$C55)),0,_xll.BDH(G$1,$A$1,$C55))</f>
        <v>27065.2333</v>
      </c>
      <c r="H55">
        <f>IF(ISTEXT(_xll.BDH(H$1,$A$1,$C55)),0,_xll.BDH(H$1,$A$1,$C55))</f>
        <v>214630.2691</v>
      </c>
      <c r="I55">
        <f>IF(ISTEXT(_xll.BDH(I$1,$A$1,$C55)),0,_xll.BDH(I$1,$A$1,$C55))</f>
        <v>186654.82879999999</v>
      </c>
      <c r="J55">
        <f>IF(ISTEXT(_xll.BDH(J$1,$A$1,$C55)),0,_xll.BDH(J$1,$A$1,$C55))</f>
        <v>757006.97149999999</v>
      </c>
      <c r="K55">
        <f>IF(ISTEXT(_xll.BDH(K$1,$A$1,$C55)),0,_xll.BDH(K$1,$A$1,$C55))</f>
        <v>116140.2222</v>
      </c>
      <c r="L55">
        <f>IF(ISTEXT(_xll.BDH(L$1,$A$1,$C55)),0,_xll.BDH(L$1,$A$1,$C55))</f>
        <v>196070.9184</v>
      </c>
      <c r="M55">
        <f>IF(ISTEXT(_xll.BDH(M$1,$A$1,$C55)),0,_xll.BDH(M$1,$A$1,$C55))</f>
        <v>703046.81019999995</v>
      </c>
      <c r="N55">
        <f>IF(ISTEXT(_xll.BDH(N$1,$A$1,$C55)),0,_xll.BDH(N$1,$A$1,$C55))</f>
        <v>291002.99829999998</v>
      </c>
      <c r="O55">
        <f>IF(ISTEXT(_xll.BDH(O$1,$A$1,$C55)),0,_xll.BDH(O$1,$A$1,$C55))</f>
        <v>276043.64059999998</v>
      </c>
      <c r="P55">
        <f>IF(ISTEXT(_xll.BDH(P$1,$A$1,$C55)),0,_xll.BDH(P$1,$A$1,$C55))</f>
        <v>323262.97930000001</v>
      </c>
      <c r="Q55">
        <f>IF(ISTEXT(_xll.BDH(Q$1,$A$1,$C55)),0,_xll.BDH(Q$1,$A$1,$C55))</f>
        <v>212731.04029999999</v>
      </c>
      <c r="R55">
        <f>IF(ISTEXT(_xll.BDH(R$1,$A$1,$C55)),0,_xll.BDH(R$1,$A$1,$C55))</f>
        <v>36240.711000000003</v>
      </c>
      <c r="S55">
        <f>IF(ISTEXT(_xll.BDH(S$1,$A$1,$C55)),0,_xll.BDH(S$1,$A$1,$C55))</f>
        <v>26572.432100000002</v>
      </c>
      <c r="T55">
        <f>IF(ISTEXT(_xll.BDH(T$1,$A$1,$C55)),0,_xll.BDH(T$1,$A$1,$C55))</f>
        <v>518445.35149999999</v>
      </c>
      <c r="U55">
        <f>IF(ISTEXT(_xll.BDH(U$1,$A$1,$C55)),0,_xll.BDH(U$1,$A$1,$C55))</f>
        <v>55332.296600000001</v>
      </c>
      <c r="V55">
        <f>IF(ISTEXT(_xll.BDH(V$1,$A$1,$C55)),0,_xll.BDH(V$1,$A$1,$C55))</f>
        <v>197150.6758</v>
      </c>
      <c r="W55">
        <f>IF(ISTEXT(_xll.BDH(W$1,$A$1,$C55)),0,_xll.BDH(W$1,$A$1,$C55))</f>
        <v>34144.5216</v>
      </c>
      <c r="X55">
        <f>IF(ISTEXT(_xll.BDH(X$1,$A$1,$C55)),0,_xll.BDH(X$1,$A$1,$C55))</f>
        <v>426281.69770000002</v>
      </c>
    </row>
    <row r="56" spans="2:24" x14ac:dyDescent="0.4">
      <c r="B56" s="3">
        <v>45658</v>
      </c>
      <c r="C56" s="6"/>
      <c r="D56" s="6"/>
    </row>
    <row r="57" spans="2:24" x14ac:dyDescent="0.4">
      <c r="B57" s="8"/>
      <c r="C57" s="6"/>
      <c r="D57" s="6"/>
    </row>
    <row r="58" spans="2:24" x14ac:dyDescent="0.4">
      <c r="B58" s="8"/>
      <c r="C58" s="6"/>
      <c r="D58" s="6"/>
    </row>
    <row r="59" spans="2:24" x14ac:dyDescent="0.4">
      <c r="B59" s="8"/>
      <c r="C59" s="6"/>
      <c r="D59" s="6"/>
    </row>
    <row r="60" spans="2:24" x14ac:dyDescent="0.4">
      <c r="B60" s="8"/>
      <c r="C60" s="6"/>
      <c r="D60" s="6"/>
    </row>
    <row r="61" spans="2:24" x14ac:dyDescent="0.4">
      <c r="B61" s="8"/>
      <c r="C61" s="6"/>
      <c r="D61" s="6"/>
    </row>
    <row r="62" spans="2:24" x14ac:dyDescent="0.4">
      <c r="B62" s="6"/>
      <c r="C62" s="6"/>
      <c r="D62" s="6"/>
    </row>
    <row r="63" spans="2:24" x14ac:dyDescent="0.4">
      <c r="B63" s="8"/>
      <c r="C63" s="6"/>
      <c r="D63" s="6"/>
    </row>
    <row r="64" spans="2:24" x14ac:dyDescent="0.4">
      <c r="B64" s="8"/>
      <c r="C64" s="6"/>
      <c r="D64" s="6"/>
    </row>
    <row r="65" spans="2:4" x14ac:dyDescent="0.4">
      <c r="B65" s="8"/>
      <c r="C65" s="6"/>
      <c r="D65" s="6"/>
    </row>
    <row r="66" spans="2:4" x14ac:dyDescent="0.4">
      <c r="B66" s="8"/>
      <c r="C66" s="6"/>
      <c r="D66" s="6"/>
    </row>
    <row r="67" spans="2:4" x14ac:dyDescent="0.4">
      <c r="B67" s="8"/>
      <c r="C67" s="6"/>
      <c r="D67" s="6"/>
    </row>
    <row r="68" spans="2:4" x14ac:dyDescent="0.4">
      <c r="B68" s="6"/>
      <c r="C68" s="6"/>
      <c r="D68" s="6"/>
    </row>
    <row r="69" spans="2:4" x14ac:dyDescent="0.4">
      <c r="B69" s="8"/>
      <c r="C69" s="6"/>
      <c r="D69" s="6"/>
    </row>
    <row r="70" spans="2:4" x14ac:dyDescent="0.4">
      <c r="B70" s="8"/>
      <c r="C70" s="6"/>
      <c r="D70" s="6"/>
    </row>
    <row r="71" spans="2:4" x14ac:dyDescent="0.4">
      <c r="B71" s="8"/>
      <c r="C71" s="6"/>
      <c r="D71" s="6"/>
    </row>
    <row r="72" spans="2:4" x14ac:dyDescent="0.4">
      <c r="B72" s="8"/>
      <c r="C72" s="6"/>
      <c r="D72" s="6"/>
    </row>
    <row r="73" spans="2:4" x14ac:dyDescent="0.4">
      <c r="B73" s="8"/>
      <c r="C73" s="6"/>
      <c r="D73" s="6"/>
    </row>
    <row r="74" spans="2:4" x14ac:dyDescent="0.4">
      <c r="B74" s="6"/>
      <c r="C74" s="6"/>
      <c r="D74" s="6"/>
    </row>
    <row r="75" spans="2:4" x14ac:dyDescent="0.4">
      <c r="B75" s="8"/>
      <c r="C75" s="6"/>
      <c r="D75" s="6"/>
    </row>
    <row r="76" spans="2:4" x14ac:dyDescent="0.4">
      <c r="B76" s="8"/>
      <c r="C76" s="6"/>
      <c r="D76" s="6"/>
    </row>
    <row r="77" spans="2:4" x14ac:dyDescent="0.4">
      <c r="B77" s="8"/>
      <c r="C77" s="6"/>
      <c r="D77" s="6"/>
    </row>
    <row r="78" spans="2:4" x14ac:dyDescent="0.4">
      <c r="B78" s="8"/>
      <c r="C78" s="6"/>
      <c r="D78" s="6"/>
    </row>
    <row r="79" spans="2:4" x14ac:dyDescent="0.4">
      <c r="B79" s="8"/>
      <c r="C79" s="6"/>
      <c r="D79" s="6"/>
    </row>
    <row r="80" spans="2:4" x14ac:dyDescent="0.4">
      <c r="B80" s="6"/>
      <c r="C80" s="6"/>
      <c r="D80" s="6"/>
    </row>
    <row r="81" spans="2:4" x14ac:dyDescent="0.4">
      <c r="B81" s="8"/>
      <c r="C81" s="6"/>
      <c r="D81" s="6"/>
    </row>
    <row r="82" spans="2:4" x14ac:dyDescent="0.4">
      <c r="B82" s="8"/>
      <c r="C82" s="6"/>
      <c r="D82" s="6"/>
    </row>
    <row r="83" spans="2:4" x14ac:dyDescent="0.4">
      <c r="B83" s="8"/>
      <c r="C83" s="6"/>
      <c r="D83" s="6"/>
    </row>
    <row r="84" spans="2:4" x14ac:dyDescent="0.4">
      <c r="B84" s="8"/>
      <c r="C84" s="6"/>
      <c r="D84" s="6"/>
    </row>
    <row r="85" spans="2:4" x14ac:dyDescent="0.4">
      <c r="B85" s="8"/>
      <c r="C85" s="6"/>
      <c r="D85" s="6"/>
    </row>
    <row r="86" spans="2:4" x14ac:dyDescent="0.4">
      <c r="B86" s="6"/>
      <c r="C86" s="6"/>
      <c r="D86" s="6"/>
    </row>
    <row r="87" spans="2:4" x14ac:dyDescent="0.4">
      <c r="B87" s="8"/>
      <c r="C87" s="6"/>
      <c r="D87" s="6"/>
    </row>
    <row r="88" spans="2:4" x14ac:dyDescent="0.4">
      <c r="B88" s="8"/>
      <c r="C88" s="6"/>
      <c r="D88" s="6"/>
    </row>
    <row r="89" spans="2:4" x14ac:dyDescent="0.4">
      <c r="B89" s="8"/>
      <c r="C89" s="6"/>
      <c r="D89" s="6"/>
    </row>
    <row r="90" spans="2:4" x14ac:dyDescent="0.4">
      <c r="B90" s="8"/>
      <c r="C90" s="6"/>
      <c r="D90" s="6"/>
    </row>
    <row r="91" spans="2:4" x14ac:dyDescent="0.4">
      <c r="B91" s="8"/>
      <c r="C91" s="6"/>
      <c r="D91" s="6"/>
    </row>
    <row r="92" spans="2:4" x14ac:dyDescent="0.4">
      <c r="B92" s="6"/>
      <c r="C92" s="6"/>
      <c r="D92" s="6"/>
    </row>
    <row r="93" spans="2:4" x14ac:dyDescent="0.4">
      <c r="B93" s="8"/>
      <c r="C93" s="6"/>
      <c r="D93" s="6"/>
    </row>
    <row r="94" spans="2:4" x14ac:dyDescent="0.4">
      <c r="B94" s="8"/>
      <c r="C94" s="6"/>
      <c r="D94" s="6"/>
    </row>
    <row r="95" spans="2:4" x14ac:dyDescent="0.4">
      <c r="B95" s="8"/>
      <c r="C95" s="6"/>
      <c r="D95" s="6"/>
    </row>
    <row r="96" spans="2:4" x14ac:dyDescent="0.4">
      <c r="B96" s="8"/>
      <c r="C96" s="6"/>
      <c r="D96" s="6"/>
    </row>
    <row r="97" spans="2:4" x14ac:dyDescent="0.4">
      <c r="B97" s="8"/>
      <c r="C97" s="6"/>
      <c r="D97" s="6"/>
    </row>
    <row r="98" spans="2:4" x14ac:dyDescent="0.4">
      <c r="B98" s="6"/>
      <c r="C98" s="6"/>
      <c r="D98" s="6"/>
    </row>
    <row r="99" spans="2:4" x14ac:dyDescent="0.4">
      <c r="B99" s="8"/>
      <c r="C99" s="6"/>
      <c r="D99" s="6"/>
    </row>
    <row r="100" spans="2:4" x14ac:dyDescent="0.4">
      <c r="B100" s="8"/>
      <c r="C100" s="6"/>
      <c r="D100" s="6"/>
    </row>
    <row r="101" spans="2:4" x14ac:dyDescent="0.4">
      <c r="B101" s="8"/>
      <c r="C101" s="6"/>
      <c r="D101" s="6"/>
    </row>
    <row r="102" spans="2:4" x14ac:dyDescent="0.4">
      <c r="B102" s="8"/>
      <c r="C102" s="6"/>
      <c r="D102" s="6"/>
    </row>
    <row r="103" spans="2:4" x14ac:dyDescent="0.4">
      <c r="B103" s="8"/>
      <c r="C103" s="6"/>
      <c r="D103" s="6"/>
    </row>
    <row r="104" spans="2:4" x14ac:dyDescent="0.4">
      <c r="B104" s="6"/>
      <c r="C104" s="6"/>
      <c r="D104" s="6"/>
    </row>
    <row r="105" spans="2:4" x14ac:dyDescent="0.4">
      <c r="B105" s="8"/>
      <c r="C105" s="6"/>
      <c r="D105" s="6"/>
    </row>
    <row r="106" spans="2:4" x14ac:dyDescent="0.4">
      <c r="B106" s="8"/>
      <c r="C106" s="6"/>
      <c r="D106" s="6"/>
    </row>
    <row r="107" spans="2:4" x14ac:dyDescent="0.4">
      <c r="B107" s="8"/>
      <c r="C107" s="6"/>
      <c r="D107" s="6"/>
    </row>
    <row r="108" spans="2:4" x14ac:dyDescent="0.4">
      <c r="B108" s="8"/>
      <c r="C108" s="6"/>
      <c r="D108" s="6"/>
    </row>
    <row r="109" spans="2:4" x14ac:dyDescent="0.4">
      <c r="B109" s="8"/>
      <c r="C109" s="6"/>
      <c r="D109" s="6"/>
    </row>
    <row r="110" spans="2:4" x14ac:dyDescent="0.4">
      <c r="B110" s="6"/>
      <c r="C110" s="6"/>
      <c r="D110" s="6"/>
    </row>
    <row r="111" spans="2:4" x14ac:dyDescent="0.4">
      <c r="B111" s="8"/>
      <c r="C111" s="6"/>
      <c r="D111" s="6"/>
    </row>
    <row r="112" spans="2:4" x14ac:dyDescent="0.4">
      <c r="B112" s="8"/>
      <c r="C112" s="6"/>
      <c r="D112" s="6"/>
    </row>
    <row r="113" spans="2:4" x14ac:dyDescent="0.4">
      <c r="B113" s="8"/>
      <c r="C113" s="6"/>
      <c r="D113" s="6"/>
    </row>
    <row r="114" spans="2:4" x14ac:dyDescent="0.4">
      <c r="B114" s="8"/>
      <c r="C114" s="6"/>
      <c r="D114" s="6"/>
    </row>
    <row r="115" spans="2:4" x14ac:dyDescent="0.4">
      <c r="B115" s="8"/>
      <c r="C115" s="6"/>
      <c r="D115" s="6"/>
    </row>
    <row r="116" spans="2:4" x14ac:dyDescent="0.4">
      <c r="B1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N6"/>
  <sheetViews>
    <sheetView workbookViewId="0">
      <selection activeCell="C15" sqref="C15"/>
    </sheetView>
  </sheetViews>
  <sheetFormatPr defaultRowHeight="14.6" x14ac:dyDescent="0.4"/>
  <cols>
    <col min="1" max="1" width="33.23046875" customWidth="1"/>
    <col min="2" max="2" width="9.3828125" bestFit="1" customWidth="1"/>
    <col min="3" max="3" width="12" customWidth="1"/>
  </cols>
  <sheetData>
    <row r="1" spans="1:508" x14ac:dyDescent="0.4">
      <c r="A1" s="5" t="s">
        <v>587</v>
      </c>
      <c r="B1" t="s">
        <v>590</v>
      </c>
      <c r="C1" t="s">
        <v>591</v>
      </c>
      <c r="D1" t="s">
        <v>335</v>
      </c>
      <c r="E1" t="s">
        <v>598</v>
      </c>
      <c r="F1" t="s">
        <v>38</v>
      </c>
      <c r="G1" t="s">
        <v>40</v>
      </c>
      <c r="H1" t="s">
        <v>42</v>
      </c>
      <c r="I1" t="s">
        <v>724</v>
      </c>
      <c r="J1" t="s">
        <v>44</v>
      </c>
      <c r="K1" t="s">
        <v>46</v>
      </c>
      <c r="L1" t="s">
        <v>48</v>
      </c>
      <c r="M1" t="s">
        <v>50</v>
      </c>
      <c r="N1" t="s">
        <v>52</v>
      </c>
      <c r="O1" t="s">
        <v>600</v>
      </c>
      <c r="P1" t="s">
        <v>54</v>
      </c>
      <c r="Q1" t="s">
        <v>736</v>
      </c>
      <c r="R1" t="s">
        <v>966</v>
      </c>
      <c r="S1" t="s">
        <v>56</v>
      </c>
      <c r="T1" t="s">
        <v>58</v>
      </c>
      <c r="U1" t="s">
        <v>60</v>
      </c>
      <c r="V1" t="s">
        <v>62</v>
      </c>
      <c r="W1" t="s">
        <v>12</v>
      </c>
      <c r="X1" t="s">
        <v>63</v>
      </c>
      <c r="Y1" t="s">
        <v>65</v>
      </c>
      <c r="Z1" t="s">
        <v>67</v>
      </c>
      <c r="AA1" t="s">
        <v>69</v>
      </c>
      <c r="AB1" t="s">
        <v>71</v>
      </c>
      <c r="AC1" t="s">
        <v>740</v>
      </c>
      <c r="AD1" t="s">
        <v>73</v>
      </c>
      <c r="AE1" t="s">
        <v>742</v>
      </c>
      <c r="AF1" t="s">
        <v>75</v>
      </c>
      <c r="AG1" t="s">
        <v>77</v>
      </c>
      <c r="AH1" t="s">
        <v>79</v>
      </c>
      <c r="AI1" t="s">
        <v>81</v>
      </c>
      <c r="AJ1" t="s">
        <v>726</v>
      </c>
      <c r="AK1" t="s">
        <v>83</v>
      </c>
      <c r="AL1" t="s">
        <v>14</v>
      </c>
      <c r="AM1" t="s">
        <v>85</v>
      </c>
      <c r="AN1" t="s">
        <v>87</v>
      </c>
      <c r="AO1" t="s">
        <v>604</v>
      </c>
      <c r="AP1" t="s">
        <v>89</v>
      </c>
      <c r="AQ1" t="s">
        <v>91</v>
      </c>
      <c r="AR1" t="s">
        <v>139</v>
      </c>
      <c r="AS1" t="s">
        <v>93</v>
      </c>
      <c r="AT1" t="s">
        <v>94</v>
      </c>
      <c r="AU1" t="s">
        <v>96</v>
      </c>
      <c r="AV1" t="s">
        <v>98</v>
      </c>
      <c r="AW1" t="s">
        <v>100</v>
      </c>
      <c r="AX1" t="s">
        <v>607</v>
      </c>
      <c r="AY1" t="s">
        <v>609</v>
      </c>
      <c r="AZ1" t="s">
        <v>102</v>
      </c>
      <c r="BA1" t="s">
        <v>611</v>
      </c>
      <c r="BB1" t="s">
        <v>104</v>
      </c>
      <c r="BC1" t="s">
        <v>106</v>
      </c>
      <c r="BD1" t="s">
        <v>108</v>
      </c>
      <c r="BE1" t="s">
        <v>110</v>
      </c>
      <c r="BF1" t="s">
        <v>114</v>
      </c>
      <c r="BG1" t="s">
        <v>116</v>
      </c>
      <c r="BH1" t="s">
        <v>616</v>
      </c>
      <c r="BI1" t="s">
        <v>118</v>
      </c>
      <c r="BJ1" t="s">
        <v>120</v>
      </c>
      <c r="BK1" t="s">
        <v>746</v>
      </c>
      <c r="BL1" t="s">
        <v>748</v>
      </c>
      <c r="BM1" t="s">
        <v>969</v>
      </c>
      <c r="BN1" t="s">
        <v>123</v>
      </c>
      <c r="BO1" t="s">
        <v>971</v>
      </c>
      <c r="BP1" t="s">
        <v>125</v>
      </c>
      <c r="BQ1" t="s">
        <v>127</v>
      </c>
      <c r="BR1" t="s">
        <v>128</v>
      </c>
      <c r="BS1" t="s">
        <v>130</v>
      </c>
      <c r="BT1" t="s">
        <v>132</v>
      </c>
      <c r="BU1" t="s">
        <v>134</v>
      </c>
      <c r="BV1" t="s">
        <v>750</v>
      </c>
      <c r="BW1" t="s">
        <v>15</v>
      </c>
      <c r="BX1" t="s">
        <v>752</v>
      </c>
      <c r="BY1" t="s">
        <v>618</v>
      </c>
      <c r="BZ1" t="s">
        <v>17</v>
      </c>
      <c r="CA1" t="s">
        <v>755</v>
      </c>
      <c r="CB1" t="s">
        <v>727</v>
      </c>
      <c r="CC1" t="s">
        <v>757</v>
      </c>
      <c r="CD1" t="s">
        <v>759</v>
      </c>
      <c r="CE1" t="s">
        <v>140</v>
      </c>
      <c r="CF1" t="s">
        <v>973</v>
      </c>
      <c r="CG1" t="s">
        <v>142</v>
      </c>
      <c r="CH1" t="s">
        <v>761</v>
      </c>
      <c r="CI1" t="s">
        <v>144</v>
      </c>
      <c r="CJ1" t="s">
        <v>146</v>
      </c>
      <c r="CK1" t="s">
        <v>762</v>
      </c>
      <c r="CL1" t="s">
        <v>148</v>
      </c>
      <c r="CM1" t="s">
        <v>149</v>
      </c>
      <c r="CN1" t="s">
        <v>151</v>
      </c>
      <c r="CO1" t="s">
        <v>154</v>
      </c>
      <c r="CP1" t="s">
        <v>156</v>
      </c>
      <c r="CQ1" t="s">
        <v>18</v>
      </c>
      <c r="CR1" t="s">
        <v>158</v>
      </c>
      <c r="CS1" t="s">
        <v>160</v>
      </c>
      <c r="CT1" t="s">
        <v>764</v>
      </c>
      <c r="CU1" t="s">
        <v>161</v>
      </c>
      <c r="CV1" t="s">
        <v>163</v>
      </c>
      <c r="CW1" t="s">
        <v>766</v>
      </c>
      <c r="CX1" t="s">
        <v>165</v>
      </c>
      <c r="CY1" t="s">
        <v>167</v>
      </c>
      <c r="CZ1" t="s">
        <v>975</v>
      </c>
      <c r="DA1" t="s">
        <v>169</v>
      </c>
      <c r="DB1" t="s">
        <v>171</v>
      </c>
      <c r="DC1" t="s">
        <v>112</v>
      </c>
      <c r="DD1" t="s">
        <v>173</v>
      </c>
      <c r="DE1" t="s">
        <v>175</v>
      </c>
      <c r="DF1" t="s">
        <v>768</v>
      </c>
      <c r="DG1" t="s">
        <v>770</v>
      </c>
      <c r="DH1" t="s">
        <v>177</v>
      </c>
      <c r="DI1" t="s">
        <v>179</v>
      </c>
      <c r="DJ1" t="s">
        <v>181</v>
      </c>
      <c r="DK1" t="s">
        <v>183</v>
      </c>
      <c r="DL1" t="s">
        <v>185</v>
      </c>
      <c r="DM1" t="s">
        <v>187</v>
      </c>
      <c r="DN1" t="s">
        <v>20</v>
      </c>
      <c r="DO1" t="s">
        <v>977</v>
      </c>
      <c r="DP1" t="s">
        <v>189</v>
      </c>
      <c r="DQ1" t="s">
        <v>191</v>
      </c>
      <c r="DR1" t="s">
        <v>193</v>
      </c>
      <c r="DS1" t="s">
        <v>772</v>
      </c>
      <c r="DT1" t="s">
        <v>195</v>
      </c>
      <c r="DU1" t="s">
        <v>197</v>
      </c>
      <c r="DV1" t="s">
        <v>623</v>
      </c>
      <c r="DW1" t="s">
        <v>979</v>
      </c>
      <c r="DX1" t="s">
        <v>980</v>
      </c>
      <c r="DY1" t="s">
        <v>774</v>
      </c>
      <c r="DZ1" t="s">
        <v>626</v>
      </c>
      <c r="EA1" t="s">
        <v>199</v>
      </c>
      <c r="EB1" t="s">
        <v>201</v>
      </c>
      <c r="EC1" t="s">
        <v>776</v>
      </c>
      <c r="ED1" t="s">
        <v>203</v>
      </c>
      <c r="EE1" t="s">
        <v>205</v>
      </c>
      <c r="EF1" t="s">
        <v>778</v>
      </c>
      <c r="EG1" t="s">
        <v>207</v>
      </c>
      <c r="EH1" t="s">
        <v>209</v>
      </c>
      <c r="EI1" t="s">
        <v>780</v>
      </c>
      <c r="EJ1" t="s">
        <v>628</v>
      </c>
      <c r="EK1" t="s">
        <v>211</v>
      </c>
      <c r="EL1" t="s">
        <v>782</v>
      </c>
      <c r="EM1" t="s">
        <v>630</v>
      </c>
      <c r="EN1" t="s">
        <v>215</v>
      </c>
      <c r="EO1" t="s">
        <v>783</v>
      </c>
      <c r="EP1" t="s">
        <v>632</v>
      </c>
      <c r="EQ1" t="s">
        <v>216</v>
      </c>
      <c r="ER1" t="s">
        <v>218</v>
      </c>
      <c r="ES1" t="s">
        <v>633</v>
      </c>
      <c r="ET1" t="s">
        <v>220</v>
      </c>
      <c r="EU1" t="s">
        <v>222</v>
      </c>
      <c r="EV1" t="s">
        <v>224</v>
      </c>
      <c r="EW1" t="s">
        <v>226</v>
      </c>
      <c r="EX1" t="s">
        <v>788</v>
      </c>
      <c r="EY1" t="s">
        <v>786</v>
      </c>
      <c r="EZ1" t="s">
        <v>227</v>
      </c>
      <c r="FA1" t="s">
        <v>229</v>
      </c>
      <c r="FB1" t="s">
        <v>231</v>
      </c>
      <c r="FC1" t="s">
        <v>336</v>
      </c>
      <c r="FD1" t="s">
        <v>790</v>
      </c>
      <c r="FE1" t="s">
        <v>234</v>
      </c>
      <c r="FF1" t="s">
        <v>236</v>
      </c>
      <c r="FG1" t="s">
        <v>635</v>
      </c>
      <c r="FH1" t="s">
        <v>10</v>
      </c>
      <c r="FI1" t="s">
        <v>983</v>
      </c>
      <c r="FJ1" t="s">
        <v>238</v>
      </c>
      <c r="FK1" t="s">
        <v>240</v>
      </c>
      <c r="FL1" t="s">
        <v>242</v>
      </c>
      <c r="FM1" t="s">
        <v>794</v>
      </c>
      <c r="FN1" t="s">
        <v>244</v>
      </c>
      <c r="FO1" t="s">
        <v>246</v>
      </c>
      <c r="FP1" t="s">
        <v>247</v>
      </c>
      <c r="FQ1" t="s">
        <v>249</v>
      </c>
      <c r="FR1" t="s">
        <v>796</v>
      </c>
      <c r="FS1" t="s">
        <v>251</v>
      </c>
      <c r="FT1" t="s">
        <v>253</v>
      </c>
      <c r="FU1" t="s">
        <v>255</v>
      </c>
      <c r="FV1" t="s">
        <v>257</v>
      </c>
      <c r="FW1" t="s">
        <v>259</v>
      </c>
      <c r="FX1" t="s">
        <v>639</v>
      </c>
      <c r="FY1" t="s">
        <v>261</v>
      </c>
      <c r="FZ1" t="s">
        <v>263</v>
      </c>
      <c r="GA1" t="s">
        <v>265</v>
      </c>
      <c r="GB1" t="s">
        <v>797</v>
      </c>
      <c r="GC1" t="s">
        <v>267</v>
      </c>
      <c r="GD1" t="s">
        <v>799</v>
      </c>
      <c r="GE1" t="s">
        <v>269</v>
      </c>
      <c r="GF1" t="s">
        <v>275</v>
      </c>
      <c r="GG1" t="s">
        <v>277</v>
      </c>
      <c r="GH1" t="s">
        <v>279</v>
      </c>
      <c r="GI1" t="s">
        <v>281</v>
      </c>
      <c r="GJ1" t="s">
        <v>283</v>
      </c>
      <c r="GK1" t="s">
        <v>285</v>
      </c>
      <c r="GL1" t="s">
        <v>287</v>
      </c>
      <c r="GM1" t="s">
        <v>4</v>
      </c>
      <c r="GN1" t="s">
        <v>288</v>
      </c>
      <c r="GO1" t="s">
        <v>289</v>
      </c>
      <c r="GP1" t="s">
        <v>291</v>
      </c>
      <c r="GQ1" t="s">
        <v>986</v>
      </c>
      <c r="GR1" t="s">
        <v>293</v>
      </c>
      <c r="GS1" t="s">
        <v>641</v>
      </c>
      <c r="GT1" t="s">
        <v>294</v>
      </c>
      <c r="GU1" t="s">
        <v>296</v>
      </c>
      <c r="GV1" t="s">
        <v>643</v>
      </c>
      <c r="GW1" t="s">
        <v>298</v>
      </c>
      <c r="GX1" t="s">
        <v>803</v>
      </c>
      <c r="GY1" t="s">
        <v>300</v>
      </c>
      <c r="GZ1" t="s">
        <v>302</v>
      </c>
      <c r="HA1" t="s">
        <v>805</v>
      </c>
      <c r="HB1" t="s">
        <v>304</v>
      </c>
      <c r="HC1" t="s">
        <v>807</v>
      </c>
      <c r="HD1" t="s">
        <v>306</v>
      </c>
      <c r="HE1" t="s">
        <v>308</v>
      </c>
      <c r="HF1" t="s">
        <v>310</v>
      </c>
      <c r="HG1" t="s">
        <v>25</v>
      </c>
      <c r="HH1" t="s">
        <v>645</v>
      </c>
      <c r="HI1" t="s">
        <v>810</v>
      </c>
      <c r="HJ1" t="s">
        <v>214</v>
      </c>
      <c r="HK1" t="s">
        <v>812</v>
      </c>
      <c r="HL1" t="s">
        <v>312</v>
      </c>
      <c r="HM1" t="s">
        <v>314</v>
      </c>
      <c r="HN1" t="s">
        <v>316</v>
      </c>
      <c r="HO1" t="s">
        <v>318</v>
      </c>
      <c r="HP1" t="s">
        <v>320</v>
      </c>
      <c r="HQ1" t="s">
        <v>988</v>
      </c>
      <c r="HR1" t="s">
        <v>322</v>
      </c>
      <c r="HS1" t="s">
        <v>324</v>
      </c>
      <c r="HT1" t="s">
        <v>27</v>
      </c>
      <c r="HU1" t="s">
        <v>326</v>
      </c>
      <c r="HV1" t="s">
        <v>329</v>
      </c>
      <c r="HW1" t="s">
        <v>331</v>
      </c>
      <c r="HX1" t="s">
        <v>333</v>
      </c>
      <c r="HY1" t="s">
        <v>337</v>
      </c>
      <c r="HZ1" t="s">
        <v>338</v>
      </c>
      <c r="IA1" t="s">
        <v>339</v>
      </c>
      <c r="IB1" t="s">
        <v>341</v>
      </c>
      <c r="IC1" t="s">
        <v>29</v>
      </c>
      <c r="ID1" t="s">
        <v>343</v>
      </c>
      <c r="IE1" t="s">
        <v>345</v>
      </c>
      <c r="IF1" t="s">
        <v>347</v>
      </c>
      <c r="IG1" t="s">
        <v>651</v>
      </c>
      <c r="IH1" t="s">
        <v>348</v>
      </c>
      <c r="II1" t="s">
        <v>349</v>
      </c>
      <c r="IJ1" t="s">
        <v>352</v>
      </c>
      <c r="IK1" t="s">
        <v>355</v>
      </c>
      <c r="IL1" t="s">
        <v>990</v>
      </c>
      <c r="IM1" t="s">
        <v>357</v>
      </c>
      <c r="IN1" t="s">
        <v>359</v>
      </c>
      <c r="IO1" t="s">
        <v>815</v>
      </c>
      <c r="IP1" t="s">
        <v>361</v>
      </c>
      <c r="IQ1" t="s">
        <v>653</v>
      </c>
      <c r="IR1" t="s">
        <v>363</v>
      </c>
      <c r="IS1" t="s">
        <v>365</v>
      </c>
      <c r="IT1" t="s">
        <v>367</v>
      </c>
      <c r="IU1" t="s">
        <v>817</v>
      </c>
      <c r="IV1" t="s">
        <v>369</v>
      </c>
      <c r="IW1" t="s">
        <v>371</v>
      </c>
      <c r="IX1" t="s">
        <v>373</v>
      </c>
      <c r="IY1" t="s">
        <v>375</v>
      </c>
      <c r="IZ1" t="s">
        <v>376</v>
      </c>
      <c r="JA1" t="s">
        <v>378</v>
      </c>
      <c r="JB1" t="s">
        <v>820</v>
      </c>
      <c r="JC1" t="s">
        <v>991</v>
      </c>
      <c r="JD1" t="s">
        <v>381</v>
      </c>
      <c r="JE1" t="s">
        <v>383</v>
      </c>
      <c r="JF1" t="s">
        <v>385</v>
      </c>
      <c r="JG1" t="s">
        <v>387</v>
      </c>
      <c r="JH1" t="s">
        <v>655</v>
      </c>
      <c r="JI1" t="s">
        <v>389</v>
      </c>
      <c r="JJ1" t="s">
        <v>391</v>
      </c>
      <c r="JK1" t="s">
        <v>821</v>
      </c>
      <c r="JL1" t="s">
        <v>393</v>
      </c>
      <c r="JM1" t="s">
        <v>395</v>
      </c>
      <c r="JN1" t="s">
        <v>397</v>
      </c>
      <c r="JO1" t="s">
        <v>399</v>
      </c>
      <c r="JP1" t="s">
        <v>31</v>
      </c>
      <c r="JQ1" t="s">
        <v>823</v>
      </c>
      <c r="JR1" t="s">
        <v>400</v>
      </c>
      <c r="JS1" t="s">
        <v>825</v>
      </c>
      <c r="JT1" t="s">
        <v>402</v>
      </c>
      <c r="JU1" t="s">
        <v>827</v>
      </c>
      <c r="JV1" t="s">
        <v>404</v>
      </c>
      <c r="JW1" t="s">
        <v>830</v>
      </c>
      <c r="JX1" t="s">
        <v>406</v>
      </c>
      <c r="JY1" t="s">
        <v>832</v>
      </c>
      <c r="JZ1" t="s">
        <v>407</v>
      </c>
      <c r="KA1" t="s">
        <v>409</v>
      </c>
      <c r="KB1" t="s">
        <v>411</v>
      </c>
      <c r="KC1" t="s">
        <v>413</v>
      </c>
      <c r="KD1" t="s">
        <v>415</v>
      </c>
      <c r="KE1" t="s">
        <v>416</v>
      </c>
      <c r="KF1" t="s">
        <v>834</v>
      </c>
      <c r="KG1" t="s">
        <v>417</v>
      </c>
      <c r="KH1" t="s">
        <v>419</v>
      </c>
      <c r="KI1" t="s">
        <v>423</v>
      </c>
      <c r="KJ1" t="s">
        <v>836</v>
      </c>
      <c r="KK1" t="s">
        <v>138</v>
      </c>
      <c r="KL1" t="s">
        <v>838</v>
      </c>
      <c r="KM1" t="s">
        <v>425</v>
      </c>
      <c r="KN1" t="s">
        <v>427</v>
      </c>
      <c r="KO1" t="s">
        <v>429</v>
      </c>
      <c r="KP1" t="s">
        <v>431</v>
      </c>
      <c r="KQ1" t="s">
        <v>433</v>
      </c>
      <c r="KR1" t="s">
        <v>992</v>
      </c>
      <c r="KS1" t="s">
        <v>840</v>
      </c>
      <c r="KT1" t="s">
        <v>435</v>
      </c>
      <c r="KU1" t="s">
        <v>842</v>
      </c>
      <c r="KV1" t="s">
        <v>437</v>
      </c>
      <c r="KW1" t="s">
        <v>439</v>
      </c>
      <c r="KX1" t="s">
        <v>441</v>
      </c>
      <c r="KY1" t="s">
        <v>443</v>
      </c>
      <c r="KZ1" t="s">
        <v>660</v>
      </c>
      <c r="LA1" t="s">
        <v>844</v>
      </c>
      <c r="LB1" t="s">
        <v>445</v>
      </c>
      <c r="LC1" t="s">
        <v>447</v>
      </c>
      <c r="LD1" t="s">
        <v>993</v>
      </c>
      <c r="LE1" t="s">
        <v>449</v>
      </c>
      <c r="LF1" t="s">
        <v>451</v>
      </c>
      <c r="LG1" t="s">
        <v>33</v>
      </c>
      <c r="LH1" t="s">
        <v>453</v>
      </c>
      <c r="LI1" t="s">
        <v>846</v>
      </c>
      <c r="LJ1" t="s">
        <v>995</v>
      </c>
      <c r="LK1" t="s">
        <v>455</v>
      </c>
      <c r="LL1" t="s">
        <v>848</v>
      </c>
      <c r="LM1" t="s">
        <v>850</v>
      </c>
      <c r="LN1" t="s">
        <v>457</v>
      </c>
      <c r="LO1" t="s">
        <v>459</v>
      </c>
      <c r="LP1" t="s">
        <v>460</v>
      </c>
      <c r="LQ1" t="s">
        <v>461</v>
      </c>
      <c r="LR1" t="s">
        <v>463</v>
      </c>
      <c r="LS1" t="s">
        <v>852</v>
      </c>
      <c r="LT1" t="s">
        <v>997</v>
      </c>
      <c r="LU1" t="s">
        <v>662</v>
      </c>
      <c r="LV1" t="s">
        <v>664</v>
      </c>
      <c r="LW1" t="s">
        <v>466</v>
      </c>
      <c r="LX1" t="s">
        <v>467</v>
      </c>
      <c r="LY1" t="s">
        <v>666</v>
      </c>
      <c r="LZ1" t="s">
        <v>469</v>
      </c>
      <c r="MA1" t="s">
        <v>668</v>
      </c>
      <c r="MB1" t="s">
        <v>471</v>
      </c>
      <c r="MC1" t="s">
        <v>670</v>
      </c>
      <c r="MD1" t="s">
        <v>855</v>
      </c>
      <c r="ME1" t="s">
        <v>473</v>
      </c>
      <c r="MF1" t="s">
        <v>857</v>
      </c>
      <c r="MG1" t="s">
        <v>475</v>
      </c>
      <c r="MH1" t="s">
        <v>477</v>
      </c>
      <c r="MI1" t="s">
        <v>859</v>
      </c>
      <c r="MJ1" t="s">
        <v>482</v>
      </c>
      <c r="MK1" t="s">
        <v>861</v>
      </c>
      <c r="ML1" t="s">
        <v>484</v>
      </c>
      <c r="MM1" t="s">
        <v>999</v>
      </c>
      <c r="MN1" t="s">
        <v>486</v>
      </c>
      <c r="MO1" t="s">
        <v>863</v>
      </c>
      <c r="MP1" t="s">
        <v>488</v>
      </c>
      <c r="MQ1" t="s">
        <v>490</v>
      </c>
      <c r="MR1" t="s">
        <v>492</v>
      </c>
      <c r="MS1" t="s">
        <v>8</v>
      </c>
      <c r="MT1" t="s">
        <v>494</v>
      </c>
      <c r="MU1" t="s">
        <v>496</v>
      </c>
      <c r="MV1" t="s">
        <v>672</v>
      </c>
      <c r="MW1" t="s">
        <v>6</v>
      </c>
      <c r="MX1" t="s">
        <v>865</v>
      </c>
      <c r="MY1" t="s">
        <v>498</v>
      </c>
      <c r="MZ1" t="s">
        <v>501</v>
      </c>
      <c r="NA1" t="s">
        <v>503</v>
      </c>
      <c r="NB1" t="s">
        <v>867</v>
      </c>
      <c r="NC1" t="s">
        <v>505</v>
      </c>
      <c r="ND1" t="s">
        <v>869</v>
      </c>
      <c r="NE1" t="s">
        <v>507</v>
      </c>
      <c r="NF1" t="s">
        <v>509</v>
      </c>
      <c r="NG1" t="s">
        <v>511</v>
      </c>
      <c r="NH1" t="s">
        <v>871</v>
      </c>
      <c r="NI1" t="s">
        <v>513</v>
      </c>
      <c r="NJ1" t="s">
        <v>514</v>
      </c>
      <c r="NK1" t="s">
        <v>674</v>
      </c>
      <c r="NL1" t="s">
        <v>516</v>
      </c>
      <c r="NM1" t="s">
        <v>517</v>
      </c>
      <c r="NN1" t="s">
        <v>874</v>
      </c>
      <c r="NO1" t="s">
        <v>521</v>
      </c>
      <c r="NP1" t="s">
        <v>876</v>
      </c>
      <c r="NQ1" t="s">
        <v>677</v>
      </c>
      <c r="NR1" t="s">
        <v>522</v>
      </c>
      <c r="NS1" t="s">
        <v>524</v>
      </c>
      <c r="NT1" t="s">
        <v>878</v>
      </c>
      <c r="NU1" t="s">
        <v>526</v>
      </c>
      <c r="NV1" t="s">
        <v>35</v>
      </c>
      <c r="NW1" t="s">
        <v>527</v>
      </c>
      <c r="NX1" t="s">
        <v>528</v>
      </c>
      <c r="NY1" t="s">
        <v>880</v>
      </c>
      <c r="NZ1" t="s">
        <v>530</v>
      </c>
      <c r="OA1" t="s">
        <v>531</v>
      </c>
      <c r="OB1" t="s">
        <v>1002</v>
      </c>
      <c r="OC1" t="s">
        <v>533</v>
      </c>
      <c r="OD1" t="s">
        <v>883</v>
      </c>
      <c r="OE1" t="s">
        <v>534</v>
      </c>
      <c r="OF1" t="s">
        <v>885</v>
      </c>
      <c r="OG1" t="s">
        <v>681</v>
      </c>
      <c r="OH1" t="s">
        <v>683</v>
      </c>
      <c r="OI1" t="s">
        <v>536</v>
      </c>
      <c r="OJ1" t="s">
        <v>538</v>
      </c>
      <c r="OK1" t="s">
        <v>886</v>
      </c>
      <c r="OL1" t="s">
        <v>732</v>
      </c>
      <c r="OM1" t="s">
        <v>685</v>
      </c>
      <c r="ON1" t="s">
        <v>542</v>
      </c>
      <c r="OO1" t="s">
        <v>543</v>
      </c>
      <c r="OP1" t="s">
        <v>545</v>
      </c>
      <c r="OQ1" t="s">
        <v>547</v>
      </c>
      <c r="OR1" t="s">
        <v>548</v>
      </c>
      <c r="OS1" t="s">
        <v>889</v>
      </c>
      <c r="OT1" t="s">
        <v>552</v>
      </c>
      <c r="OU1" t="s">
        <v>554</v>
      </c>
      <c r="OV1" t="s">
        <v>581</v>
      </c>
      <c r="OW1" t="s">
        <v>556</v>
      </c>
      <c r="OX1" t="s">
        <v>558</v>
      </c>
      <c r="OY1" t="s">
        <v>560</v>
      </c>
      <c r="OZ1" t="s">
        <v>891</v>
      </c>
      <c r="PA1" t="s">
        <v>561</v>
      </c>
      <c r="PB1" t="s">
        <v>562</v>
      </c>
      <c r="PC1" t="s">
        <v>894</v>
      </c>
      <c r="PD1" t="s">
        <v>688</v>
      </c>
      <c r="PE1" t="s">
        <v>896</v>
      </c>
      <c r="PF1" t="s">
        <v>564</v>
      </c>
      <c r="PG1" t="s">
        <v>566</v>
      </c>
      <c r="PH1" t="s">
        <v>898</v>
      </c>
      <c r="PI1" t="s">
        <v>568</v>
      </c>
      <c r="PJ1" t="s">
        <v>900</v>
      </c>
      <c r="PK1" t="s">
        <v>570</v>
      </c>
      <c r="PL1" t="s">
        <v>572</v>
      </c>
      <c r="PM1" t="s">
        <v>689</v>
      </c>
      <c r="PN1" t="s">
        <v>902</v>
      </c>
      <c r="PO1" t="s">
        <v>904</v>
      </c>
      <c r="PP1" t="s">
        <v>906</v>
      </c>
      <c r="PQ1" t="s">
        <v>908</v>
      </c>
      <c r="PR1" t="s">
        <v>910</v>
      </c>
      <c r="PS1" t="s">
        <v>691</v>
      </c>
      <c r="PT1" t="s">
        <v>693</v>
      </c>
      <c r="PU1" t="s">
        <v>695</v>
      </c>
      <c r="PV1" t="s">
        <v>914</v>
      </c>
      <c r="PW1" t="s">
        <v>916</v>
      </c>
      <c r="PX1" t="s">
        <v>1004</v>
      </c>
      <c r="PY1" t="s">
        <v>575</v>
      </c>
      <c r="PZ1" t="s">
        <v>918</v>
      </c>
      <c r="QA1" t="s">
        <v>919</v>
      </c>
      <c r="QB1" t="s">
        <v>921</v>
      </c>
      <c r="QC1" t="s">
        <v>923</v>
      </c>
      <c r="QD1" t="s">
        <v>697</v>
      </c>
      <c r="QE1" t="s">
        <v>925</v>
      </c>
      <c r="QF1" t="s">
        <v>927</v>
      </c>
      <c r="QG1" t="s">
        <v>929</v>
      </c>
      <c r="QH1" t="s">
        <v>1006</v>
      </c>
      <c r="QI1" t="s">
        <v>699</v>
      </c>
      <c r="QJ1" t="s">
        <v>577</v>
      </c>
      <c r="QK1" t="s">
        <v>701</v>
      </c>
      <c r="QL1" t="s">
        <v>579</v>
      </c>
      <c r="QM1" t="s">
        <v>703</v>
      </c>
      <c r="QN1" t="s">
        <v>931</v>
      </c>
      <c r="QO1" t="s">
        <v>933</v>
      </c>
      <c r="QP1" t="s">
        <v>935</v>
      </c>
      <c r="QQ1" t="s">
        <v>705</v>
      </c>
      <c r="QR1" t="s">
        <v>937</v>
      </c>
      <c r="QS1" t="s">
        <v>939</v>
      </c>
      <c r="QT1" t="s">
        <v>708</v>
      </c>
      <c r="QU1" t="s">
        <v>941</v>
      </c>
      <c r="QV1" t="s">
        <v>574</v>
      </c>
      <c r="QW1" t="s">
        <v>943</v>
      </c>
      <c r="QX1" t="s">
        <v>710</v>
      </c>
      <c r="QY1" t="s">
        <v>1007</v>
      </c>
      <c r="QZ1" t="s">
        <v>712</v>
      </c>
      <c r="RA1" t="s">
        <v>1009</v>
      </c>
      <c r="RB1" t="s">
        <v>945</v>
      </c>
      <c r="RC1" t="s">
        <v>583</v>
      </c>
      <c r="RD1" t="s">
        <v>948</v>
      </c>
      <c r="RE1" t="s">
        <v>1011</v>
      </c>
      <c r="RF1" t="s">
        <v>1013</v>
      </c>
      <c r="RG1" t="s">
        <v>714</v>
      </c>
      <c r="RH1" t="s">
        <v>950</v>
      </c>
      <c r="RI1" t="s">
        <v>951</v>
      </c>
      <c r="RJ1" t="s">
        <v>584</v>
      </c>
      <c r="RK1" t="s">
        <v>715</v>
      </c>
      <c r="RL1" t="s">
        <v>716</v>
      </c>
      <c r="RM1" t="s">
        <v>954</v>
      </c>
      <c r="RN1" t="s">
        <v>718</v>
      </c>
      <c r="RO1" t="s">
        <v>956</v>
      </c>
      <c r="RP1" t="s">
        <v>720</v>
      </c>
      <c r="RQ1" t="s">
        <v>585</v>
      </c>
      <c r="RR1" t="s">
        <v>721</v>
      </c>
      <c r="RS1" t="s">
        <v>734</v>
      </c>
      <c r="RT1" t="s">
        <v>959</v>
      </c>
      <c r="RU1" t="s">
        <v>961</v>
      </c>
      <c r="RV1" t="s">
        <v>723</v>
      </c>
      <c r="RW1" t="s">
        <v>738</v>
      </c>
      <c r="RX1" t="s">
        <v>614</v>
      </c>
      <c r="RY1" t="s">
        <v>136</v>
      </c>
      <c r="RZ1" t="s">
        <v>620</v>
      </c>
      <c r="SA1" t="s">
        <v>22</v>
      </c>
      <c r="SB1" t="s">
        <v>792</v>
      </c>
      <c r="SC1" t="s">
        <v>273</v>
      </c>
      <c r="SD1" t="s">
        <v>809</v>
      </c>
      <c r="SE1" t="s">
        <v>828</v>
      </c>
      <c r="SF1" t="s">
        <v>421</v>
      </c>
      <c r="SG1" t="s">
        <v>478</v>
      </c>
      <c r="SH1" t="s">
        <v>480</v>
      </c>
      <c r="SI1" t="s">
        <v>519</v>
      </c>
      <c r="SJ1" t="s">
        <v>37</v>
      </c>
      <c r="SK1" t="s">
        <v>550</v>
      </c>
      <c r="SL1" t="s">
        <v>1015</v>
      </c>
      <c r="SM1" t="s">
        <v>912</v>
      </c>
      <c r="SN1" t="s">
        <v>1016</v>
      </c>
    </row>
    <row r="2" spans="1:508" x14ac:dyDescent="0.4">
      <c r="B2" s="5" t="s">
        <v>963</v>
      </c>
      <c r="C2" s="6">
        <f>_xll.BADDPERIODS(B2,"per=d","numberofperiods=0","BusDayAdj=1")</f>
        <v>44012</v>
      </c>
      <c r="D2" s="5">
        <f>_xll.BDH(D$1,$A$1,$C2,$C2)</f>
        <v>2.6625999999999999</v>
      </c>
      <c r="E2" s="5">
        <f>_xll.BDH(E$1,$A$1,$C2,$C2)</f>
        <v>0.92290000000000005</v>
      </c>
      <c r="F2" s="5">
        <f>_xll.BDH(F$1,$A$1,$C2,$C2)</f>
        <v>2.9805999999999999</v>
      </c>
      <c r="G2" s="5">
        <f>_xll.BDH(G$1,$A$1,$C2,$C2)</f>
        <v>3.6385000000000001</v>
      </c>
      <c r="H2" s="5">
        <f>_xll.BDH(H$1,$A$1,$C2,$C2)</f>
        <v>3.6385999999999998</v>
      </c>
      <c r="I2" s="5">
        <f>_xll.BDH(I$1,$A$1,$C2,$C2)</f>
        <v>6.2739000000000003</v>
      </c>
      <c r="J2" s="5">
        <f>_xll.BDH(J$1,$A$1,$C2,$C2)</f>
        <v>-8.8660999999999994</v>
      </c>
      <c r="K2" s="5">
        <f>_xll.BDH(K$1,$A$1,$C2,$C2)</f>
        <v>4.9851999999999999</v>
      </c>
      <c r="L2" s="5">
        <f>_xll.BDH(L$1,$A$1,$C2,$C2)</f>
        <v>1.2226999999999999</v>
      </c>
      <c r="M2" s="5">
        <f>_xll.BDH(M$1,$A$1,$C2,$C2)</f>
        <v>1.2421</v>
      </c>
      <c r="N2" s="5">
        <f>_xll.BDH(N$1,$A$1,$C2,$C2)</f>
        <v>10.9755</v>
      </c>
      <c r="O2" s="5">
        <f>_xll.BDH(O$1,$A$1,$C2,$C2)</f>
        <v>11.764200000000001</v>
      </c>
      <c r="P2" s="5">
        <f>_xll.BDH(P$1,$A$1,$C2,$C2)</f>
        <v>2.3456999999999999</v>
      </c>
      <c r="Q2" s="5">
        <f>_xll.BDH(Q$1,$A$1,$C2,$C2)</f>
        <v>5.0190999999999999</v>
      </c>
      <c r="R2" s="5">
        <f>_xll.BDH(R$1,$A$1,$C2,$C2)</f>
        <v>7.1058000000000003</v>
      </c>
      <c r="S2" s="5">
        <f>_xll.BDH(S$1,$A$1,$C2,$C2)</f>
        <v>1.0494000000000001</v>
      </c>
      <c r="T2" s="5">
        <f>_xll.BDH(T$1,$A$1,$C2,$C2)</f>
        <v>1.5157</v>
      </c>
      <c r="U2" s="5">
        <f>_xll.BDH(U$1,$A$1,$C2,$C2)</f>
        <v>1.7745</v>
      </c>
      <c r="V2" s="5">
        <f>_xll.BDH(V$1,$A$1,$C2,$C2)</f>
        <v>-33.545299999999997</v>
      </c>
      <c r="W2" s="5">
        <f>_xll.BDH(W$1,$A$1,$C2,$C2)</f>
        <v>-77.200400000000002</v>
      </c>
    </row>
    <row r="3" spans="1:508" x14ac:dyDescent="0.4">
      <c r="B3" s="5" t="s">
        <v>964</v>
      </c>
      <c r="C3" s="6">
        <f>_xll.BADDPERIODS(B3,"per=d","numberofperiods=0","BusDayAdj=1")</f>
        <v>44377</v>
      </c>
      <c r="D3" s="5">
        <f>_xll.BDH(D$1,$A$1,$C3,$C3)</f>
        <v>2.5905</v>
      </c>
      <c r="E3" s="5">
        <f>_xll.BDH(E$1,$A$1,$C3,$C3)</f>
        <v>1.8197000000000001</v>
      </c>
      <c r="F3" s="5">
        <f>_xll.BDH(F$1,$A$1,$C3,$C3)</f>
        <v>3.2682000000000002</v>
      </c>
      <c r="G3" s="5">
        <f>_xll.BDH(G$1,$A$1,$C3,$C3)</f>
        <v>5.1970999999999998</v>
      </c>
      <c r="H3" s="5">
        <f>_xll.BDH(H$1,$A$1,$C3,$C3)</f>
        <v>3.1480999999999999</v>
      </c>
      <c r="I3" s="5">
        <f>_xll.BDH(I$1,$A$1,$C3,$C3)</f>
        <v>9.6712000000000007</v>
      </c>
      <c r="J3" s="5">
        <f>_xll.BDH(J$1,$A$1,$C3,$C3)</f>
        <v>-8.3980999999999995</v>
      </c>
      <c r="K3" s="5">
        <f>_xll.BDH(K$1,$A$1,$C3,$C3)</f>
        <v>7.0822000000000003</v>
      </c>
      <c r="L3" s="5">
        <f>_xll.BDH(L$1,$A$1,$C3,$C3)</f>
        <v>1.857</v>
      </c>
      <c r="M3" s="5">
        <f>_xll.BDH(M$1,$A$1,$C3,$C3)</f>
        <v>1.52</v>
      </c>
      <c r="N3" s="5">
        <f>_xll.BDH(N$1,$A$1,$C3,$C3)</f>
        <v>11.4618</v>
      </c>
      <c r="O3" s="5">
        <f>_xll.BDH(O$1,$A$1,$C3,$C3)</f>
        <v>15.8284</v>
      </c>
      <c r="P3" s="5">
        <f>_xll.BDH(P$1,$A$1,$C3,$C3)</f>
        <v>3.7334999999999998</v>
      </c>
      <c r="Q3" s="5">
        <f>_xll.BDH(Q$1,$A$1,$C3,$C3)</f>
        <v>7.3810000000000002</v>
      </c>
      <c r="R3" s="5">
        <f>_xll.BDH(R$1,$A$1,$C3,$C3)</f>
        <v>6.1173000000000002</v>
      </c>
      <c r="S3" s="5">
        <f>_xll.BDH(S$1,$A$1,$C3,$C3)</f>
        <v>1.6840999999999999</v>
      </c>
      <c r="T3" s="5">
        <f>_xll.BDH(T$1,$A$1,$C3,$C3)</f>
        <v>2.0705</v>
      </c>
      <c r="U3" s="5">
        <f>_xll.BDH(U$1,$A$1,$C3,$C3)</f>
        <v>3.5291999999999999</v>
      </c>
      <c r="V3" s="5">
        <f>_xll.BDH(V$1,$A$1,$C3,$C3)</f>
        <v>-10.7934</v>
      </c>
      <c r="W3" s="5">
        <f>_xll.BDH(W$1,$A$1,$C3,$C3)</f>
        <v>193.9717</v>
      </c>
    </row>
    <row r="4" spans="1:508" x14ac:dyDescent="0.4">
      <c r="B4" s="5" t="s">
        <v>965</v>
      </c>
      <c r="C4" s="6">
        <f>_xll.BADDPERIODS(B4,"per=d","numberofperiods=0","BusDayAdj=1")</f>
        <v>44742</v>
      </c>
      <c r="D4" s="5">
        <f>_xll.BDH(D$1,$A$1,$C4,$C4)</f>
        <v>2.8117000000000001</v>
      </c>
      <c r="E4" s="5">
        <f>_xll.BDH(E$1,$A$1,$C4,$C4)</f>
        <v>1.1173999999999999</v>
      </c>
      <c r="F4" s="5">
        <f>_xll.BDH(F$1,$A$1,$C4,$C4)</f>
        <v>2.3429000000000002</v>
      </c>
      <c r="G4" s="5">
        <f>_xll.BDH(G$1,$A$1,$C4,$C4)</f>
        <v>4.4927999999999999</v>
      </c>
      <c r="H4" s="5">
        <f>_xll.BDH(H$1,$A$1,$C4,$C4)</f>
        <v>2.4777999999999998</v>
      </c>
      <c r="I4" s="5">
        <f>_xll.BDH(I$1,$A$1,$C4,$C4)</f>
        <v>11.370699999999999</v>
      </c>
      <c r="J4" s="5">
        <f>_xll.BDH(J$1,$A$1,$C4,$C4)</f>
        <v>-5.4330999999999996</v>
      </c>
      <c r="K4" s="5">
        <f>_xll.BDH(K$1,$A$1,$C4,$C4)</f>
        <v>6.0625999999999998</v>
      </c>
      <c r="L4" s="5">
        <f>_xll.BDH(L$1,$A$1,$C4,$C4)</f>
        <v>1.3057000000000001</v>
      </c>
      <c r="M4" s="5">
        <f>_xll.BDH(M$1,$A$1,$C4,$C4)</f>
        <v>1.8525</v>
      </c>
      <c r="N4" s="5">
        <f>_xll.BDH(N$1,$A$1,$C4,$C4)</f>
        <v>10.976699999999999</v>
      </c>
      <c r="O4" s="5">
        <f>_xll.BDH(O$1,$A$1,$C4,$C4)</f>
        <v>18.470700000000001</v>
      </c>
      <c r="P4" s="5">
        <f>_xll.BDH(P$1,$A$1,$C4,$C4)</f>
        <v>1.8971</v>
      </c>
      <c r="Q4" s="5">
        <f>_xll.BDH(Q$1,$A$1,$C4,$C4)</f>
        <v>7.1338999999999997</v>
      </c>
      <c r="R4" s="5">
        <f>_xll.BDH(R$1,$A$1,$C4,$C4)</f>
        <v>6.0461999999999998</v>
      </c>
      <c r="S4" s="5">
        <f>_xll.BDH(S$1,$A$1,$C4,$C4)</f>
        <v>2.0346000000000002</v>
      </c>
      <c r="T4" s="5">
        <f>_xll.BDH(T$1,$A$1,$C4,$C4)</f>
        <v>1.6249</v>
      </c>
      <c r="U4" s="5">
        <f>_xll.BDH(U$1,$A$1,$C4,$C4)</f>
        <v>2.0228000000000002</v>
      </c>
      <c r="V4" s="5">
        <f>_xll.BDH(V$1,$A$1,$C4,$C4)</f>
        <v>-17.860399999999998</v>
      </c>
      <c r="W4" s="5">
        <f>_xll.BDH(W$1,$A$1,$C4,$C4)</f>
        <v>-164.93989999999999</v>
      </c>
    </row>
    <row r="5" spans="1:508" x14ac:dyDescent="0.4">
      <c r="B5" s="5" t="s">
        <v>1030</v>
      </c>
      <c r="C5" s="6">
        <f>_xll.BADDPERIODS(B5,"per=d","numberofperiods=0","BusDayAdj=1")</f>
        <v>45107</v>
      </c>
      <c r="D5" s="5">
        <f>_xll.BDH(D$1,$A$1,$C5,$C5)</f>
        <v>2.3828</v>
      </c>
      <c r="E5" s="5">
        <f>_xll.BDH(E$1,$A$1,$C5,$C5)</f>
        <v>1.3919999999999999</v>
      </c>
      <c r="F5" s="5">
        <f>_xll.BDH(F$1,$A$1,$C5,$C5)</f>
        <v>2.3098999999999998</v>
      </c>
      <c r="G5" s="5">
        <f>_xll.BDH(G$1,$A$1,$C5,$C5)</f>
        <v>4.8486000000000002</v>
      </c>
      <c r="H5" s="5">
        <f>_xll.BDH(H$1,$A$1,$C5,$C5)</f>
        <v>1.6424000000000001</v>
      </c>
      <c r="I5" s="5">
        <f>_xll.BDH(I$1,$A$1,$C5,$C5)</f>
        <v>16.266400000000001</v>
      </c>
      <c r="J5" s="5">
        <f>_xll.BDH(J$1,$A$1,$C5,$C5)</f>
        <v>-8.1867000000000001</v>
      </c>
      <c r="K5" s="5">
        <f>_xll.BDH(K$1,$A$1,$C5,$C5)</f>
        <v>6.9538000000000002</v>
      </c>
      <c r="L5" s="5">
        <f>_xll.BDH(L$1,$A$1,$C5,$C5)</f>
        <v>1.4906999999999999</v>
      </c>
      <c r="M5" s="5">
        <f>_xll.BDH(M$1,$A$1,$C5,$C5)</f>
        <v>1.883</v>
      </c>
      <c r="N5" s="5">
        <f>_xll.BDH(N$1,$A$1,$C5,$C5)</f>
        <v>10.0114</v>
      </c>
      <c r="O5" s="5">
        <f>_xll.BDH(O$1,$A$1,$C5,$C5)</f>
        <v>18.475300000000001</v>
      </c>
      <c r="P5" s="5">
        <f>_xll.BDH(P$1,$A$1,$C5,$C5)</f>
        <v>1.6671</v>
      </c>
      <c r="Q5" s="5">
        <f>_xll.BDH(Q$1,$A$1,$C5,$C5)</f>
        <v>6.1742999999999997</v>
      </c>
      <c r="R5" s="5">
        <f>_xll.BDH(R$1,$A$1,$C5,$C5)</f>
        <v>5.6806000000000001</v>
      </c>
      <c r="S5" s="5">
        <f>_xll.BDH(S$1,$A$1,$C5,$C5)</f>
        <v>2.1783999999999999</v>
      </c>
      <c r="T5" s="5">
        <f>_xll.BDH(T$1,$A$1,$C5,$C5)</f>
        <v>1.4703999999999999</v>
      </c>
      <c r="U5" s="5">
        <f>_xll.BDH(U$1,$A$1,$C5,$C5)</f>
        <v>3.8351999999999999</v>
      </c>
      <c r="V5" s="5">
        <f>_xll.BDH(V$1,$A$1,$C5,$C5)</f>
        <v>-12.189500000000001</v>
      </c>
      <c r="W5" s="5">
        <f>_xll.BDH(W$1,$A$1,$C5,$C5)</f>
        <v>862.73490000000004</v>
      </c>
    </row>
    <row r="6" spans="1:508" x14ac:dyDescent="0.4">
      <c r="B6" s="5" t="s">
        <v>1031</v>
      </c>
      <c r="C6" s="6">
        <f>_xll.BADDPERIODS(B6,"per=d","numberofperiods=0","BusDayAdj=1")</f>
        <v>45471</v>
      </c>
      <c r="D6" s="5">
        <f>_xll.BDH(D$1,$A$1,$C6,$C6)</f>
        <v>2.0457000000000001</v>
      </c>
      <c r="E6" s="5">
        <f>_xll.BDH(E$1,$A$1,$C6,$C6)</f>
        <v>1.9710000000000001</v>
      </c>
      <c r="F6" s="5">
        <f>_xll.BDH(F$1,$A$1,$C6,$C6)</f>
        <v>2.4</v>
      </c>
      <c r="G6" s="5">
        <f>_xll.BDH(G$1,$A$1,$C6,$C6)</f>
        <v>5.7904</v>
      </c>
      <c r="H6" s="5">
        <f>_xll.BDH(H$1,$A$1,$C6,$C6)</f>
        <v>1.8402000000000001</v>
      </c>
      <c r="I6" s="5">
        <f>_xll.BDH(I$1,$A$1,$C6,$C6)</f>
        <v>10.682499999999999</v>
      </c>
      <c r="J6" s="5">
        <f>_xll.BDH(J$1,$A$1,$C6,$C6)</f>
        <v>-6.5690999999999997</v>
      </c>
      <c r="K6" s="5">
        <f>_xll.BDH(K$1,$A$1,$C6,$C6)</f>
        <v>9.2354000000000003</v>
      </c>
      <c r="L6" s="5">
        <f>_xll.BDH(L$1,$A$1,$C6,$C6)</f>
        <v>1.8935999999999999</v>
      </c>
      <c r="M6" s="5">
        <f>_xll.BDH(M$1,$A$1,$C6,$C6)</f>
        <v>1.7989999999999999</v>
      </c>
      <c r="N6" s="5">
        <f>_xll.BDH(N$1,$A$1,$C6,$C6)</f>
        <v>10.606199999999999</v>
      </c>
      <c r="O6" s="5">
        <f>_xll.BDH(O$1,$A$1,$C6,$C6)</f>
        <v>37.827100000000002</v>
      </c>
      <c r="P6" s="5">
        <f>_xll.BDH(P$1,$A$1,$C6,$C6)</f>
        <v>1.8237000000000001</v>
      </c>
      <c r="Q6" s="5">
        <f>_xll.BDH(Q$1,$A$1,$C6,$C6)</f>
        <v>2.3014999999999999</v>
      </c>
      <c r="R6" s="5">
        <f>_xll.BDH(R$1,$A$1,$C6,$C6)</f>
        <v>5.7522000000000002</v>
      </c>
      <c r="S6" s="5">
        <f>_xll.BDH(S$1,$A$1,$C6,$C6)</f>
        <v>2.5160999999999998</v>
      </c>
      <c r="T6" s="5">
        <f>_xll.BDH(T$1,$A$1,$C6,$C6)</f>
        <v>2.0133999999999999</v>
      </c>
      <c r="U6" s="5">
        <f>_xll.BDH(U$1,$A$1,$C6,$C6)</f>
        <v>5.8282999999999996</v>
      </c>
      <c r="V6" s="5">
        <f>_xll.BDH(V$1,$A$1,$C6,$C6)</f>
        <v>-37.411700000000003</v>
      </c>
      <c r="W6" s="5">
        <f>_xll.BDH(W$1,$A$1,$C6,$C6)</f>
        <v>187.55670000000001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Constituent</vt:lpstr>
      <vt:lpstr>Returns</vt:lpstr>
      <vt:lpstr>MarketCap</vt:lpstr>
      <vt:lpstr>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Inmoo Lee</dc:creator>
  <cp:lastModifiedBy>Inmoo Lee</cp:lastModifiedBy>
  <dcterms:created xsi:type="dcterms:W3CDTF">2015-04-08T19:06:34Z</dcterms:created>
  <dcterms:modified xsi:type="dcterms:W3CDTF">2025-07-31T01:17:04Z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{"port":50152,"version":"1.24.163"}</vt:lpwstr>
  </property>
</Properties>
</file>