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skku-my.sharepoint.com/personal/jaesungc_o365_skku_edu/Documents/# 0 Referee Report &amp; Discussion/! 0 지방교육재정 데이터 분석활용 논문대회 평가_2025_10/"/>
    </mc:Choice>
  </mc:AlternateContent>
  <xr:revisionPtr revIDLastSave="433" documentId="8_{0418C59C-1C0B-47BE-BD1E-E69B0F28DDC0}" xr6:coauthVersionLast="47" xr6:coauthVersionMax="47" xr10:uidLastSave="{4C8BC7C4-279F-48C1-A84A-E1E224BDA73B}"/>
  <bookViews>
    <workbookView xWindow="-120" yWindow="-120" windowWidth="29040" windowHeight="15720" xr2:uid="{5D425492-EEE1-44DB-A08D-DAD5E2806A76}"/>
  </bookViews>
  <sheets>
    <sheet name="평가표 작성 중" sheetId="1" r:id="rId1"/>
    <sheet name="표절검사 결과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" l="1"/>
  <c r="Q19" i="1"/>
  <c r="Q15" i="1" l="1"/>
  <c r="Q12" i="1"/>
  <c r="Q9" i="1"/>
  <c r="Q4" i="1"/>
  <c r="Q13" i="1"/>
  <c r="Q11" i="1"/>
  <c r="Q6" i="1"/>
  <c r="Q3" i="1"/>
  <c r="Q5" i="1"/>
  <c r="Q16" i="1"/>
  <c r="Q7" i="1"/>
  <c r="Q10" i="1"/>
  <c r="Q8" i="1"/>
  <c r="Q17" i="1"/>
  <c r="Q14" i="1" l="1"/>
</calcChain>
</file>

<file path=xl/sharedStrings.xml><?xml version="1.0" encoding="utf-8"?>
<sst xmlns="http://schemas.openxmlformats.org/spreadsheetml/2006/main" count="138" uniqueCount="128">
  <si>
    <t>세부 심사 기준</t>
  </si>
  <si>
    <t>독창성</t>
    <phoneticPr fontId="2" type="noConversion"/>
  </si>
  <si>
    <t>체계성</t>
    <phoneticPr fontId="2" type="noConversion"/>
  </si>
  <si>
    <t>충실성</t>
    <phoneticPr fontId="2" type="noConversion"/>
  </si>
  <si>
    <t>활용성</t>
    <phoneticPr fontId="2" type="noConversion"/>
  </si>
  <si>
    <t>연계성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</si>
  <si>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</si>
  <si>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</si>
  <si>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</si>
  <si>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</si>
  <si>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</si>
  <si>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</si>
  <si>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</si>
  <si>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</si>
  <si>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</si>
  <si>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</si>
  <si>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</si>
  <si>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</si>
  <si>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</si>
  <si>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</si>
  <si>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</si>
  <si>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</si>
  <si>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Q</t>
    <phoneticPr fontId="2" type="noConversion"/>
  </si>
  <si>
    <t>제목</t>
    <phoneticPr fontId="2" type="noConversion"/>
  </si>
  <si>
    <t>교사 1인당 학생수와 교육재정 분석-초등교사의 부담요인과 정책적 함의</t>
  </si>
  <si>
    <t>지방교육재정교부금 배분의 형평성 분석 및 효율성 제고 방안-데이터 기반 예측 모델 구축을 중심으로</t>
  </si>
  <si>
    <t>지방교육재정알리미 데이터 분석 활용을 통한 지방교육재정 운영 효율화 방안[교육부 정책 방향과 현실적 대안을 중심으로</t>
  </si>
  <si>
    <t>시도교육청의 예산 변동과 교육 전략 간 관계 연구</t>
  </si>
  <si>
    <t>고수요 학생 지원을 위한 사업비 배분 현황 분석 및 적정 교육비 산출 기준 연구</t>
  </si>
  <si>
    <t>시·도교육청별 비법정전입금 배분 격차 및 영향 요인 분석</t>
  </si>
  <si>
    <t>지방교육재정 불용액 발생 영향 요인 분석</t>
  </si>
  <si>
    <t>저출산 시대 교육재정 변화 분석-2019-2023년 교육비특별회계 세입·세출결산액을 중심으로</t>
  </si>
  <si>
    <t>목적사업비가 교수학습비에 미치는 영향 분석 교육감 조절효과를 중심으로</t>
  </si>
  <si>
    <t>특별교부금 배분의 정치적 예산 순환 분석</t>
  </si>
  <si>
    <t>지방교육재정 지역교육현안사업 특별교부금 배분의 공평성에 관한 시계열 분석 및 영향요인 탐색</t>
  </si>
  <si>
    <t>지방교육재정에서 인건비 및 시설비의 불용액 영향요인</t>
  </si>
  <si>
    <t>지방교육재정 특별교부금 개선방안</t>
  </si>
  <si>
    <t>지방교육재정 특별교부금 개선방안</t>
    <phoneticPr fontId="2" type="noConversion"/>
  </si>
  <si>
    <t>새롭고 적절한 주제를 선정하였는가?
자료에 대한 새로운 해석이나 적용을 가능하게 하는가?</t>
    <phoneticPr fontId="2" type="noConversion"/>
  </si>
  <si>
    <t xml:space="preserve">연구 주제의 독창성 </t>
    <phoneticPr fontId="2" type="noConversion"/>
  </si>
  <si>
    <t>연구 논리 전개의 체계성</t>
    <phoneticPr fontId="2" type="noConversion"/>
  </si>
  <si>
    <t>연구 내용 구성의 충실성</t>
    <phoneticPr fontId="2" type="noConversion"/>
  </si>
  <si>
    <t>연구결과의 활용성</t>
    <phoneticPr fontId="2" type="noConversion"/>
  </si>
  <si>
    <t>연구범위 및 내용이 대회의 취지에 부합하는가?
연구내용이 연구목적을 달성하기에 충분하였는가?</t>
    <phoneticPr fontId="2" type="noConversion"/>
  </si>
  <si>
    <t>자료수집, 분석, 해석 방법이 연구목적에 맞게 구성 및 기술되어 있는가?
연구내용이 논리적인 연속성을 가지고 체계적으로 기술되어 있는가?</t>
    <phoneticPr fontId="2" type="noConversion"/>
  </si>
  <si>
    <t>지방교육재정알리미 데이터와의 연계성</t>
  </si>
  <si>
    <t>심사항목(각 20점)</t>
    <phoneticPr fontId="2" type="noConversion"/>
  </si>
  <si>
    <t>연구결과에 개선방안 등 지방교육재정 효율화 방안을 제시하고 있는가? 
연구결과가 실질적으로 적용될 가능성이 높은가?</t>
    <phoneticPr fontId="2" type="noConversion"/>
  </si>
  <si>
    <t>2025년 지방교육재정 데이터 분석 활용 논문대회 접수 총괄표</t>
    <phoneticPr fontId="8" type="noConversion"/>
  </si>
  <si>
    <t>접수번호</t>
    <phoneticPr fontId="8" type="noConversion"/>
  </si>
  <si>
    <t>접수자</t>
    <phoneticPr fontId="8" type="noConversion"/>
  </si>
  <si>
    <t>접수논문명</t>
    <phoneticPr fontId="8" type="noConversion"/>
  </si>
  <si>
    <t>표절률</t>
    <phoneticPr fontId="8" type="noConversion"/>
  </si>
  <si>
    <t>GPT킬러</t>
    <phoneticPr fontId="8" type="noConversion"/>
  </si>
  <si>
    <t>통합</t>
    <phoneticPr fontId="8" type="noConversion"/>
  </si>
  <si>
    <t>A</t>
    <phoneticPr fontId="8" type="noConversion"/>
  </si>
  <si>
    <r>
      <t xml:space="preserve">교사 </t>
    </r>
    <r>
      <rPr>
        <sz val="12"/>
        <color rgb="FF000000"/>
        <rFont val="HCI Hollyhock"/>
        <family val="2"/>
      </rPr>
      <t>1</t>
    </r>
    <r>
      <rPr>
        <sz val="12"/>
        <color rgb="FF000000"/>
        <rFont val="휴먼고딕"/>
        <charset val="129"/>
      </rPr>
      <t>인당 학생수와 교육재정 분석</t>
    </r>
    <r>
      <rPr>
        <sz val="12"/>
        <color rgb="FF000000"/>
        <rFont val="HCI Hollyhock"/>
        <family val="2"/>
      </rPr>
      <t xml:space="preserve">: </t>
    </r>
    <r>
      <rPr>
        <sz val="12"/>
        <color rgb="FF000000"/>
        <rFont val="휴먼고딕"/>
        <charset val="129"/>
      </rPr>
      <t>초등교사의 부담 요인과 정책적 함의</t>
    </r>
  </si>
  <si>
    <t>B</t>
    <phoneticPr fontId="8" type="noConversion"/>
  </si>
  <si>
    <r>
      <t>지방교육재정교부금 배분의 형평성 분석 및 효율성 제고 방안</t>
    </r>
    <r>
      <rPr>
        <sz val="12"/>
        <color rgb="FF000000"/>
        <rFont val="HCI Hollyhock"/>
        <family val="2"/>
      </rPr>
      <t xml:space="preserve">: </t>
    </r>
    <r>
      <rPr>
        <sz val="12"/>
        <color rgb="FF000000"/>
        <rFont val="휴먼고딕"/>
        <charset val="129"/>
      </rPr>
      <t>데이터 기반 예측 모델 구축을 중심으로</t>
    </r>
  </si>
  <si>
    <t>C</t>
    <phoneticPr fontId="8" type="noConversion"/>
  </si>
  <si>
    <r>
      <t>지방교육재정알리미 데이터 분석</t>
    </r>
    <r>
      <rPr>
        <sz val="12"/>
        <color rgb="FF000000"/>
        <rFont val="HCI Hollyhock"/>
        <family val="2"/>
      </rPr>
      <t>·</t>
    </r>
    <r>
      <rPr>
        <sz val="12"/>
        <color rgb="FF000000"/>
        <rFont val="휴먼고딕"/>
        <charset val="129"/>
      </rPr>
      <t xml:space="preserve">활용을 통한 지방교육재정 운영 효율화 방안 </t>
    </r>
    <r>
      <rPr>
        <sz val="12"/>
        <color rgb="FF000000"/>
        <rFont val="HCI Hollyhock"/>
        <family val="2"/>
      </rPr>
      <t xml:space="preserve">- </t>
    </r>
    <r>
      <rPr>
        <sz val="12"/>
        <color rgb="FF000000"/>
        <rFont val="휴먼고딕"/>
        <charset val="129"/>
      </rPr>
      <t>교육부 정책 방향과 현실적 대안을 중심으로</t>
    </r>
  </si>
  <si>
    <t>D</t>
    <phoneticPr fontId="8" type="noConversion"/>
  </si>
  <si>
    <r>
      <t xml:space="preserve">폐교 활용률 지표 개선 방안 연구 </t>
    </r>
    <r>
      <rPr>
        <sz val="12"/>
        <color rgb="FF000000"/>
        <rFont val="HCI Hollyhock"/>
        <family val="2"/>
      </rPr>
      <t xml:space="preserve">- </t>
    </r>
    <r>
      <rPr>
        <sz val="12"/>
        <color rgb="FF000000"/>
        <rFont val="휴먼고딕"/>
        <charset val="129"/>
      </rPr>
      <t>보유 폐교 활용률을 중심으로</t>
    </r>
  </si>
  <si>
    <t>E</t>
    <phoneticPr fontId="8" type="noConversion"/>
  </si>
  <si>
    <r>
      <t>시</t>
    </r>
    <r>
      <rPr>
        <sz val="12"/>
        <color rgb="FF000000"/>
        <rFont val="HCI Hollyhock"/>
        <family val="2"/>
      </rPr>
      <t>·</t>
    </r>
    <r>
      <rPr>
        <sz val="12"/>
        <color rgb="FF000000"/>
        <rFont val="휴먼고딕"/>
        <charset val="129"/>
      </rPr>
      <t>도교육청의 예산 변동과 교육 전략 간 관계 연구</t>
    </r>
  </si>
  <si>
    <t>F</t>
    <phoneticPr fontId="8" type="noConversion"/>
  </si>
  <si>
    <r>
      <t>지방교육재정교부금 내 학업중단 교육비 산정</t>
    </r>
    <r>
      <rPr>
        <sz val="12"/>
        <color rgb="FF000000"/>
        <rFont val="HCI Hollyhock"/>
        <family val="2"/>
      </rPr>
      <t>·</t>
    </r>
    <r>
      <rPr>
        <sz val="12"/>
        <color rgb="FF000000"/>
        <rFont val="휴먼고딕"/>
        <charset val="129"/>
      </rPr>
      <t>배분 표물러 개발</t>
    </r>
    <r>
      <rPr>
        <sz val="12"/>
        <color rgb="FF000000"/>
        <rFont val="HCI Hollyhock"/>
        <family val="2"/>
      </rPr>
      <t xml:space="preserve">: </t>
    </r>
    <r>
      <rPr>
        <sz val="12"/>
        <color rgb="FF000000"/>
        <rFont val="휴먼고딕"/>
        <charset val="129"/>
      </rPr>
      <t>학업중단 예측 데이터를 활용하여</t>
    </r>
  </si>
  <si>
    <t>G</t>
    <phoneticPr fontId="8" type="noConversion"/>
  </si>
  <si>
    <t>H</t>
    <phoneticPr fontId="8" type="noConversion"/>
  </si>
  <si>
    <r>
      <t>시</t>
    </r>
    <r>
      <rPr>
        <sz val="12"/>
        <color rgb="FF000000"/>
        <rFont val="HCI Hollyhock"/>
        <family val="2"/>
      </rPr>
      <t>·</t>
    </r>
    <r>
      <rPr>
        <sz val="12"/>
        <color rgb="FF000000"/>
        <rFont val="휴먼고딕"/>
        <charset val="129"/>
      </rPr>
      <t>도교육청별 비법정전입금 배분 격차 및 영향 요인 분석</t>
    </r>
  </si>
  <si>
    <t>I</t>
    <phoneticPr fontId="8" type="noConversion"/>
  </si>
  <si>
    <t>J</t>
    <phoneticPr fontId="8" type="noConversion"/>
  </si>
  <si>
    <r>
      <t>저출산 시대 교육재정 변화 분석</t>
    </r>
    <r>
      <rPr>
        <sz val="12"/>
        <color rgb="FF000000"/>
        <rFont val="HCI Hollyhock"/>
        <family val="2"/>
      </rPr>
      <t>: 2019-2023</t>
    </r>
    <r>
      <rPr>
        <sz val="12"/>
        <color rgb="FF000000"/>
        <rFont val="휴먼고딕"/>
        <charset val="129"/>
      </rPr>
      <t>년 교육비특별회계 세입</t>
    </r>
    <r>
      <rPr>
        <sz val="12"/>
        <color rgb="FF000000"/>
        <rFont val="HCI Hollyhock"/>
        <family val="2"/>
      </rPr>
      <t>·</t>
    </r>
    <r>
      <rPr>
        <sz val="12"/>
        <color rgb="FF000000"/>
        <rFont val="휴먼고딕"/>
        <charset val="129"/>
      </rPr>
      <t>세출결산액을 중심으로</t>
    </r>
  </si>
  <si>
    <t>K</t>
    <phoneticPr fontId="8" type="noConversion"/>
  </si>
  <si>
    <r>
      <t>지도 위의 폐교</t>
    </r>
    <r>
      <rPr>
        <sz val="12"/>
        <color rgb="FF000000"/>
        <rFont val="HCI Hollyhock"/>
        <family val="2"/>
      </rPr>
      <t xml:space="preserve">, </t>
    </r>
    <r>
      <rPr>
        <sz val="12"/>
        <color rgb="FF000000"/>
        <rFont val="휴먼고딕"/>
        <charset val="129"/>
      </rPr>
      <t>규모의 비경제로 본 효율 없는 교육재정 – 부산시 강서구 사례를 중심으로</t>
    </r>
  </si>
  <si>
    <t>L</t>
    <phoneticPr fontId="8" type="noConversion"/>
  </si>
  <si>
    <r>
      <t>지방교육재정알리미 데이터 기반 재정 효율성 지표와 교육 성과 간의 동적 관계 분석</t>
    </r>
    <r>
      <rPr>
        <sz val="12"/>
        <color rgb="FF000000"/>
        <rFont val="HCI Hollyhock"/>
        <family val="2"/>
      </rPr>
      <t xml:space="preserve">: </t>
    </r>
    <r>
      <rPr>
        <sz val="12"/>
        <color rgb="FF000000"/>
        <rFont val="휴먼고딕"/>
        <charset val="129"/>
      </rPr>
      <t>패널 데이터와 혼합 연구방법을 활용한 증거 기반 정책 모델링</t>
    </r>
  </si>
  <si>
    <t>M</t>
    <phoneticPr fontId="8" type="noConversion"/>
  </si>
  <si>
    <r>
      <t>목적사업비가 교수학습비에 미치는 영향 분석</t>
    </r>
    <r>
      <rPr>
        <sz val="12"/>
        <color rgb="FF000000"/>
        <rFont val="HCI Hollyhock"/>
        <family val="2"/>
      </rPr>
      <t xml:space="preserve">: </t>
    </r>
    <r>
      <rPr>
        <sz val="12"/>
        <color rgb="FF000000"/>
        <rFont val="휴먼고딕"/>
        <charset val="129"/>
      </rPr>
      <t>교육감 조절효과를 중심으로</t>
    </r>
  </si>
  <si>
    <t>N</t>
    <phoneticPr fontId="8" type="noConversion"/>
  </si>
  <si>
    <t>특별교부금 배분의 정치적 예산 순환 분석 – 지역교육현안수요를 중심으로</t>
  </si>
  <si>
    <t>O</t>
    <phoneticPr fontId="8" type="noConversion"/>
  </si>
  <si>
    <t>P</t>
    <phoneticPr fontId="8" type="noConversion"/>
  </si>
  <si>
    <t>지방교육재정에서 인건비의 불용액 영향요인 분석</t>
  </si>
  <si>
    <t>Q</t>
    <phoneticPr fontId="8" type="noConversion"/>
  </si>
  <si>
    <t>접수번호</t>
    <phoneticPr fontId="2" type="noConversion"/>
  </si>
  <si>
    <t>접수자</t>
    <phoneticPr fontId="2" type="noConversion"/>
  </si>
  <si>
    <t>분량</t>
    <phoneticPr fontId="2" type="noConversion"/>
  </si>
  <si>
    <t>예비 심사</t>
    <phoneticPr fontId="2" type="noConversion"/>
  </si>
  <si>
    <t>B-</t>
    <phoneticPr fontId="2" type="noConversion"/>
  </si>
  <si>
    <t>순위</t>
    <phoneticPr fontId="2" type="noConversion"/>
  </si>
  <si>
    <t>분석이 다소 심플함.</t>
    <phoneticPr fontId="2" type="noConversion"/>
  </si>
  <si>
    <t>폐교 활용률 지표 개선 방안 연구 - 보유 폐교 활용률을 중심으로</t>
    <phoneticPr fontId="2" type="noConversion"/>
  </si>
  <si>
    <t>C</t>
    <phoneticPr fontId="2" type="noConversion"/>
  </si>
  <si>
    <t>분석이 매우 심플하고, 교사 부담에 대한 논의는 어떤 자료를 활용했는지 알 수 없음</t>
    <phoneticPr fontId="2" type="noConversion"/>
  </si>
  <si>
    <t>총점</t>
    <phoneticPr fontId="2" type="noConversion"/>
  </si>
  <si>
    <t>GPT</t>
    <phoneticPr fontId="8" type="noConversion"/>
  </si>
  <si>
    <t>기존 지표를 변형하면서 사용한 이유가 있지 않을까? 그 부분 설명이 충분하지 않음</t>
    <phoneticPr fontId="2" type="noConversion"/>
  </si>
  <si>
    <t>A-</t>
    <phoneticPr fontId="2" type="noConversion"/>
  </si>
  <si>
    <t>고수요 학생 지원을 위한 사업비 배분 현황 분석 및 적정 교육비 산출 기준 연구</t>
    <phoneticPr fontId="2" type="noConversion"/>
  </si>
  <si>
    <t>전국 단위 분석이나 타지역과 비교가 제시되었다면 좋았을 듯, Moran's I, LISA</t>
    <phoneticPr fontId="2" type="noConversion"/>
  </si>
  <si>
    <t>A</t>
    <phoneticPr fontId="2" type="noConversion"/>
  </si>
  <si>
    <t>선행연구 검토 기반으로 논리적이고 안정적으로 분석 수행 및 결과 논의</t>
    <phoneticPr fontId="2" type="noConversion"/>
  </si>
  <si>
    <t>패널 자료를 구축했지만, 분석은 다중회귀(시도 더미 반영, 시간 더미는 없는 듯)</t>
    <phoneticPr fontId="2" type="noConversion"/>
  </si>
  <si>
    <t>글에 오탈자가 보임, 타 보고서 스크린샷 인용은 부적절해보임.</t>
    <phoneticPr fontId="2" type="noConversion"/>
  </si>
  <si>
    <t>C+</t>
    <phoneticPr fontId="2" type="noConversion"/>
  </si>
  <si>
    <t>A</t>
    <phoneticPr fontId="2" type="noConversion"/>
  </si>
  <si>
    <t>관련 주제에 대한 안정적인 이해를 바탕으로 유용한 발견들을 잘 전달하고 있음</t>
    <phoneticPr fontId="2" type="noConversion"/>
  </si>
  <si>
    <t>지방교육재정알리미 데이터 기반 재정 효율성 지표와 교육 성과 간의 동적 관계 분석-패널데이터와 혼합 연구방법을 활용한 증거 기반 정책 모델링</t>
    <phoneticPr fontId="2" type="noConversion"/>
  </si>
  <si>
    <t>초중고 전체가 분석 대상으로 보이는데, 학업성취도 보통학력 이상 비율 산정 방식 및 대표성. 사교육 등 고려되지 못한 요인의 차이(고정효과 처리?). 질적 분석 포함한 부분은 강점.</t>
    <phoneticPr fontId="2" type="noConversion"/>
  </si>
  <si>
    <t>B</t>
    <phoneticPr fontId="2" type="noConversion"/>
  </si>
  <si>
    <t>학술연구보다는 의견서에 가깝다고 생각함</t>
    <phoneticPr fontId="2" type="noConversion"/>
  </si>
  <si>
    <t>C-</t>
    <phoneticPr fontId="2" type="noConversion"/>
  </si>
  <si>
    <t>AOD</t>
    <phoneticPr fontId="2" type="noConversion"/>
  </si>
  <si>
    <t>VOD</t>
    <phoneticPr fontId="2" type="noConversion"/>
  </si>
  <si>
    <t>B+</t>
    <phoneticPr fontId="2" type="noConversion"/>
  </si>
  <si>
    <t>고정효과 모형에 연도 고정효과는 누락된 듯(연도를 연속변수로 넣은 듯)</t>
    <phoneticPr fontId="2" type="noConversion"/>
  </si>
  <si>
    <t>조금 더 심층적인 분석이 포함되지 못해 아쉬움.</t>
    <phoneticPr fontId="2" type="noConversion"/>
  </si>
  <si>
    <t>B-</t>
    <phoneticPr fontId="2" type="noConversion"/>
  </si>
  <si>
    <t>분석시 정확성 확인 필요. 시군구 고정효과는 반영하지 않은 듯. 소결 부분에서 연도 간 차이 설명은 없는 것으로 보임.</t>
    <phoneticPr fontId="2" type="noConversion"/>
  </si>
  <si>
    <t>선행연구 분석이 부족하고, 학술적 논문 구성에서 조금 벗어난 느낌이 있고, 서술이 자연스럽지 않음.</t>
    <phoneticPr fontId="2" type="noConversion"/>
  </si>
  <si>
    <t>C+</t>
    <phoneticPr fontId="2" type="noConversion"/>
  </si>
  <si>
    <t>지방교육재정교부금 내 학업중단 교육비 산정배분 포뮬러 개발-학업중단 예측 데이터를 활용하여</t>
    <phoneticPr fontId="2" type="noConversion"/>
  </si>
  <si>
    <t>고등학생 학업중단률은 입시 내신 관련 이슈가 있음.</t>
    <phoneticPr fontId="2" type="noConversion"/>
  </si>
  <si>
    <t>A-</t>
    <phoneticPr fontId="2" type="noConversion"/>
  </si>
  <si>
    <t>전략이라는 측면으로 예산 지출 분야를 재구성하고 안정적인 분석을 수행함.</t>
    <phoneticPr fontId="2" type="noConversion"/>
  </si>
  <si>
    <t>선행연구 검토 미흡, 연구질문 및 분석 내용이 다소 모호. &lt;표 2&gt; 이상함. 랜덤포리스트 분석결과표 누락 등</t>
    <phoneticPr fontId="2" type="noConversion"/>
  </si>
  <si>
    <t>지도 위의 폐교 규모의 비경제로 본 효율 없는 교육재정 - 부산시 강서구 사례를 중심으로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</si>
</sst>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2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휴먼고딕"/>
      <charset val="129"/>
    </font>
    <font>
      <sz val="12"/>
      <color theme="1"/>
      <name val="맑은 고딕"/>
      <family val="2"/>
      <scheme val="minor"/>
    </font>
    <font>
      <sz val="12"/>
      <color rgb="FF000000"/>
      <name val="휴먼고딕"/>
      <charset val="129"/>
    </font>
    <font>
      <sz val="12"/>
      <color rgb="FF000000"/>
      <name val="HCI Hollyhock"/>
      <family val="2"/>
    </font>
    <font>
      <strike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3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1" fillId="0" borderId="0" xfId="0" applyFont="1">
      <alignment vertical="center"/>
    </xf>
    <xf numFmtId="0" fontId="7" fillId="0" borderId="0" xfId="1" applyFont="1" applyAlignment="1">
      <alignment vertical="center"/>
    </xf>
    <xf numFmtId="0" fontId="6" fillId="0" borderId="0" xfId="1"/>
    <xf numFmtId="0" fontId="6" fillId="2" borderId="1" xfId="1" applyFill="1" applyBorder="1"/>
    <xf numFmtId="0" fontId="6" fillId="2" borderId="1" xfId="1" applyFill="1" applyBorder="1" applyAlignment="1">
      <alignment horizontal="center"/>
    </xf>
    <xf numFmtId="0" fontId="6" fillId="2" borderId="2" xfId="1" applyFill="1" applyBorder="1" applyAlignment="1">
      <alignment horizontal="center"/>
    </xf>
    <xf numFmtId="0" fontId="9" fillId="2" borderId="1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6" fillId="0" borderId="1" xfId="1" applyBorder="1" applyAlignment="1">
      <alignment horizontal="center" vertical="center"/>
    </xf>
    <xf numFmtId="0" fontId="11" fillId="0" borderId="4" xfId="1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13" fillId="0" borderId="1" xfId="0" applyFont="1" applyBorder="1" applyAlignment="1">
      <alignment vertical="center" wrapText="1"/>
    </xf>
  </cellXfs>
  <cellStyles count="2">
    <cellStyle name="표준" xfId="0" builtinId="0"/>
    <cellStyle name="표준 2" xfId="1" xr:uid="{FA6C9BCD-0C5D-4370-A76C-1BC17CAE3FDA}"/>
  </cellStyles>
  <dxfs count="6">
    <dxf>
      <fill>
        <patternFill>
          <bgColor theme="8" tint="0.7999816888943144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0CDB-BCC8-4AB5-A263-F7D32E166D9A}">
  <dimension ref="A2:R26"/>
  <sheetViews>
    <sheetView tabSelected="1" workbookViewId="0">
      <selection activeCell="F18" sqref="F18"/>
    </sheetView>
  </sheetViews>
  <sheetFormatPr defaultRowHeight="13.5"/>
  <cols>
    <col min="1" max="1" width="8" style="2" bestFit="1" customWidth="1"/>
    <col min="2" max="3" width="4.625" style="2" customWidth="1"/>
    <col min="4" max="4" width="6.375" style="2" bestFit="1" customWidth="1"/>
    <col min="5" max="5" width="6.375" style="2" customWidth="1"/>
    <col min="6" max="6" width="56.375" style="1" customWidth="1"/>
    <col min="7" max="9" width="6.625" style="1" customWidth="1"/>
    <col min="10" max="14" width="7.125" style="1" customWidth="1"/>
    <col min="15" max="16" width="7.125" style="2" customWidth="1"/>
    <col min="17" max="17" width="7.125" style="1" customWidth="1"/>
    <col min="18" max="18" width="67" style="1" customWidth="1"/>
    <col min="19" max="16384" width="9" style="1"/>
  </cols>
  <sheetData>
    <row r="2" spans="1:18">
      <c r="A2" s="20" t="s">
        <v>85</v>
      </c>
      <c r="B2" s="20" t="s">
        <v>113</v>
      </c>
      <c r="C2" s="20" t="s">
        <v>114</v>
      </c>
      <c r="D2" s="20" t="s">
        <v>86</v>
      </c>
      <c r="E2" s="20" t="s">
        <v>87</v>
      </c>
      <c r="F2" s="20" t="s">
        <v>23</v>
      </c>
      <c r="G2" s="16" t="s">
        <v>52</v>
      </c>
      <c r="H2" s="17" t="s">
        <v>96</v>
      </c>
      <c r="I2" s="16" t="s">
        <v>54</v>
      </c>
      <c r="J2" s="20" t="s">
        <v>1</v>
      </c>
      <c r="K2" s="20" t="s">
        <v>2</v>
      </c>
      <c r="L2" s="20" t="s">
        <v>3</v>
      </c>
      <c r="M2" s="20" t="s">
        <v>4</v>
      </c>
      <c r="N2" s="20" t="s">
        <v>5</v>
      </c>
      <c r="O2" s="20" t="s">
        <v>88</v>
      </c>
      <c r="P2" s="20" t="s">
        <v>90</v>
      </c>
      <c r="Q2" s="20" t="s">
        <v>95</v>
      </c>
    </row>
    <row r="3" spans="1:18" ht="13.5" customHeight="1">
      <c r="A3" s="21">
        <v>9</v>
      </c>
      <c r="B3" s="21">
        <v>1</v>
      </c>
      <c r="C3" s="21">
        <v>1</v>
      </c>
      <c r="D3" s="21" t="s">
        <v>14</v>
      </c>
      <c r="E3" s="21">
        <v>22</v>
      </c>
      <c r="F3" s="24" t="s">
        <v>30</v>
      </c>
      <c r="G3" s="18">
        <v>4</v>
      </c>
      <c r="H3" s="19">
        <v>52</v>
      </c>
      <c r="I3" s="18">
        <v>53</v>
      </c>
      <c r="J3" s="21">
        <v>18</v>
      </c>
      <c r="K3" s="21">
        <v>19</v>
      </c>
      <c r="L3" s="21">
        <v>18</v>
      </c>
      <c r="M3" s="21">
        <v>18</v>
      </c>
      <c r="N3" s="21">
        <v>18</v>
      </c>
      <c r="O3" s="21" t="s">
        <v>101</v>
      </c>
      <c r="P3" s="21">
        <v>1</v>
      </c>
      <c r="Q3" s="20">
        <f t="shared" ref="Q3:Q19" si="0">SUM(J3:N3)</f>
        <v>91</v>
      </c>
      <c r="R3" s="3" t="s">
        <v>102</v>
      </c>
    </row>
    <row r="4" spans="1:18">
      <c r="A4" s="21">
        <v>14</v>
      </c>
      <c r="B4" s="21">
        <v>1</v>
      </c>
      <c r="C4" s="21">
        <v>1</v>
      </c>
      <c r="D4" s="21" t="s">
        <v>19</v>
      </c>
      <c r="E4" s="21">
        <v>26</v>
      </c>
      <c r="F4" s="24" t="s">
        <v>33</v>
      </c>
      <c r="G4" s="18">
        <v>6</v>
      </c>
      <c r="H4" s="19">
        <v>45</v>
      </c>
      <c r="I4" s="18">
        <v>49</v>
      </c>
      <c r="J4" s="21">
        <v>18</v>
      </c>
      <c r="K4" s="21">
        <v>18</v>
      </c>
      <c r="L4" s="21">
        <v>18</v>
      </c>
      <c r="M4" s="21">
        <v>18</v>
      </c>
      <c r="N4" s="21">
        <v>18</v>
      </c>
      <c r="O4" s="21" t="s">
        <v>106</v>
      </c>
      <c r="P4" s="21">
        <v>2</v>
      </c>
      <c r="Q4" s="20">
        <f t="shared" si="0"/>
        <v>90</v>
      </c>
      <c r="R4" s="4" t="s">
        <v>107</v>
      </c>
    </row>
    <row r="5" spans="1:18">
      <c r="A5" s="21">
        <v>8</v>
      </c>
      <c r="B5" s="21">
        <v>1</v>
      </c>
      <c r="C5" s="21">
        <v>1</v>
      </c>
      <c r="D5" s="21" t="s">
        <v>13</v>
      </c>
      <c r="E5" s="21">
        <v>20</v>
      </c>
      <c r="F5" s="24" t="s">
        <v>29</v>
      </c>
      <c r="G5" s="18">
        <v>4</v>
      </c>
      <c r="H5" s="19">
        <v>25</v>
      </c>
      <c r="I5" s="18">
        <v>29</v>
      </c>
      <c r="J5" s="21">
        <v>17</v>
      </c>
      <c r="K5" s="21">
        <v>17</v>
      </c>
      <c r="L5" s="21">
        <v>18</v>
      </c>
      <c r="M5" s="21">
        <v>17</v>
      </c>
      <c r="N5" s="21">
        <v>18</v>
      </c>
      <c r="O5" s="21" t="s">
        <v>98</v>
      </c>
      <c r="P5" s="21">
        <v>3</v>
      </c>
      <c r="Q5" s="20">
        <f t="shared" si="0"/>
        <v>87</v>
      </c>
      <c r="R5" s="4" t="s">
        <v>116</v>
      </c>
    </row>
    <row r="6" spans="1:18" ht="27">
      <c r="A6" s="21">
        <v>11</v>
      </c>
      <c r="B6" s="21">
        <v>1</v>
      </c>
      <c r="C6" s="21">
        <v>1</v>
      </c>
      <c r="D6" s="21" t="s">
        <v>16</v>
      </c>
      <c r="E6" s="21">
        <v>25</v>
      </c>
      <c r="F6" s="30" t="s">
        <v>127</v>
      </c>
      <c r="G6" s="18">
        <v>4</v>
      </c>
      <c r="H6" s="19">
        <v>85</v>
      </c>
      <c r="I6" s="18">
        <v>86</v>
      </c>
      <c r="J6" s="21">
        <v>17</v>
      </c>
      <c r="K6" s="21">
        <v>18</v>
      </c>
      <c r="L6" s="21">
        <v>17</v>
      </c>
      <c r="M6" s="21">
        <v>17</v>
      </c>
      <c r="N6" s="21">
        <v>17</v>
      </c>
      <c r="O6" s="21" t="s">
        <v>98</v>
      </c>
      <c r="P6" s="21">
        <v>4</v>
      </c>
      <c r="Q6" s="20">
        <f t="shared" si="0"/>
        <v>86</v>
      </c>
      <c r="R6" s="4" t="s">
        <v>100</v>
      </c>
    </row>
    <row r="7" spans="1:18" ht="27">
      <c r="A7" s="21">
        <v>6</v>
      </c>
      <c r="B7" s="21">
        <v>1</v>
      </c>
      <c r="C7" s="21">
        <v>1</v>
      </c>
      <c r="D7" s="21" t="s">
        <v>11</v>
      </c>
      <c r="E7" s="21">
        <v>25</v>
      </c>
      <c r="F7" s="24" t="s">
        <v>122</v>
      </c>
      <c r="G7" s="18">
        <v>2</v>
      </c>
      <c r="H7" s="19">
        <v>62</v>
      </c>
      <c r="I7" s="18">
        <v>64</v>
      </c>
      <c r="J7" s="21">
        <v>18</v>
      </c>
      <c r="K7" s="21">
        <v>17</v>
      </c>
      <c r="L7" s="21">
        <v>16</v>
      </c>
      <c r="M7" s="21">
        <v>17</v>
      </c>
      <c r="N7" s="21">
        <v>17</v>
      </c>
      <c r="O7" s="21" t="s">
        <v>124</v>
      </c>
      <c r="P7" s="21">
        <v>5</v>
      </c>
      <c r="Q7" s="20">
        <f t="shared" si="0"/>
        <v>85</v>
      </c>
      <c r="R7" s="1" t="s">
        <v>123</v>
      </c>
    </row>
    <row r="8" spans="1:18">
      <c r="A8" s="21">
        <v>4</v>
      </c>
      <c r="B8" s="26"/>
      <c r="C8" s="26">
        <v>1</v>
      </c>
      <c r="D8" s="26" t="s">
        <v>9</v>
      </c>
      <c r="E8" s="21">
        <v>24</v>
      </c>
      <c r="F8" s="24" t="s">
        <v>92</v>
      </c>
      <c r="G8" s="18">
        <v>6</v>
      </c>
      <c r="H8" s="19">
        <v>6</v>
      </c>
      <c r="I8" s="18">
        <v>12</v>
      </c>
      <c r="J8" s="21">
        <v>16</v>
      </c>
      <c r="K8" s="21">
        <v>17</v>
      </c>
      <c r="L8" s="21">
        <v>17</v>
      </c>
      <c r="M8" s="21">
        <v>17</v>
      </c>
      <c r="N8" s="21">
        <v>17</v>
      </c>
      <c r="O8" s="21" t="s">
        <v>115</v>
      </c>
      <c r="P8" s="21">
        <v>6</v>
      </c>
      <c r="Q8" s="20">
        <f t="shared" si="0"/>
        <v>84</v>
      </c>
      <c r="R8" s="1" t="s">
        <v>97</v>
      </c>
    </row>
    <row r="9" spans="1:18" ht="27">
      <c r="A9" s="21">
        <v>15</v>
      </c>
      <c r="B9" s="21">
        <v>1</v>
      </c>
      <c r="C9" s="21">
        <v>1</v>
      </c>
      <c r="D9" s="21" t="s">
        <v>20</v>
      </c>
      <c r="E9" s="21">
        <v>29</v>
      </c>
      <c r="F9" s="24" t="s">
        <v>34</v>
      </c>
      <c r="G9" s="18">
        <v>4</v>
      </c>
      <c r="H9" s="19">
        <v>31</v>
      </c>
      <c r="I9" s="18">
        <v>35</v>
      </c>
      <c r="J9" s="21">
        <v>16</v>
      </c>
      <c r="K9" s="21">
        <v>17</v>
      </c>
      <c r="L9" s="21">
        <v>16</v>
      </c>
      <c r="M9" s="21">
        <v>16</v>
      </c>
      <c r="N9" s="21">
        <v>17</v>
      </c>
      <c r="O9" s="21" t="s">
        <v>115</v>
      </c>
      <c r="P9" s="21">
        <v>7</v>
      </c>
      <c r="Q9" s="20">
        <f t="shared" si="0"/>
        <v>82</v>
      </c>
      <c r="R9" s="25" t="s">
        <v>119</v>
      </c>
    </row>
    <row r="10" spans="1:18">
      <c r="A10" s="21">
        <v>5</v>
      </c>
      <c r="B10" s="21">
        <v>1</v>
      </c>
      <c r="C10" s="21">
        <v>1</v>
      </c>
      <c r="D10" s="21" t="s">
        <v>10</v>
      </c>
      <c r="E10" s="21">
        <v>26</v>
      </c>
      <c r="F10" s="24" t="s">
        <v>27</v>
      </c>
      <c r="G10" s="18">
        <v>9</v>
      </c>
      <c r="H10" s="19">
        <v>30</v>
      </c>
      <c r="I10" s="18">
        <v>38</v>
      </c>
      <c r="J10" s="21">
        <v>16</v>
      </c>
      <c r="K10" s="21">
        <v>17</v>
      </c>
      <c r="L10" s="21">
        <v>16</v>
      </c>
      <c r="M10" s="21">
        <v>16</v>
      </c>
      <c r="N10" s="21">
        <v>16</v>
      </c>
      <c r="O10" s="21" t="s">
        <v>115</v>
      </c>
      <c r="P10" s="21">
        <v>8</v>
      </c>
      <c r="Q10" s="20">
        <f t="shared" si="0"/>
        <v>81</v>
      </c>
      <c r="R10" s="1" t="s">
        <v>125</v>
      </c>
    </row>
    <row r="11" spans="1:18" ht="27">
      <c r="A11" s="21">
        <v>12</v>
      </c>
      <c r="B11" s="21">
        <v>1</v>
      </c>
      <c r="C11" s="21">
        <v>1</v>
      </c>
      <c r="D11" s="21" t="s">
        <v>17</v>
      </c>
      <c r="E11" s="21">
        <v>17</v>
      </c>
      <c r="F11" s="30" t="s">
        <v>108</v>
      </c>
      <c r="G11" s="18">
        <v>5</v>
      </c>
      <c r="H11" s="19">
        <v>84</v>
      </c>
      <c r="I11" s="18">
        <v>84</v>
      </c>
      <c r="J11" s="21">
        <v>17</v>
      </c>
      <c r="K11" s="21">
        <v>16</v>
      </c>
      <c r="L11" s="21">
        <v>16</v>
      </c>
      <c r="M11" s="21">
        <v>16</v>
      </c>
      <c r="N11" s="21">
        <v>15</v>
      </c>
      <c r="O11" s="21" t="s">
        <v>110</v>
      </c>
      <c r="P11" s="21">
        <v>9</v>
      </c>
      <c r="Q11" s="20">
        <f t="shared" si="0"/>
        <v>80</v>
      </c>
      <c r="R11" s="3" t="s">
        <v>109</v>
      </c>
    </row>
    <row r="12" spans="1:18">
      <c r="A12" s="21">
        <v>16</v>
      </c>
      <c r="B12" s="26"/>
      <c r="C12" s="26">
        <v>1</v>
      </c>
      <c r="D12" s="26" t="s">
        <v>21</v>
      </c>
      <c r="E12" s="21">
        <v>20</v>
      </c>
      <c r="F12" s="30" t="s">
        <v>35</v>
      </c>
      <c r="G12" s="18">
        <v>3</v>
      </c>
      <c r="H12" s="19">
        <v>94</v>
      </c>
      <c r="I12" s="18">
        <v>94</v>
      </c>
      <c r="J12" s="21">
        <v>15</v>
      </c>
      <c r="K12" s="21">
        <v>15</v>
      </c>
      <c r="L12" s="21">
        <v>16</v>
      </c>
      <c r="M12" s="21">
        <v>16</v>
      </c>
      <c r="N12" s="21">
        <v>17</v>
      </c>
      <c r="O12" s="21" t="s">
        <v>7</v>
      </c>
      <c r="P12" s="21">
        <v>10</v>
      </c>
      <c r="Q12" s="20">
        <f t="shared" si="0"/>
        <v>79</v>
      </c>
      <c r="R12" s="1" t="s">
        <v>103</v>
      </c>
    </row>
    <row r="13" spans="1:18">
      <c r="A13" s="21">
        <v>13</v>
      </c>
      <c r="B13" s="26"/>
      <c r="C13" s="26">
        <v>1</v>
      </c>
      <c r="D13" s="26" t="s">
        <v>18</v>
      </c>
      <c r="E13" s="21">
        <v>19</v>
      </c>
      <c r="F13" s="24" t="s">
        <v>32</v>
      </c>
      <c r="G13" s="18">
        <v>3</v>
      </c>
      <c r="H13" s="19">
        <v>13</v>
      </c>
      <c r="I13" s="18">
        <v>15</v>
      </c>
      <c r="J13" s="21">
        <v>16</v>
      </c>
      <c r="K13" s="21">
        <v>15</v>
      </c>
      <c r="L13" s="21">
        <v>15</v>
      </c>
      <c r="M13" s="21">
        <v>14</v>
      </c>
      <c r="N13" s="21">
        <v>16</v>
      </c>
      <c r="O13" s="21" t="s">
        <v>118</v>
      </c>
      <c r="P13" s="21">
        <v>11</v>
      </c>
      <c r="Q13" s="20">
        <f t="shared" si="0"/>
        <v>76</v>
      </c>
      <c r="R13" s="4" t="s">
        <v>117</v>
      </c>
    </row>
    <row r="14" spans="1:18" ht="27">
      <c r="A14" s="21">
        <v>10</v>
      </c>
      <c r="B14" s="27">
        <v>1</v>
      </c>
      <c r="C14" s="27"/>
      <c r="D14" s="27" t="s">
        <v>15</v>
      </c>
      <c r="E14" s="21">
        <v>11</v>
      </c>
      <c r="F14" s="24" t="s">
        <v>31</v>
      </c>
      <c r="G14" s="18">
        <v>8</v>
      </c>
      <c r="H14" s="19">
        <v>51</v>
      </c>
      <c r="I14" s="18">
        <v>56</v>
      </c>
      <c r="J14" s="21">
        <v>14</v>
      </c>
      <c r="K14" s="21">
        <v>14</v>
      </c>
      <c r="L14" s="21">
        <v>15</v>
      </c>
      <c r="M14" s="21">
        <v>15</v>
      </c>
      <c r="N14" s="21">
        <v>15</v>
      </c>
      <c r="O14" s="21" t="s">
        <v>89</v>
      </c>
      <c r="P14" s="21">
        <v>12</v>
      </c>
      <c r="Q14" s="20">
        <f t="shared" si="0"/>
        <v>73</v>
      </c>
      <c r="R14" s="1" t="s">
        <v>91</v>
      </c>
    </row>
    <row r="15" spans="1:18" ht="27" customHeight="1">
      <c r="A15" s="21">
        <v>17</v>
      </c>
      <c r="B15" s="21">
        <v>1</v>
      </c>
      <c r="C15" s="21">
        <v>1</v>
      </c>
      <c r="D15" s="21" t="s">
        <v>22</v>
      </c>
      <c r="E15" s="21">
        <v>22</v>
      </c>
      <c r="F15" s="30" t="s">
        <v>37</v>
      </c>
      <c r="G15" s="18">
        <v>21</v>
      </c>
      <c r="H15" s="18">
        <v>13</v>
      </c>
      <c r="I15" s="18">
        <v>34</v>
      </c>
      <c r="J15" s="21">
        <v>14</v>
      </c>
      <c r="K15" s="21">
        <v>15</v>
      </c>
      <c r="L15" s="21">
        <v>15</v>
      </c>
      <c r="M15" s="21">
        <v>13</v>
      </c>
      <c r="N15" s="21">
        <v>14</v>
      </c>
      <c r="O15" s="21" t="s">
        <v>105</v>
      </c>
      <c r="P15" s="21">
        <v>13</v>
      </c>
      <c r="Q15" s="20">
        <f t="shared" si="0"/>
        <v>71</v>
      </c>
      <c r="R15" s="1" t="s">
        <v>104</v>
      </c>
    </row>
    <row r="16" spans="1:18" ht="27">
      <c r="A16" s="21">
        <v>7</v>
      </c>
      <c r="B16" s="21">
        <v>1</v>
      </c>
      <c r="C16" s="21">
        <v>1</v>
      </c>
      <c r="D16" s="21" t="s">
        <v>12</v>
      </c>
      <c r="E16" s="21">
        <v>35</v>
      </c>
      <c r="F16" s="24" t="s">
        <v>99</v>
      </c>
      <c r="G16" s="18">
        <v>2</v>
      </c>
      <c r="H16" s="19">
        <v>40</v>
      </c>
      <c r="I16" s="18">
        <v>41</v>
      </c>
      <c r="J16" s="21">
        <v>15</v>
      </c>
      <c r="K16" s="21">
        <v>13</v>
      </c>
      <c r="L16" s="21">
        <v>13</v>
      </c>
      <c r="M16" s="21">
        <v>14</v>
      </c>
      <c r="N16" s="21">
        <v>15</v>
      </c>
      <c r="O16" s="21" t="s">
        <v>121</v>
      </c>
      <c r="P16" s="21">
        <v>14</v>
      </c>
      <c r="Q16" s="20">
        <f t="shared" si="0"/>
        <v>70</v>
      </c>
      <c r="R16" s="1" t="s">
        <v>120</v>
      </c>
    </row>
    <row r="17" spans="1:18">
      <c r="A17" s="21">
        <v>1</v>
      </c>
      <c r="B17" s="28">
        <v>1</v>
      </c>
      <c r="C17" s="27"/>
      <c r="D17" s="27" t="s">
        <v>6</v>
      </c>
      <c r="E17" s="21">
        <v>12</v>
      </c>
      <c r="F17" s="30" t="s">
        <v>24</v>
      </c>
      <c r="G17" s="18">
        <v>2</v>
      </c>
      <c r="H17" s="19">
        <v>80</v>
      </c>
      <c r="I17" s="18">
        <v>80</v>
      </c>
      <c r="J17" s="21">
        <v>13</v>
      </c>
      <c r="K17" s="21">
        <v>12</v>
      </c>
      <c r="L17" s="21">
        <v>12</v>
      </c>
      <c r="M17" s="21">
        <v>12</v>
      </c>
      <c r="N17" s="21">
        <v>14</v>
      </c>
      <c r="O17" s="21" t="s">
        <v>93</v>
      </c>
      <c r="P17" s="21">
        <v>15</v>
      </c>
      <c r="Q17" s="20">
        <f t="shared" si="0"/>
        <v>63</v>
      </c>
      <c r="R17" s="1" t="s">
        <v>94</v>
      </c>
    </row>
    <row r="18" spans="1:18" ht="27">
      <c r="A18" s="21">
        <v>2</v>
      </c>
      <c r="B18" s="21">
        <v>1</v>
      </c>
      <c r="C18" s="21">
        <v>1</v>
      </c>
      <c r="D18" s="21" t="s">
        <v>7</v>
      </c>
      <c r="E18" s="21">
        <v>21</v>
      </c>
      <c r="F18" s="24" t="s">
        <v>25</v>
      </c>
      <c r="G18" s="18">
        <v>7</v>
      </c>
      <c r="H18" s="19">
        <v>42</v>
      </c>
      <c r="I18" s="18">
        <v>46</v>
      </c>
      <c r="J18" s="21">
        <v>13</v>
      </c>
      <c r="K18" s="21">
        <v>11</v>
      </c>
      <c r="L18" s="21">
        <v>12</v>
      </c>
      <c r="M18" s="21">
        <v>12</v>
      </c>
      <c r="N18" s="21">
        <v>14</v>
      </c>
      <c r="O18" s="21" t="s">
        <v>8</v>
      </c>
      <c r="P18" s="21">
        <v>16</v>
      </c>
      <c r="Q18" s="20">
        <f t="shared" si="0"/>
        <v>62</v>
      </c>
      <c r="R18" s="1" t="s">
        <v>126</v>
      </c>
    </row>
    <row r="19" spans="1:18" ht="27">
      <c r="A19" s="21">
        <v>3</v>
      </c>
      <c r="B19" s="27">
        <v>1</v>
      </c>
      <c r="C19" s="27"/>
      <c r="D19" s="27" t="s">
        <v>8</v>
      </c>
      <c r="E19" s="21">
        <v>24</v>
      </c>
      <c r="F19" s="24" t="s">
        <v>26</v>
      </c>
      <c r="G19" s="18">
        <v>5</v>
      </c>
      <c r="H19" s="19">
        <v>19</v>
      </c>
      <c r="I19" s="18">
        <v>22</v>
      </c>
      <c r="J19" s="21">
        <v>12</v>
      </c>
      <c r="K19" s="21">
        <v>11</v>
      </c>
      <c r="L19" s="21">
        <v>11</v>
      </c>
      <c r="M19" s="21">
        <v>12</v>
      </c>
      <c r="N19" s="21">
        <v>13</v>
      </c>
      <c r="O19" s="21" t="s">
        <v>112</v>
      </c>
      <c r="P19" s="21">
        <v>17</v>
      </c>
      <c r="Q19" s="20">
        <f t="shared" si="0"/>
        <v>59</v>
      </c>
      <c r="R19" s="1" t="s">
        <v>111</v>
      </c>
    </row>
    <row r="21" spans="1:18">
      <c r="A21" s="22" t="s">
        <v>46</v>
      </c>
      <c r="B21" s="22"/>
      <c r="C21" s="22"/>
      <c r="F21" s="22" t="s">
        <v>0</v>
      </c>
    </row>
    <row r="22" spans="1:18">
      <c r="A22" s="23" t="s">
        <v>39</v>
      </c>
      <c r="B22" s="23"/>
      <c r="C22" s="23"/>
      <c r="F22" s="23" t="s">
        <v>38</v>
      </c>
    </row>
    <row r="23" spans="1:18">
      <c r="A23" s="23" t="s">
        <v>40</v>
      </c>
      <c r="B23" s="23"/>
      <c r="C23" s="23"/>
      <c r="F23" s="23" t="s">
        <v>44</v>
      </c>
    </row>
    <row r="24" spans="1:18">
      <c r="A24" s="23" t="s">
        <v>41</v>
      </c>
      <c r="B24" s="23"/>
      <c r="C24" s="23"/>
      <c r="F24" s="23" t="s">
        <v>43</v>
      </c>
    </row>
    <row r="25" spans="1:18">
      <c r="A25" s="23" t="s">
        <v>42</v>
      </c>
      <c r="B25" s="23"/>
      <c r="C25" s="23"/>
      <c r="F25" s="23" t="s">
        <v>47</v>
      </c>
    </row>
    <row r="26" spans="1:18">
      <c r="A26" s="23" t="s">
        <v>5</v>
      </c>
      <c r="B26" s="23"/>
      <c r="C26" s="23"/>
      <c r="F26" s="23" t="s">
        <v>45</v>
      </c>
    </row>
  </sheetData>
  <sortState xmlns:xlrd2="http://schemas.microsoft.com/office/spreadsheetml/2017/richdata2" ref="A3:R19">
    <sortCondition descending="1" ref="Q3:Q19"/>
  </sortState>
  <phoneticPr fontId="2" type="noConversion"/>
  <conditionalFormatting sqref="G3:I19">
    <cfRule type="cellIs" dxfId="5" priority="1" operator="greaterThan">
      <formula>50</formula>
    </cfRule>
    <cfRule type="cellIs" dxfId="4" priority="2" operator="between">
      <formula>21</formula>
      <formula>50</formula>
    </cfRule>
    <cfRule type="cellIs" dxfId="3" priority="3" operator="lessThan">
      <formula>21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5E40-FEC3-4D75-A561-F3AA031066F1}">
  <dimension ref="B2:K23"/>
  <sheetViews>
    <sheetView topLeftCell="A4" zoomScale="85" zoomScaleNormal="85" workbookViewId="0">
      <selection activeCell="E6" sqref="E6:G23"/>
    </sheetView>
  </sheetViews>
  <sheetFormatPr defaultRowHeight="16.5"/>
  <cols>
    <col min="1" max="3" width="9" style="6"/>
    <col min="4" max="4" width="91.875" style="6" customWidth="1"/>
    <col min="5" max="16384" width="9" style="6"/>
  </cols>
  <sheetData>
    <row r="2" spans="2:11" ht="16.5" customHeight="1">
      <c r="B2" s="29" t="s">
        <v>48</v>
      </c>
      <c r="C2" s="29"/>
      <c r="D2" s="29"/>
      <c r="E2" s="29"/>
      <c r="F2" s="29"/>
      <c r="G2" s="29"/>
      <c r="H2" s="5"/>
      <c r="I2" s="5"/>
      <c r="J2" s="5"/>
      <c r="K2" s="5"/>
    </row>
    <row r="3" spans="2:11" ht="16.5" customHeight="1">
      <c r="B3" s="29"/>
      <c r="C3" s="29"/>
      <c r="D3" s="29"/>
      <c r="E3" s="29"/>
      <c r="F3" s="29"/>
      <c r="G3" s="29"/>
      <c r="H3" s="5"/>
      <c r="I3" s="5"/>
      <c r="J3" s="5"/>
      <c r="K3" s="5"/>
    </row>
    <row r="4" spans="2:11" ht="16.5" customHeight="1">
      <c r="B4" s="29"/>
      <c r="C4" s="29"/>
      <c r="D4" s="29"/>
      <c r="E4" s="29"/>
      <c r="F4" s="29"/>
      <c r="G4" s="29"/>
      <c r="H4" s="5"/>
      <c r="I4" s="5"/>
      <c r="J4" s="5"/>
      <c r="K4" s="5"/>
    </row>
    <row r="6" spans="2:11">
      <c r="B6" s="7" t="s">
        <v>49</v>
      </c>
      <c r="C6" s="8" t="s">
        <v>50</v>
      </c>
      <c r="D6" s="9" t="s">
        <v>51</v>
      </c>
      <c r="E6" s="8" t="s">
        <v>52</v>
      </c>
      <c r="F6" s="10" t="s">
        <v>53</v>
      </c>
      <c r="G6" s="8" t="s">
        <v>54</v>
      </c>
    </row>
    <row r="7" spans="2:11" ht="35.1" customHeight="1">
      <c r="B7" s="11">
        <v>1</v>
      </c>
      <c r="C7" s="11" t="s">
        <v>55</v>
      </c>
      <c r="D7" s="12" t="s">
        <v>56</v>
      </c>
      <c r="E7" s="11">
        <v>2</v>
      </c>
      <c r="F7" s="13">
        <v>80</v>
      </c>
      <c r="G7" s="14">
        <v>80</v>
      </c>
    </row>
    <row r="8" spans="2:11" ht="35.1" customHeight="1">
      <c r="B8" s="11">
        <v>2</v>
      </c>
      <c r="C8" s="11" t="s">
        <v>57</v>
      </c>
      <c r="D8" s="15" t="s">
        <v>58</v>
      </c>
      <c r="E8" s="11">
        <v>7</v>
      </c>
      <c r="F8" s="13">
        <v>42</v>
      </c>
      <c r="G8" s="14">
        <v>46</v>
      </c>
    </row>
    <row r="9" spans="2:11" ht="35.1" customHeight="1">
      <c r="B9" s="11">
        <v>3</v>
      </c>
      <c r="C9" s="11" t="s">
        <v>59</v>
      </c>
      <c r="D9" s="15" t="s">
        <v>60</v>
      </c>
      <c r="E9" s="11">
        <v>5</v>
      </c>
      <c r="F9" s="13">
        <v>19</v>
      </c>
      <c r="G9" s="14">
        <v>22</v>
      </c>
    </row>
    <row r="10" spans="2:11" ht="35.1" customHeight="1">
      <c r="B10" s="11">
        <v>4</v>
      </c>
      <c r="C10" s="11" t="s">
        <v>61</v>
      </c>
      <c r="D10" s="15" t="s">
        <v>62</v>
      </c>
      <c r="E10" s="11">
        <v>6</v>
      </c>
      <c r="F10" s="13">
        <v>6</v>
      </c>
      <c r="G10" s="14">
        <v>12</v>
      </c>
    </row>
    <row r="11" spans="2:11" ht="35.1" customHeight="1">
      <c r="B11" s="11">
        <v>5</v>
      </c>
      <c r="C11" s="11" t="s">
        <v>63</v>
      </c>
      <c r="D11" s="12" t="s">
        <v>64</v>
      </c>
      <c r="E11" s="11">
        <v>9</v>
      </c>
      <c r="F11" s="13">
        <v>30</v>
      </c>
      <c r="G11" s="14">
        <v>38</v>
      </c>
    </row>
    <row r="12" spans="2:11" ht="35.1" customHeight="1">
      <c r="B12" s="11">
        <v>6</v>
      </c>
      <c r="C12" s="11" t="s">
        <v>65</v>
      </c>
      <c r="D12" s="12" t="s">
        <v>66</v>
      </c>
      <c r="E12" s="11">
        <v>2</v>
      </c>
      <c r="F12" s="13">
        <v>62</v>
      </c>
      <c r="G12" s="14">
        <v>64</v>
      </c>
    </row>
    <row r="13" spans="2:11" ht="35.1" customHeight="1">
      <c r="B13" s="11">
        <v>7</v>
      </c>
      <c r="C13" s="11" t="s">
        <v>67</v>
      </c>
      <c r="D13" s="12" t="s">
        <v>28</v>
      </c>
      <c r="E13" s="11">
        <v>2</v>
      </c>
      <c r="F13" s="13">
        <v>40</v>
      </c>
      <c r="G13" s="14">
        <v>41</v>
      </c>
    </row>
    <row r="14" spans="2:11" ht="35.1" customHeight="1">
      <c r="B14" s="11">
        <v>8</v>
      </c>
      <c r="C14" s="11" t="s">
        <v>68</v>
      </c>
      <c r="D14" s="12" t="s">
        <v>69</v>
      </c>
      <c r="E14" s="11">
        <v>4</v>
      </c>
      <c r="F14" s="13">
        <v>25</v>
      </c>
      <c r="G14" s="14">
        <v>29</v>
      </c>
    </row>
    <row r="15" spans="2:11" ht="35.1" customHeight="1">
      <c r="B15" s="11">
        <v>9</v>
      </c>
      <c r="C15" s="11" t="s">
        <v>70</v>
      </c>
      <c r="D15" s="12" t="s">
        <v>30</v>
      </c>
      <c r="E15" s="11">
        <v>4</v>
      </c>
      <c r="F15" s="13">
        <v>52</v>
      </c>
      <c r="G15" s="14">
        <v>53</v>
      </c>
    </row>
    <row r="16" spans="2:11" ht="35.1" customHeight="1">
      <c r="B16" s="11">
        <v>10</v>
      </c>
      <c r="C16" s="11" t="s">
        <v>71</v>
      </c>
      <c r="D16" s="12" t="s">
        <v>72</v>
      </c>
      <c r="E16" s="11">
        <v>8</v>
      </c>
      <c r="F16" s="13">
        <v>51</v>
      </c>
      <c r="G16" s="14">
        <v>56</v>
      </c>
    </row>
    <row r="17" spans="2:7" ht="35.1" customHeight="1">
      <c r="B17" s="11">
        <v>11</v>
      </c>
      <c r="C17" s="11" t="s">
        <v>73</v>
      </c>
      <c r="D17" s="12" t="s">
        <v>74</v>
      </c>
      <c r="E17" s="11">
        <v>4</v>
      </c>
      <c r="F17" s="13">
        <v>85</v>
      </c>
      <c r="G17" s="14">
        <v>86</v>
      </c>
    </row>
    <row r="18" spans="2:7" ht="35.1" customHeight="1">
      <c r="B18" s="11">
        <v>12</v>
      </c>
      <c r="C18" s="11" t="s">
        <v>75</v>
      </c>
      <c r="D18" s="12" t="s">
        <v>76</v>
      </c>
      <c r="E18" s="11">
        <v>5</v>
      </c>
      <c r="F18" s="13">
        <v>84</v>
      </c>
      <c r="G18" s="14">
        <v>84</v>
      </c>
    </row>
    <row r="19" spans="2:7" ht="35.1" customHeight="1">
      <c r="B19" s="11">
        <v>13</v>
      </c>
      <c r="C19" s="11" t="s">
        <v>77</v>
      </c>
      <c r="D19" s="12" t="s">
        <v>78</v>
      </c>
      <c r="E19" s="11">
        <v>3</v>
      </c>
      <c r="F19" s="13">
        <v>13</v>
      </c>
      <c r="G19" s="14">
        <v>15</v>
      </c>
    </row>
    <row r="20" spans="2:7" ht="35.1" customHeight="1">
      <c r="B20" s="11">
        <v>14</v>
      </c>
      <c r="C20" s="11" t="s">
        <v>79</v>
      </c>
      <c r="D20" s="12" t="s">
        <v>80</v>
      </c>
      <c r="E20" s="11">
        <v>6</v>
      </c>
      <c r="F20" s="13">
        <v>45</v>
      </c>
      <c r="G20" s="14">
        <v>49</v>
      </c>
    </row>
    <row r="21" spans="2:7" ht="35.1" customHeight="1">
      <c r="B21" s="11">
        <v>15</v>
      </c>
      <c r="C21" s="11" t="s">
        <v>81</v>
      </c>
      <c r="D21" s="12" t="s">
        <v>34</v>
      </c>
      <c r="E21" s="11">
        <v>4</v>
      </c>
      <c r="F21" s="13">
        <v>31</v>
      </c>
      <c r="G21" s="14">
        <v>35</v>
      </c>
    </row>
    <row r="22" spans="2:7" ht="35.1" customHeight="1">
      <c r="B22" s="11">
        <v>16</v>
      </c>
      <c r="C22" s="11" t="s">
        <v>82</v>
      </c>
      <c r="D22" s="12" t="s">
        <v>83</v>
      </c>
      <c r="E22" s="11">
        <v>3</v>
      </c>
      <c r="F22" s="13">
        <v>94</v>
      </c>
      <c r="G22" s="14">
        <v>94</v>
      </c>
    </row>
    <row r="23" spans="2:7" ht="35.1" customHeight="1">
      <c r="B23" s="11">
        <v>17</v>
      </c>
      <c r="C23" s="11" t="s">
        <v>84</v>
      </c>
      <c r="D23" s="12" t="s">
        <v>36</v>
      </c>
      <c r="E23" s="11">
        <v>21</v>
      </c>
      <c r="F23" s="11">
        <v>13</v>
      </c>
      <c r="G23" s="14">
        <v>34</v>
      </c>
    </row>
  </sheetData>
  <mergeCells count="1">
    <mergeCell ref="B2:G4"/>
  </mergeCells>
  <phoneticPr fontId="2" type="noConversion"/>
  <conditionalFormatting sqref="E7:G23">
    <cfRule type="cellIs" dxfId="2" priority="1" operator="greaterThan">
      <formula>50</formula>
    </cfRule>
    <cfRule type="cellIs" dxfId="1" priority="2" operator="between">
      <formula>21</formula>
      <formula>50</formula>
    </cfRule>
    <cfRule type="cellIs" dxfId="0" priority="3" operator="lessThan">
      <formula>21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9c49acb-8b68-4dd8-8fcc-e83407dc370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F57CE24D8250B4686A727239A1955D5" ma:contentTypeVersion="14" ma:contentTypeDescription="새 문서를 만듭니다." ma:contentTypeScope="" ma:versionID="29ca67dff0fea1ca8993b7104b4191b1">
  <xsd:schema xmlns:xsd="http://www.w3.org/2001/XMLSchema" xmlns:xs="http://www.w3.org/2001/XMLSchema" xmlns:p="http://schemas.microsoft.com/office/2006/metadata/properties" xmlns:ns3="f9c49acb-8b68-4dd8-8fcc-e83407dc3702" targetNamespace="http://schemas.microsoft.com/office/2006/metadata/properties" ma:root="true" ma:fieldsID="5b5b75f514abcb30c8ef46b03b341c43" ns3:_="">
    <xsd:import namespace="f9c49acb-8b68-4dd8-8fcc-e83407dc37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c49acb-8b68-4dd8-8fcc-e83407dc37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D8BDBF-C5F0-4662-9B57-69A4D17F2A04}">
  <ds:schemaRefs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f9c49acb-8b68-4dd8-8fcc-e83407dc3702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71DCB2D-64BE-43D0-A180-DFD3A92EBA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B705BF-5B3B-4542-A4A0-FC4D6222EE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c49acb-8b68-4dd8-8fcc-e83407dc37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평가표 작성 중</vt:lpstr>
      <vt:lpstr>표절검사 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Jaesung Choi</dc:creator>
  <cp:lastModifiedBy>최재성</cp:lastModifiedBy>
  <dcterms:created xsi:type="dcterms:W3CDTF">2025-10-17T08:18:49Z</dcterms:created>
  <dcterms:modified xsi:type="dcterms:W3CDTF">2025-10-24T02:47:47Z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0x0101001F57CE24D8250B4686A727239A1955D5</vt:lpwstr>
  </property>
</Properties>
</file>