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JaeW\Dropbox (Personal)\School\UW\Hello-World\Datasets\Business Analysis\Chapter 09\Example Files\"/>
    </mc:Choice>
  </mc:AlternateContent>
  <bookViews>
    <workbookView xWindow="0" yWindow="0" windowWidth="21576" windowHeight="9456" xr2:uid="{00000000-000D-0000-FFFF-FFFF00000000}"/>
  </bookViews>
  <sheets>
    <sheet name="Data" sheetId="1" r:id="rId1"/>
  </sheets>
  <calcPr calcId="171027"/>
</workbook>
</file>

<file path=xl/calcChain.xml><?xml version="1.0" encoding="utf-8"?>
<calcChain xmlns="http://schemas.openxmlformats.org/spreadsheetml/2006/main">
  <c r="E26" i="1" l="1"/>
  <c r="E24" i="1"/>
  <c r="E23" i="1"/>
  <c r="E22" i="1"/>
  <c r="E9" i="1"/>
  <c r="E8" i="1"/>
  <c r="E7" i="1"/>
  <c r="F12" i="1" s="1"/>
  <c r="F13" i="1" s="1"/>
  <c r="E12" i="1" l="1"/>
  <c r="E13" i="1" s="1"/>
  <c r="E16" i="1" s="1"/>
  <c r="F15" i="1"/>
  <c r="F16" i="1"/>
  <c r="E15" i="1" l="1"/>
</calcChain>
</file>

<file path=xl/sharedStrings.xml><?xml version="1.0" encoding="utf-8"?>
<sst xmlns="http://schemas.openxmlformats.org/spreadsheetml/2006/main" count="19" uniqueCount="18">
  <si>
    <t>Student</t>
  </si>
  <si>
    <t>Rating</t>
  </si>
  <si>
    <t>Sample Mean</t>
  </si>
  <si>
    <t>CI Estimation</t>
  </si>
  <si>
    <t>sample size</t>
  </si>
  <si>
    <t>Sample SD</t>
  </si>
  <si>
    <t>confidence level</t>
  </si>
  <si>
    <t>degrees of freedom</t>
  </si>
  <si>
    <t>t-value</t>
  </si>
  <si>
    <t>CI Lower</t>
  </si>
  <si>
    <t>CI Upper</t>
  </si>
  <si>
    <t>&lt;&gt;5.2</t>
  </si>
  <si>
    <t>Standard Error of Mean</t>
  </si>
  <si>
    <t>Degrees of Freedom</t>
  </si>
  <si>
    <t>Pop Mean  (H0)</t>
  </si>
  <si>
    <t>Pop Mean (H1)</t>
  </si>
  <si>
    <t>p-value</t>
  </si>
  <si>
    <t>fail to reject null hypothesis at 5% 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</si>
</sst>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552451</xdr:colOff>
      <xdr:row>3</xdr:row>
      <xdr:rowOff>34290</xdr:rowOff>
    </xdr:from>
    <xdr:to>
      <xdr:col>18</xdr:col>
      <xdr:colOff>285750</xdr:colOff>
      <xdr:row>5</xdr:row>
      <xdr:rowOff>24765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406891" y="582930"/>
          <a:ext cx="3390899" cy="35623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Each rating of the new textbook is on a 1 to 10 scale.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topLeftCell="A3" workbookViewId="0">
      <selection activeCell="D29" sqref="D29"/>
    </sheetView>
  </sheetViews>
  <sheetFormatPr defaultRowHeight="14.4" x14ac:dyDescent="0.3"/>
  <cols>
    <col min="1" max="1" width="9.109375" style="2"/>
    <col min="4" max="4" width="39" bestFit="1" customWidth="1"/>
  </cols>
  <sheetData>
    <row r="1" spans="1:6" x14ac:dyDescent="0.3">
      <c r="A1" s="2" t="s">
        <v>0</v>
      </c>
      <c r="B1" s="1" t="s">
        <v>1</v>
      </c>
    </row>
    <row r="2" spans="1:6" x14ac:dyDescent="0.3">
      <c r="A2" s="2">
        <v>1</v>
      </c>
      <c r="B2">
        <v>6</v>
      </c>
    </row>
    <row r="3" spans="1:6" x14ac:dyDescent="0.3">
      <c r="A3" s="2">
        <v>2</v>
      </c>
      <c r="B3">
        <v>3</v>
      </c>
    </row>
    <row r="4" spans="1:6" x14ac:dyDescent="0.3">
      <c r="A4" s="2">
        <v>3</v>
      </c>
      <c r="B4">
        <v>6</v>
      </c>
    </row>
    <row r="5" spans="1:6" x14ac:dyDescent="0.3">
      <c r="A5" s="2">
        <v>4</v>
      </c>
      <c r="B5">
        <v>7</v>
      </c>
    </row>
    <row r="6" spans="1:6" x14ac:dyDescent="0.3">
      <c r="A6" s="2">
        <v>5</v>
      </c>
      <c r="B6">
        <v>6</v>
      </c>
      <c r="D6" t="s">
        <v>3</v>
      </c>
    </row>
    <row r="7" spans="1:6" x14ac:dyDescent="0.3">
      <c r="A7" s="2">
        <v>6</v>
      </c>
      <c r="B7">
        <v>10</v>
      </c>
      <c r="D7" t="s">
        <v>4</v>
      </c>
      <c r="E7">
        <f>COUNT($B$2:$B$51)</f>
        <v>50</v>
      </c>
    </row>
    <row r="8" spans="1:6" x14ac:dyDescent="0.3">
      <c r="A8" s="2">
        <v>7</v>
      </c>
      <c r="B8">
        <v>6</v>
      </c>
      <c r="D8" t="s">
        <v>2</v>
      </c>
      <c r="E8">
        <f>AVERAGE($B$2:$B$51)</f>
        <v>5.68</v>
      </c>
    </row>
    <row r="9" spans="1:6" x14ac:dyDescent="0.3">
      <c r="A9" s="2">
        <v>8</v>
      </c>
      <c r="B9">
        <v>8</v>
      </c>
      <c r="D9" t="s">
        <v>5</v>
      </c>
      <c r="E9">
        <f>_xlfn.STDEV.S(B$2:B$51)</f>
        <v>1.9529151417868649</v>
      </c>
    </row>
    <row r="10" spans="1:6" x14ac:dyDescent="0.3">
      <c r="A10" s="2">
        <v>9</v>
      </c>
      <c r="B10">
        <v>7</v>
      </c>
    </row>
    <row r="11" spans="1:6" x14ac:dyDescent="0.3">
      <c r="A11" s="2">
        <v>10</v>
      </c>
      <c r="B11">
        <v>10</v>
      </c>
      <c r="D11" t="s">
        <v>6</v>
      </c>
      <c r="E11">
        <v>0.99</v>
      </c>
      <c r="F11">
        <v>0.95</v>
      </c>
    </row>
    <row r="12" spans="1:6" x14ac:dyDescent="0.3">
      <c r="A12" s="2">
        <v>11</v>
      </c>
      <c r="B12">
        <v>3</v>
      </c>
      <c r="D12" t="s">
        <v>7</v>
      </c>
      <c r="E12">
        <f>$E$7-1</f>
        <v>49</v>
      </c>
      <c r="F12">
        <f>$E$7-1</f>
        <v>49</v>
      </c>
    </row>
    <row r="13" spans="1:6" x14ac:dyDescent="0.3">
      <c r="A13" s="2">
        <v>12</v>
      </c>
      <c r="B13">
        <v>6</v>
      </c>
      <c r="D13" t="s">
        <v>8</v>
      </c>
      <c r="E13">
        <f>_xlfn.T.INV.2T(1-E11,E12)</f>
        <v>2.6799519736315514</v>
      </c>
      <c r="F13">
        <f>_xlfn.T.INV.2T(1-F11,F12)</f>
        <v>2.0095752371292388</v>
      </c>
    </row>
    <row r="14" spans="1:6" x14ac:dyDescent="0.3">
      <c r="A14" s="2">
        <v>13</v>
      </c>
      <c r="B14">
        <v>4</v>
      </c>
    </row>
    <row r="15" spans="1:6" x14ac:dyDescent="0.3">
      <c r="A15" s="2">
        <v>14</v>
      </c>
      <c r="B15">
        <v>6</v>
      </c>
      <c r="D15" t="s">
        <v>9</v>
      </c>
      <c r="E15">
        <f>$E$8-(E$13*$E$9/SQRT($E$7))</f>
        <v>4.9398403907562152</v>
      </c>
      <c r="F15">
        <f>$E$8-(F$13*$E$9/SQRT($E$7))</f>
        <v>5.1249876576541755</v>
      </c>
    </row>
    <row r="16" spans="1:6" x14ac:dyDescent="0.3">
      <c r="A16" s="2">
        <v>15</v>
      </c>
      <c r="B16">
        <v>8</v>
      </c>
      <c r="D16" t="s">
        <v>10</v>
      </c>
      <c r="E16">
        <f>$E$8+(E$13*$E$9/SQRT($E$7))</f>
        <v>6.4201596092437843</v>
      </c>
      <c r="F16">
        <f>$E$8+(F$13*$E$9/SQRT($E$7))</f>
        <v>6.2350123423458239</v>
      </c>
    </row>
    <row r="17" spans="1:5" x14ac:dyDescent="0.3">
      <c r="A17" s="2">
        <v>16</v>
      </c>
      <c r="B17">
        <v>10</v>
      </c>
    </row>
    <row r="18" spans="1:5" x14ac:dyDescent="0.3">
      <c r="A18" s="2">
        <v>17</v>
      </c>
      <c r="B18">
        <v>5</v>
      </c>
    </row>
    <row r="19" spans="1:5" x14ac:dyDescent="0.3">
      <c r="A19" s="2">
        <v>18</v>
      </c>
      <c r="B19">
        <v>4</v>
      </c>
    </row>
    <row r="20" spans="1:5" x14ac:dyDescent="0.3">
      <c r="A20" s="2">
        <v>19</v>
      </c>
      <c r="B20">
        <v>6</v>
      </c>
      <c r="D20" t="s">
        <v>14</v>
      </c>
      <c r="E20">
        <v>5.2</v>
      </c>
    </row>
    <row r="21" spans="1:5" x14ac:dyDescent="0.3">
      <c r="A21" s="2">
        <v>20</v>
      </c>
      <c r="B21">
        <v>4</v>
      </c>
      <c r="D21" t="s">
        <v>15</v>
      </c>
      <c r="E21" t="s">
        <v>11</v>
      </c>
    </row>
    <row r="22" spans="1:5" x14ac:dyDescent="0.3">
      <c r="A22" s="2">
        <v>21</v>
      </c>
      <c r="B22">
        <v>6</v>
      </c>
      <c r="D22" t="s">
        <v>12</v>
      </c>
      <c r="E22">
        <f>E9/SQRT(E7)</f>
        <v>0.27618390796787601</v>
      </c>
    </row>
    <row r="23" spans="1:5" x14ac:dyDescent="0.3">
      <c r="A23" s="2">
        <v>22</v>
      </c>
      <c r="B23">
        <v>6</v>
      </c>
      <c r="D23" t="s">
        <v>13</v>
      </c>
      <c r="E23">
        <f>$E$7-1</f>
        <v>49</v>
      </c>
    </row>
    <row r="24" spans="1:5" x14ac:dyDescent="0.3">
      <c r="A24" s="2">
        <v>23</v>
      </c>
      <c r="B24">
        <v>4</v>
      </c>
      <c r="D24" t="s">
        <v>8</v>
      </c>
      <c r="E24">
        <f>(E8-E20)/E22</f>
        <v>1.7379723660649706</v>
      </c>
    </row>
    <row r="25" spans="1:5" x14ac:dyDescent="0.3">
      <c r="A25" s="2">
        <v>24</v>
      </c>
      <c r="B25">
        <v>5</v>
      </c>
    </row>
    <row r="26" spans="1:5" x14ac:dyDescent="0.3">
      <c r="A26" s="2">
        <v>25</v>
      </c>
      <c r="B26">
        <v>7</v>
      </c>
      <c r="D26" t="s">
        <v>16</v>
      </c>
      <c r="E26">
        <f>_xlfn.T.DIST.2T(E24,E23)</f>
        <v>8.8497154867433453E-2</v>
      </c>
    </row>
    <row r="27" spans="1:5" x14ac:dyDescent="0.3">
      <c r="A27" s="2">
        <v>26</v>
      </c>
      <c r="B27">
        <v>8</v>
      </c>
    </row>
    <row r="28" spans="1:5" x14ac:dyDescent="0.3">
      <c r="A28" s="2">
        <v>27</v>
      </c>
      <c r="B28">
        <v>7</v>
      </c>
      <c r="D28" t="s">
        <v>17</v>
      </c>
    </row>
    <row r="29" spans="1:5" x14ac:dyDescent="0.3">
      <c r="A29" s="2">
        <v>28</v>
      </c>
      <c r="B29">
        <v>5</v>
      </c>
    </row>
    <row r="30" spans="1:5" x14ac:dyDescent="0.3">
      <c r="A30" s="2">
        <v>29</v>
      </c>
      <c r="B30">
        <v>4</v>
      </c>
    </row>
    <row r="31" spans="1:5" x14ac:dyDescent="0.3">
      <c r="A31" s="2">
        <v>30</v>
      </c>
      <c r="B31">
        <v>8</v>
      </c>
    </row>
    <row r="32" spans="1:5" x14ac:dyDescent="0.3">
      <c r="A32" s="2">
        <v>31</v>
      </c>
      <c r="B32">
        <v>4</v>
      </c>
    </row>
    <row r="33" spans="1:2" x14ac:dyDescent="0.3">
      <c r="A33" s="2">
        <v>32</v>
      </c>
      <c r="B33">
        <v>5</v>
      </c>
    </row>
    <row r="34" spans="1:2" x14ac:dyDescent="0.3">
      <c r="A34" s="2">
        <v>33</v>
      </c>
      <c r="B34">
        <v>10</v>
      </c>
    </row>
    <row r="35" spans="1:2" x14ac:dyDescent="0.3">
      <c r="A35" s="2">
        <v>34</v>
      </c>
      <c r="B35">
        <v>7</v>
      </c>
    </row>
    <row r="36" spans="1:2" x14ac:dyDescent="0.3">
      <c r="A36" s="2">
        <v>35</v>
      </c>
      <c r="B36">
        <v>4</v>
      </c>
    </row>
    <row r="37" spans="1:2" x14ac:dyDescent="0.3">
      <c r="A37" s="2">
        <v>36</v>
      </c>
      <c r="B37">
        <v>6</v>
      </c>
    </row>
    <row r="38" spans="1:2" x14ac:dyDescent="0.3">
      <c r="A38" s="2">
        <v>37</v>
      </c>
      <c r="B38">
        <v>3</v>
      </c>
    </row>
    <row r="39" spans="1:2" x14ac:dyDescent="0.3">
      <c r="A39" s="2">
        <v>38</v>
      </c>
      <c r="B39">
        <v>3</v>
      </c>
    </row>
    <row r="40" spans="1:2" x14ac:dyDescent="0.3">
      <c r="A40" s="2">
        <v>39</v>
      </c>
      <c r="B40">
        <v>5</v>
      </c>
    </row>
    <row r="41" spans="1:2" x14ac:dyDescent="0.3">
      <c r="A41" s="2">
        <v>40</v>
      </c>
      <c r="B41">
        <v>4</v>
      </c>
    </row>
    <row r="42" spans="1:2" x14ac:dyDescent="0.3">
      <c r="A42" s="2">
        <v>41</v>
      </c>
      <c r="B42">
        <v>4</v>
      </c>
    </row>
    <row r="43" spans="1:2" x14ac:dyDescent="0.3">
      <c r="A43" s="2">
        <v>42</v>
      </c>
      <c r="B43">
        <v>3</v>
      </c>
    </row>
    <row r="44" spans="1:2" x14ac:dyDescent="0.3">
      <c r="A44" s="2">
        <v>43</v>
      </c>
      <c r="B44">
        <v>6</v>
      </c>
    </row>
    <row r="45" spans="1:2" x14ac:dyDescent="0.3">
      <c r="A45" s="2">
        <v>44</v>
      </c>
      <c r="B45">
        <v>3</v>
      </c>
    </row>
    <row r="46" spans="1:2" x14ac:dyDescent="0.3">
      <c r="A46" s="2">
        <v>45</v>
      </c>
      <c r="B46">
        <v>7</v>
      </c>
    </row>
    <row r="47" spans="1:2" x14ac:dyDescent="0.3">
      <c r="A47" s="2">
        <v>46</v>
      </c>
      <c r="B47">
        <v>6</v>
      </c>
    </row>
    <row r="48" spans="1:2" x14ac:dyDescent="0.3">
      <c r="A48" s="2">
        <v>47</v>
      </c>
      <c r="B48">
        <v>5</v>
      </c>
    </row>
    <row r="49" spans="1:2" x14ac:dyDescent="0.3">
      <c r="A49" s="2">
        <v>48</v>
      </c>
      <c r="B49">
        <v>3</v>
      </c>
    </row>
    <row r="50" spans="1:2" x14ac:dyDescent="0.3">
      <c r="A50" s="2">
        <v>49</v>
      </c>
      <c r="B50">
        <v>6</v>
      </c>
    </row>
    <row r="51" spans="1:2" x14ac:dyDescent="0.3">
      <c r="A51" s="2">
        <v>50</v>
      </c>
      <c r="B5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JaewOR Wilson</cp:lastModifiedBy>
  <dcterms:created xsi:type="dcterms:W3CDTF">2007-05-15T16:43:20Z</dcterms:created>
  <dcterms:modified xsi:type="dcterms:W3CDTF">2017-11-09T18:33:24Z</dcterms:modified>
</cp:coreProperties>
</file>