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E:\프로젝트별\00_ESG미디어관련\04_신규카테고리\"/>
    </mc:Choice>
  </mc:AlternateContent>
  <xr:revisionPtr revIDLastSave="0" documentId="13_ncr:1_{9CA67E30-827C-46BA-868A-073228801A3C}" xr6:coauthVersionLast="47" xr6:coauthVersionMax="47" xr10:uidLastSave="{00000000-0000-0000-0000-000000000000}"/>
  <bookViews>
    <workbookView xWindow="-120" yWindow="-120" windowWidth="29040" windowHeight="15840" activeTab="1" xr2:uid="{00000000-000D-0000-FFFF-FFFF00000000}"/>
  </bookViews>
  <sheets>
    <sheet name="참고용_작업 진행 상황" sheetId="11" r:id="rId1"/>
    <sheet name="신규 카테고리 분류(2022.05.06)_최종 발송" sheetId="10" r:id="rId2"/>
    <sheet name="법률용어 (column 추가용)" sheetId="9" r:id="rId3"/>
    <sheet name="11월 AI 수집데이터 오류_raw_(3)기술적오류형" sheetId="8" r:id="rId4"/>
    <sheet name="11월 AI 수집데이터 오류_raw" sheetId="6" state="hidden" r:id="rId5"/>
    <sheet name="11월 AI 수집데이터 유효율" sheetId="7" r:id="rId6"/>
    <sheet name="Sheet1" sheetId="4" r:id="rId7"/>
  </sheets>
  <externalReferences>
    <externalReference r:id="rId8"/>
  </externalReferences>
  <definedNames>
    <definedName name="_xlnm._FilterDatabase" localSheetId="4" hidden="1">'11월 AI 수집데이터 오류_raw'!$A$1:$L$289</definedName>
    <definedName name="_xlnm._FilterDatabase" localSheetId="3" hidden="1">'11월 AI 수집데이터 오류_raw_(3)기술적오류형'!$A$1:$O$1</definedName>
    <definedName name="_xlnm._FilterDatabase" localSheetId="5" hidden="1">'11월 AI 수집데이터 유효율'!$A$2:$F$2</definedName>
  </definedNames>
  <calcPr calcId="191029"/>
  <pivotCaches>
    <pivotCache cacheId="2" r:id="rId9"/>
    <pivotCache cacheId="3"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7" l="1"/>
  <c r="E15" i="7" s="1"/>
  <c r="D14" i="7"/>
  <c r="E14" i="7" s="1"/>
  <c r="D13" i="7"/>
  <c r="E13" i="7" s="1"/>
  <c r="D12" i="7"/>
  <c r="E12" i="7" s="1"/>
  <c r="E11" i="7"/>
  <c r="D10" i="7"/>
  <c r="E10" i="7" s="1"/>
  <c r="D9" i="7"/>
  <c r="E9" i="7" s="1"/>
  <c r="E8" i="7"/>
  <c r="D7" i="7"/>
  <c r="E7" i="7" s="1"/>
  <c r="E6" i="7"/>
  <c r="D5" i="7"/>
  <c r="E5" i="7" s="1"/>
  <c r="D4" i="7"/>
  <c r="E4" i="7" s="1"/>
  <c r="D3" i="7"/>
  <c r="E3" i="7" s="1"/>
  <c r="D16" i="7" l="1"/>
  <c r="E16" i="7" s="1"/>
  <c r="O51" i="6"/>
  <c r="O47" i="6"/>
  <c r="O45" i="6"/>
  <c r="O44" i="6"/>
  <c r="O50"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D51</author>
  </authors>
  <commentList>
    <comment ref="M20" authorId="0" shapeId="0" xr:uid="{00000000-0006-0000-0100-000001000000}">
      <text>
        <r>
          <rPr>
            <b/>
            <sz val="9"/>
            <color indexed="81"/>
            <rFont val="Tahoma"/>
            <family val="2"/>
          </rPr>
          <t>D51:</t>
        </r>
        <r>
          <rPr>
            <sz val="9"/>
            <color indexed="81"/>
            <rFont val="Tahoma"/>
            <family val="2"/>
          </rPr>
          <t xml:space="preserve">
5</t>
        </r>
        <r>
          <rPr>
            <sz val="9"/>
            <color indexed="81"/>
            <rFont val="돋움"/>
            <family val="3"/>
            <charset val="129"/>
          </rPr>
          <t>월</t>
        </r>
        <r>
          <rPr>
            <sz val="9"/>
            <color indexed="81"/>
            <rFont val="Tahoma"/>
            <family val="2"/>
          </rPr>
          <t xml:space="preserve"> 10</t>
        </r>
        <r>
          <rPr>
            <sz val="9"/>
            <color indexed="81"/>
            <rFont val="돋움"/>
            <family val="3"/>
            <charset val="129"/>
          </rPr>
          <t>일</t>
        </r>
        <r>
          <rPr>
            <sz val="9"/>
            <color indexed="81"/>
            <rFont val="Tahoma"/>
            <family val="2"/>
          </rPr>
          <t xml:space="preserve"> </t>
        </r>
        <r>
          <rPr>
            <sz val="9"/>
            <color indexed="81"/>
            <rFont val="돋움"/>
            <family val="3"/>
            <charset val="129"/>
          </rPr>
          <t>수정</t>
        </r>
        <r>
          <rPr>
            <sz val="9"/>
            <color indexed="81"/>
            <rFont val="Tahoma"/>
            <family val="2"/>
          </rPr>
          <t>(</t>
        </r>
        <r>
          <rPr>
            <sz val="9"/>
            <color indexed="81"/>
            <rFont val="돋움"/>
            <family val="3"/>
            <charset val="129"/>
          </rPr>
          <t>송이</t>
        </r>
        <r>
          <rPr>
            <sz val="9"/>
            <color indexed="81"/>
            <rFont val="Tahoma"/>
            <family val="2"/>
          </rPr>
          <t xml:space="preserve">)
--&gt; "3. </t>
        </r>
        <r>
          <rPr>
            <sz val="9"/>
            <color indexed="81"/>
            <rFont val="돋움"/>
            <family val="3"/>
            <charset val="129"/>
          </rPr>
          <t>제품</t>
        </r>
        <r>
          <rPr>
            <sz val="9"/>
            <color indexed="81"/>
            <rFont val="Tahoma"/>
            <family val="2"/>
          </rPr>
          <t>(</t>
        </r>
        <r>
          <rPr>
            <sz val="9"/>
            <color indexed="81"/>
            <rFont val="돋움"/>
            <family val="3"/>
            <charset val="129"/>
          </rPr>
          <t>제품</t>
        </r>
        <r>
          <rPr>
            <sz val="9"/>
            <color indexed="81"/>
            <rFont val="Tahoma"/>
            <family val="2"/>
          </rPr>
          <t xml:space="preserve">, </t>
        </r>
        <r>
          <rPr>
            <sz val="9"/>
            <color indexed="81"/>
            <rFont val="돋움"/>
            <family val="3"/>
            <charset val="129"/>
          </rPr>
          <t>건축자재</t>
        </r>
        <r>
          <rPr>
            <sz val="9"/>
            <color indexed="81"/>
            <rFont val="Tahoma"/>
            <family val="2"/>
          </rPr>
          <t xml:space="preserve"> </t>
        </r>
        <r>
          <rPr>
            <sz val="9"/>
            <color indexed="81"/>
            <rFont val="돋움"/>
            <family val="3"/>
            <charset val="129"/>
          </rPr>
          <t>등</t>
        </r>
        <r>
          <rPr>
            <sz val="9"/>
            <color indexed="81"/>
            <rFont val="Tahoma"/>
            <family val="2"/>
          </rPr>
          <t>)</t>
        </r>
        <r>
          <rPr>
            <sz val="9"/>
            <color indexed="81"/>
            <rFont val="돋움"/>
            <family val="3"/>
            <charset val="129"/>
          </rPr>
          <t>의</t>
        </r>
        <r>
          <rPr>
            <sz val="9"/>
            <color indexed="81"/>
            <rFont val="Tahoma"/>
            <family val="2"/>
          </rPr>
          <t xml:space="preserve"> </t>
        </r>
        <r>
          <rPr>
            <sz val="9"/>
            <color indexed="81"/>
            <rFont val="돋움"/>
            <family val="3"/>
            <charset val="129"/>
          </rPr>
          <t>인체유해물질</t>
        </r>
        <r>
          <rPr>
            <sz val="9"/>
            <color indexed="81"/>
            <rFont val="Tahoma"/>
            <family val="2"/>
          </rPr>
          <t xml:space="preserve"> </t>
        </r>
        <r>
          <rPr>
            <sz val="9"/>
            <color indexed="81"/>
            <rFont val="돋움"/>
            <family val="3"/>
            <charset val="129"/>
          </rPr>
          <t>기준치</t>
        </r>
        <r>
          <rPr>
            <sz val="9"/>
            <color indexed="81"/>
            <rFont val="Tahoma"/>
            <family val="2"/>
          </rPr>
          <t xml:space="preserve"> </t>
        </r>
        <r>
          <rPr>
            <sz val="9"/>
            <color indexed="81"/>
            <rFont val="돋움"/>
            <family val="3"/>
            <charset val="129"/>
          </rPr>
          <t>이상</t>
        </r>
        <r>
          <rPr>
            <sz val="9"/>
            <color indexed="81"/>
            <rFont val="Tahoma"/>
            <family val="2"/>
          </rPr>
          <t xml:space="preserve"> </t>
        </r>
        <r>
          <rPr>
            <sz val="9"/>
            <color indexed="81"/>
            <rFont val="돋움"/>
            <family val="3"/>
            <charset val="129"/>
          </rPr>
          <t>검출</t>
        </r>
        <r>
          <rPr>
            <sz val="9"/>
            <color indexed="81"/>
            <rFont val="Tahoma"/>
            <family val="2"/>
          </rPr>
          <t xml:space="preserve">" </t>
        </r>
        <r>
          <rPr>
            <sz val="9"/>
            <color indexed="81"/>
            <rFont val="돋움"/>
            <family val="3"/>
            <charset val="129"/>
          </rPr>
          <t>삭제</t>
        </r>
      </text>
    </comment>
    <comment ref="N43" authorId="0" shapeId="0" xr:uid="{00000000-0006-0000-0100-000002000000}">
      <text>
        <r>
          <rPr>
            <b/>
            <sz val="9"/>
            <color indexed="81"/>
            <rFont val="Tahoma"/>
            <family val="2"/>
          </rPr>
          <t>D51:</t>
        </r>
        <r>
          <rPr>
            <sz val="9"/>
            <color indexed="81"/>
            <rFont val="Tahoma"/>
            <family val="2"/>
          </rPr>
          <t xml:space="preserve">
5</t>
        </r>
        <r>
          <rPr>
            <sz val="9"/>
            <color indexed="81"/>
            <rFont val="돋움"/>
            <family val="3"/>
            <charset val="129"/>
          </rPr>
          <t>월</t>
        </r>
        <r>
          <rPr>
            <sz val="9"/>
            <color indexed="81"/>
            <rFont val="Tahoma"/>
            <family val="2"/>
          </rPr>
          <t xml:space="preserve"> 10</t>
        </r>
        <r>
          <rPr>
            <sz val="9"/>
            <color indexed="81"/>
            <rFont val="돋움"/>
            <family val="3"/>
            <charset val="129"/>
          </rPr>
          <t>일에</t>
        </r>
        <r>
          <rPr>
            <sz val="9"/>
            <color indexed="81"/>
            <rFont val="Tahoma"/>
            <family val="2"/>
          </rPr>
          <t xml:space="preserve"> </t>
        </r>
        <r>
          <rPr>
            <sz val="9"/>
            <color indexed="81"/>
            <rFont val="돋움"/>
            <family val="3"/>
            <charset val="129"/>
          </rPr>
          <t>추가함</t>
        </r>
      </text>
    </comment>
  </commentList>
</comments>
</file>

<file path=xl/sharedStrings.xml><?xml version="1.0" encoding="utf-8"?>
<sst xmlns="http://schemas.openxmlformats.org/spreadsheetml/2006/main" count="5649" uniqueCount="1345">
  <si>
    <t>대기오염</t>
    <phoneticPr fontId="1" type="noConversion"/>
  </si>
  <si>
    <t>수질오염</t>
    <phoneticPr fontId="1" type="noConversion"/>
  </si>
  <si>
    <t>친환경제품/서비스 개발</t>
    <phoneticPr fontId="1" type="noConversion"/>
  </si>
  <si>
    <t>영역</t>
    <phoneticPr fontId="1" type="noConversion"/>
  </si>
  <si>
    <t>생물다양성</t>
    <phoneticPr fontId="1" type="noConversion"/>
  </si>
  <si>
    <t>생물다양성 보호, 생물 종 보호 및 보전을 위한 활동, 멸종위기 동물 보호, 생물학적으로 가치가 높은 생물종의 보호를 위해 실시하는 활동, 생태보존을 위한 활동</t>
    <phoneticPr fontId="1" type="noConversion"/>
  </si>
  <si>
    <t xml:space="preserve">미세먼지, 대기오염물질, 대기오염과 관련된 이슈 </t>
    <phoneticPr fontId="1" type="noConversion"/>
  </si>
  <si>
    <t>수자원 이용 및 수자원 관련 활동, 폐수, 용수 등 수질오염 관련 이슈</t>
    <phoneticPr fontId="1" type="noConversion"/>
  </si>
  <si>
    <t>신규</t>
    <phoneticPr fontId="1" type="noConversion"/>
  </si>
  <si>
    <t xml:space="preserve">유해화학물질, 화평법(화학물질 등록 및 평가 등에 관한 법률), 화관법(화학물질관리법), 화학물질 누출, 유출사고 </t>
    <phoneticPr fontId="1" type="noConversion"/>
  </si>
  <si>
    <t>토양오염</t>
    <phoneticPr fontId="1" type="noConversion"/>
  </si>
  <si>
    <t xml:space="preserve">3. 무조건 가장 중요한 1개 카테고리만 분류 : 향후에 기술적으로 중복되는 카테고리는 추출해 낼 예정 </t>
    <phoneticPr fontId="1" type="noConversion"/>
  </si>
  <si>
    <t xml:space="preserve">5. 대신 ESG 분류에 존재하지 않는 뉴스의 경우 제외. 단 ESG적으로 유의미하나 분류가 없는 경우 기타 (수집) 으로 표기 </t>
    <phoneticPr fontId="1" type="noConversion"/>
  </si>
  <si>
    <t>2. 중복 기사 = ok (기술적으로 제외 또는 포함할 예정이니 리스트업된 기사는 모두 분류할 것)</t>
    <phoneticPr fontId="1" type="noConversion"/>
  </si>
  <si>
    <t>4. 기업이 여러 개 해당되서 기 분류되어 있으면 OK, 향후에 기업명도 추출할 예정 (기업이 여러 개 언급되더라도 추가로 기업명/기사 추가해놓을 필요 없음)</t>
    <phoneticPr fontId="1" type="noConversion"/>
  </si>
  <si>
    <t xml:space="preserve">7. 중립적인 성격이나 상급기관 또는 주무부처, 감독기관으로부터의 조사인 경우 부정적인 사건의 시그널이 될 수 있으므로 포함 </t>
    <phoneticPr fontId="1" type="noConversion"/>
  </si>
  <si>
    <t xml:space="preserve">8. ESG와 관련없는 송사의 경우 수집하지 않음. 잘못 수집된 기사가 있다면 제외 </t>
    <phoneticPr fontId="1" type="noConversion"/>
  </si>
  <si>
    <t xml:space="preserve">1. 기사의 논조와 기술된 내용에 따라 긍정 / 부정 으로만 분류할 것 </t>
    <phoneticPr fontId="1" type="noConversion"/>
  </si>
  <si>
    <t>9. 국내 기업 중심으로 분류 (해외 기업 기사는 제외하되, 정책은 명확하게 카테고리가 있다면 분류할 것)</t>
    <phoneticPr fontId="1" type="noConversion"/>
  </si>
  <si>
    <t>6. ESG 관련 법규제, 제도, 정책, 산업 동향 등의 MACRO 기사는 우선 카테고리로 분류하고 향후에 기술적으로 해쉬태그를 붙이는 형태로 개발 (카테고리 분류가 맞아야함)</t>
    <phoneticPr fontId="1" type="noConversion"/>
  </si>
  <si>
    <t xml:space="preserve">ESG 미디어 기사 분류 기준 </t>
    <phoneticPr fontId="1" type="noConversion"/>
  </si>
  <si>
    <t>10. 유무상증자, 신주인수권(BW), 전환사채 발행, M&amp;A(인수합병), 사업구조/전략 변경 기사는 수집하지 않음. 단 명확하게 ESG 카테고리에 부합하게 사업 방향을 개편하는 경우 수집</t>
    <phoneticPr fontId="1" type="noConversion"/>
  </si>
  <si>
    <t>11. 주가하락, 신용등급 하락 자체의 기사는 넣지 않으나 사유가 ESG 관련일 경우, 해당 내용이 구체적으로 명시되어 있을 경우에만 수집</t>
    <phoneticPr fontId="1" type="noConversion"/>
  </si>
  <si>
    <t>-&gt; 기사 수집과 분류의 목적은 개별 카테고리별로 A,I를 학습시킬 라벨링 데이터를 구축하는 것이므로 중복 여부는 상관없으며, 긍정/부정 &amp; 카테고리 분류만 할 것</t>
    <phoneticPr fontId="1" type="noConversion"/>
  </si>
  <si>
    <t>과대포장, 친환경 관련 제품 및 서비스 관련 이슈, 친환경 관련 인증, 특허, 제품 설계, 친환경 제품 관련된 내용</t>
    <phoneticPr fontId="1" type="noConversion"/>
  </si>
  <si>
    <t>화학물질 배출</t>
    <phoneticPr fontId="1" type="noConversion"/>
  </si>
  <si>
    <t>토양 오염</t>
    <phoneticPr fontId="1" type="noConversion"/>
  </si>
  <si>
    <t>환경관리 체계</t>
    <phoneticPr fontId="1" type="noConversion"/>
  </si>
  <si>
    <t>자원순환</t>
    <phoneticPr fontId="1" type="noConversion"/>
  </si>
  <si>
    <t xml:space="preserve"> &gt; 기업명이 제대로 분류되지 않은 경우 많음</t>
    <phoneticPr fontId="1" type="noConversion"/>
  </si>
  <si>
    <t xml:space="preserve"> (질문) ESG 카테고리에 부합하게 사업 방향을 개편한다는 의미가 모호합니다. </t>
    <phoneticPr fontId="1" type="noConversion"/>
  </si>
  <si>
    <t>-</t>
    <phoneticPr fontId="1" type="noConversion"/>
  </si>
  <si>
    <t>생물다양성 저해</t>
    <phoneticPr fontId="1" type="noConversion"/>
  </si>
  <si>
    <t>온실가스 배출</t>
    <phoneticPr fontId="1" type="noConversion"/>
  </si>
  <si>
    <t>폐기물 배출</t>
    <phoneticPr fontId="1" type="noConversion"/>
  </si>
  <si>
    <t>환경영향평가 미흡</t>
    <phoneticPr fontId="1" type="noConversion"/>
  </si>
  <si>
    <t>악취 · 소음 · 진동</t>
    <phoneticPr fontId="1" type="noConversion"/>
  </si>
  <si>
    <t>제품의 부정적 환경 영향</t>
    <phoneticPr fontId="1" type="noConversion"/>
  </si>
  <si>
    <t>용수 사용</t>
    <phoneticPr fontId="1" type="noConversion"/>
  </si>
  <si>
    <t>공급망 내 부정적 환경 영향</t>
    <phoneticPr fontId="1" type="noConversion"/>
  </si>
  <si>
    <t>기존</t>
    <phoneticPr fontId="1" type="noConversion"/>
  </si>
  <si>
    <t>신규 키워드</t>
    <phoneticPr fontId="1" type="noConversion"/>
  </si>
  <si>
    <t>1. 자사 공급망내 협력업체 활동으로 인한 생물다양성 저해 영향
2. 협력업체 환경 리스크</t>
    <phoneticPr fontId="1" type="noConversion"/>
  </si>
  <si>
    <t>1. 생물보전지역에서의 불법 개발
2. 멸종위기종·국가보호종에 위해를 가한 행위(서식지 파괴, 생태통로 단절 등)</t>
    <phoneticPr fontId="1" type="noConversion"/>
  </si>
  <si>
    <t>1. 온실가스 초과 배출
2. 온실가스 배출권 미제출
3. 석탄발전 투자
※ 온실가스: 이산화탄소, 메탄, 아산화질소, 수소불화탄소, 과불화탄소, 육불화황</t>
    <phoneticPr fontId="1" type="noConversion"/>
  </si>
  <si>
    <t>1. 폐기물(생활폐기물, 사업장폐기물, 지정폐기물, 건설폐기물 등)의 불법 배출
2. 폐기물의 불법 매립/불법 처리</t>
    <phoneticPr fontId="1" type="noConversion"/>
  </si>
  <si>
    <t>1. 토양오염물질 불법 매립
2. 유류 누출에 따른 토양 오염
3. 토양오염방지시설 관리 미흡(미설치, 정기검사 미실시)
※ 토양오염물질: 유기물, 무기염류, 중금속류, 합성화합물 등</t>
    <phoneticPr fontId="1" type="noConversion"/>
  </si>
  <si>
    <t>1. 환경영향평가 과정에서의 부정행위
2. 환경영향평가/사후 모니터링 미흡</t>
    <phoneticPr fontId="1" type="noConversion"/>
  </si>
  <si>
    <t>자원의 절약과 재활용 촉진에 관한 법률, 제품의 포장재질·포장방법에 관한 기준 등에 관한 규칙, 포장재 재질 구조개선 등에 관한 기준</t>
    <phoneticPr fontId="1" type="noConversion"/>
  </si>
  <si>
    <t>환경영향평가법</t>
  </si>
  <si>
    <t>합법목재 교역촉진제도</t>
    <phoneticPr fontId="1" type="noConversion"/>
  </si>
  <si>
    <t>유관 법률</t>
    <phoneticPr fontId="1" type="noConversion"/>
  </si>
  <si>
    <t>기후위기 대응을 위한 탄소중립·녹색성장 기본법, 온실가스 배출권의 할당 및 거래에 관한 법</t>
    <phoneticPr fontId="1" type="noConversion"/>
  </si>
  <si>
    <t>1. 공급망 산림훼손, 벌채량 부정 신고
2. 공급망 내 환경 문제(환경 인허가 미비, 오염물질 배출 등)</t>
    <phoneticPr fontId="1" type="noConversion"/>
  </si>
  <si>
    <t>1. 환경영향평가 미흡, 미실시, 환경영향조사, 거짓 작성, 부실 작성, 주민의견 미수렴, 환경영향평가사 자격증 대여
2. 사후관리시스템 미비, 사후환경영향조사 부실</t>
    <phoneticPr fontId="1" type="noConversion"/>
  </si>
  <si>
    <t>1. 친환경 인증 취소
2. 과대포장, 일회용품 재질기준 위반, 재활용 불가제품</t>
    <phoneticPr fontId="1" type="noConversion"/>
  </si>
  <si>
    <t>1. 온실가스 초과 배출, 과다 배출
2. 배출권 미제출
3. 석탄투자, 기후리스크</t>
    <phoneticPr fontId="1" type="noConversion"/>
  </si>
  <si>
    <t>1. 난개발, 불법개발, 생태파괴
2. 생물다양성, 멸종위기, 희귀종, 서식지 파괴, 생태통로 단절</t>
    <phoneticPr fontId="1" type="noConversion"/>
  </si>
  <si>
    <t>1. 불법매립
2. 폐광산, 유류 누출, 중금속 유출, 기준 초과, 토양오염실태조사, 토양정밀조사, 토양환경평가, 토양정화명령
3. 매립시설, 토양오염관리대상시설, 미설치, 정기검사 미실시</t>
    <phoneticPr fontId="1" type="noConversion"/>
  </si>
  <si>
    <t>1. 불법 배출
2. 유해화학물질 누출, 유출, 유출사고, 기준 초과
3. 화평법 위반, 화관법 위반, 미설치, 정기검사 미실시, 안전관리기준 위반</t>
    <phoneticPr fontId="1" type="noConversion"/>
  </si>
  <si>
    <t>1. 폐기물, 지정폐기물, 건설폐기물, 방치폐기물, 무단 배출, 물법 배출
2. 불법 매립</t>
    <phoneticPr fontId="1" type="noConversion"/>
  </si>
  <si>
    <t>친환경제품 개발</t>
    <phoneticPr fontId="1" type="noConversion"/>
  </si>
  <si>
    <t>1. 소음 공해, 환경 공해, 악취 발생, 진동</t>
    <phoneticPr fontId="1" type="noConversion"/>
  </si>
  <si>
    <t>1. (공사 및 기업 활동으로 인한) 악취, 소음, 진동의 법적 기준치 이상 발생
2. 악취, 소음, 진동에 따른 주민 피해 발생</t>
    <phoneticPr fontId="1" type="noConversion"/>
  </si>
  <si>
    <t>환경오염</t>
    <phoneticPr fontId="1" type="noConversion"/>
  </si>
  <si>
    <r>
      <rPr>
        <sz val="10"/>
        <rFont val="Arial"/>
        <family val="1"/>
        <charset val="1"/>
      </rPr>
      <t>•</t>
    </r>
    <r>
      <rPr>
        <sz val="10"/>
        <rFont val="Calibri"/>
        <family val="1"/>
      </rPr>
      <t xml:space="preserve"> </t>
    </r>
    <r>
      <rPr>
        <sz val="10"/>
        <rFont val="Rix고딕 M"/>
        <family val="1"/>
        <charset val="129"/>
      </rPr>
      <t>각종 환경에 부정적 영향을 미칠 수 있는 모든 사건 사고</t>
    </r>
    <phoneticPr fontId="1" type="noConversion"/>
  </si>
  <si>
    <r>
      <rPr>
        <sz val="10"/>
        <rFont val="Arial"/>
        <family val="1"/>
        <charset val="1"/>
      </rPr>
      <t>•</t>
    </r>
    <r>
      <rPr>
        <sz val="10"/>
        <rFont val="Calibri"/>
        <family val="1"/>
      </rPr>
      <t xml:space="preserve"> </t>
    </r>
    <r>
      <rPr>
        <sz val="10"/>
        <rFont val="Rix고딕 M"/>
        <family val="1"/>
        <charset val="129"/>
      </rPr>
      <t>대기오염, 수질오염, 유해화학물질 및 중금속 유출, 토양오염 발생 등 환경에 영향을 미치는 모든 부정적 이슈</t>
    </r>
    <phoneticPr fontId="1" type="noConversion"/>
  </si>
  <si>
    <t>폐기물관리</t>
    <phoneticPr fontId="1" type="noConversion"/>
  </si>
  <si>
    <t>유해화학물질</t>
    <phoneticPr fontId="1" type="noConversion"/>
  </si>
  <si>
    <t>기타오염</t>
    <phoneticPr fontId="1" type="noConversion"/>
  </si>
  <si>
    <t>환경보호</t>
    <phoneticPr fontId="1" type="noConversion"/>
  </si>
  <si>
    <t>환경영향관리(대기오염)</t>
    <phoneticPr fontId="1" type="noConversion"/>
  </si>
  <si>
    <t>환경영향관리(폐기물 배출량)</t>
    <phoneticPr fontId="1" type="noConversion"/>
  </si>
  <si>
    <t>환경영향관리(화학물질 배출량)</t>
    <phoneticPr fontId="1" type="noConversion"/>
  </si>
  <si>
    <t>기후변화(온실가스 배출량)</t>
    <phoneticPr fontId="1" type="noConversion"/>
  </si>
  <si>
    <t>[참고]NPS_신규 이슈 정의</t>
    <phoneticPr fontId="1" type="noConversion"/>
  </si>
  <si>
    <t>[참고]NPS_신규 이슈 예시</t>
    <phoneticPr fontId="1" type="noConversion"/>
  </si>
  <si>
    <t>구분
(기존 AI 대비)</t>
    <phoneticPr fontId="1" type="noConversion"/>
  </si>
  <si>
    <t>A. 기존_NPS 컨트로버셜 이슈(14개)</t>
    <phoneticPr fontId="1" type="noConversion"/>
  </si>
  <si>
    <t>B. 기존_대신 미디어 카테고리(25개)</t>
    <phoneticPr fontId="1" type="noConversion"/>
  </si>
  <si>
    <r>
      <rPr>
        <b/>
        <sz val="11"/>
        <color theme="1"/>
        <rFont val="Rix고딕 M"/>
        <family val="1"/>
        <charset val="129"/>
      </rPr>
      <t xml:space="preserve">1. [현재 평가팀 작업 방식] </t>
    </r>
    <r>
      <rPr>
        <sz val="11"/>
        <color theme="1"/>
        <rFont val="Rix고딕 M"/>
        <family val="1"/>
        <charset val="129"/>
      </rPr>
      <t>빅카인즈 수집 → A 기준(NPS) 및 B 기준(대신)으로 분류</t>
    </r>
    <phoneticPr fontId="1" type="noConversion"/>
  </si>
  <si>
    <r>
      <rPr>
        <b/>
        <sz val="11"/>
        <color theme="1"/>
        <rFont val="Rix고딕 M"/>
        <family val="1"/>
        <charset val="129"/>
      </rPr>
      <t xml:space="preserve">2. [기존 AI 자동화 작업 방식] </t>
    </r>
    <r>
      <rPr>
        <sz val="11"/>
        <color theme="1"/>
        <rFont val="Rix고딕 M"/>
        <family val="1"/>
        <charset val="129"/>
      </rPr>
      <t>빅카인즈 수집 → B-1 기준(대신AI)으로 분류</t>
    </r>
    <phoneticPr fontId="1" type="noConversion"/>
  </si>
  <si>
    <t>B-1. 기존_대신 AI 카테고리(28개)</t>
    <phoneticPr fontId="1" type="noConversion"/>
  </si>
  <si>
    <t>A-1. 신규_NPS 컨트로버셜 이슈(12개)</t>
    <phoneticPr fontId="1" type="noConversion"/>
  </si>
  <si>
    <t>대신 미디어 신규 카테고리 분류_AI 학습용</t>
    <phoneticPr fontId="1" type="noConversion"/>
  </si>
  <si>
    <t>피해규모 大</t>
    <phoneticPr fontId="1" type="noConversion"/>
  </si>
  <si>
    <t>건강상 위해 기준(사망n명, 사상n명)에 따름, 동·식물 집단폐사 기준(n마리, n헥타르, 피해액 등)에 따름</t>
    <phoneticPr fontId="1" type="noConversion"/>
  </si>
  <si>
    <t>피해규모 中</t>
    <phoneticPr fontId="1" type="noConversion"/>
  </si>
  <si>
    <t>심각한 유출에 따른 지역사회·생태계 오염, 건강상 위해, 사망, 동·식물 집단폐사, 대규모 화재·폭발</t>
  </si>
  <si>
    <t>날짜</t>
  </si>
  <si>
    <t>카테고리</t>
  </si>
  <si>
    <t>ESG</t>
  </si>
  <si>
    <t>링크</t>
  </si>
  <si>
    <t>제목</t>
  </si>
  <si>
    <t>사용 여부</t>
    <phoneticPr fontId="22" type="noConversion"/>
  </si>
  <si>
    <t>오류 유형</t>
    <phoneticPr fontId="22" type="noConversion"/>
  </si>
  <si>
    <t>울산매일</t>
  </si>
  <si>
    <t>신세계</t>
  </si>
  <si>
    <t>지역사회 영향</t>
  </si>
  <si>
    <t>S</t>
  </si>
  <si>
    <t>신세계,이마트</t>
  </si>
  <si>
    <t>http://www.iusm.co.kr/news/articleView.html?idxno=927275</t>
  </si>
  <si>
    <t>울산 중구 다운동 주민자치위원회, 신세계 이마트 본사 앞 릴레이 1인 시위</t>
  </si>
  <si>
    <t>X</t>
    <phoneticPr fontId="22" type="noConversion"/>
  </si>
  <si>
    <t>KBS</t>
  </si>
  <si>
    <t>https://news.kbs.co.kr/news/view.do?ncd=5314652&amp;amp;ref=DA</t>
  </si>
  <si>
    <t>울산 중구 주민들, ‘신세계 개발 촉구’ 릴레이 시위 연장</t>
  </si>
  <si>
    <t>대상</t>
  </si>
  <si>
    <t>https://news.kbs.co.kr/news/view.do?ncd=5313829&amp;amp;ref=DA</t>
  </si>
  <si>
    <t>울산 중구, 건축행정평가 ‘우수’ 기초지자체 선정</t>
  </si>
  <si>
    <t>세계일보</t>
  </si>
  <si>
    <t>대한항공</t>
  </si>
  <si>
    <t>제품/서비스</t>
  </si>
  <si>
    <t>http://www.segye.com/content/html/2021/11/10/20211110503540.html</t>
  </si>
  <si>
    <t>제주로 향하던 대한항공 여객기, 새와 충돌 후 김포로 회항</t>
  </si>
  <si>
    <t>현대차</t>
  </si>
  <si>
    <t>기아,현대차</t>
  </si>
  <si>
    <t>http://www.segye.com/content/html/2021/11/10/20211110503455.html</t>
  </si>
  <si>
    <t>현대차 엔진 결함 제보한 내부 고발자, 美서 280억원대 포상금 받는다</t>
  </si>
  <si>
    <t>YTN</t>
  </si>
  <si>
    <t>에스엘</t>
  </si>
  <si>
    <t>NAN</t>
  </si>
  <si>
    <t>https://www.ytn.co.kr/_ln/0103_202111101120195451</t>
  </si>
  <si>
    <t>식약처, 대장균 대장균군 기준 초과 유제품 7개 확인...폐기조치</t>
  </si>
  <si>
    <t>대한항공,진에어</t>
  </si>
  <si>
    <t>http://www.segye.com/content/html/2021/11/12/20211112513329.html</t>
  </si>
  <si>
    <t>진에어 전산장애 10시간 만에 복구 15편 결항 42편 1시간 이상 지연</t>
  </si>
  <si>
    <t>진에어</t>
  </si>
  <si>
    <t>https://news.kbs.co.kr/news/view.do?ncd=5324154&amp;amp;ref=DA</t>
  </si>
  <si>
    <t>진에어 전산 장애로 청주공항 제주 노선 지연</t>
  </si>
  <si>
    <t>SBS</t>
  </si>
  <si>
    <t>https://news.sbs.co.kr/news/endPage.do?news_id=N1006532588&amp;plink=ORI&amp;cooper=ETC</t>
  </si>
  <si>
    <t>진에어 전산 장애로 지연  결항 1만 명 일정 꼬였다</t>
  </si>
  <si>
    <t>https://news.kbs.co.kr/news/view.do?ncd=5324013&amp;amp;ref=DA</t>
  </si>
  <si>
    <t>진에어 전산 장애, 광주공항 항공편 잇따라 지연</t>
  </si>
  <si>
    <t>https://www.ytn.co.kr/_ln/0103_202111121904241617</t>
  </si>
  <si>
    <t>진에어 전산 장애 10시간여 만에 복구...15편 결항 126편 지연</t>
  </si>
  <si>
    <t>X</t>
    <phoneticPr fontId="22" type="noConversion"/>
  </si>
  <si>
    <t>한라일보</t>
  </si>
  <si>
    <t>http://www.ihalla.com/article.php?aid=1636676270716346121</t>
  </si>
  <si>
    <t>제주출신 강태선 회장 섬유의날 금탑산업훈장</t>
  </si>
  <si>
    <t>무관</t>
    <phoneticPr fontId="22" type="noConversion"/>
  </si>
  <si>
    <t>http://www.ihalla.com/article.php?aid=1636704410716363073</t>
  </si>
  <si>
    <t>제주서 집단감염 지속 1주일 연속 두자릿수 확진</t>
  </si>
  <si>
    <t>아시아경제</t>
  </si>
  <si>
    <t>https://www.asiae.co.kr/article/2021111219124904398</t>
  </si>
  <si>
    <t>제주공항 진에어 항공편 정상화 "고객 불편 사과"</t>
  </si>
  <si>
    <t>현대미포조선</t>
  </si>
  <si>
    <t>인적자원관리</t>
  </si>
  <si>
    <t>http://www.iusm.co.kr/news/articleView.html?idxno=927377</t>
  </si>
  <si>
    <t>미포조선 노조 제19대 임원선거, 과반 득표자 부재로 또 부결</t>
  </si>
  <si>
    <t>이마트</t>
  </si>
  <si>
    <t>https://www.ytn.co.kr/_ln/0103_202111022221293563</t>
  </si>
  <si>
    <t>"식대 줄이고 가방 검사까지"...코스트코 부당노동행위 폭로</t>
  </si>
  <si>
    <t>한국경제</t>
  </si>
  <si>
    <t>SK</t>
  </si>
  <si>
    <t>대상,SK이노베이션</t>
  </si>
  <si>
    <t>https://www.hankyung.com/economy/article/2021110216781</t>
  </si>
  <si>
    <t>기업들, 高물가 속 임단협 '임금 인상' 압박 커지나</t>
  </si>
  <si>
    <t>부산일보</t>
  </si>
  <si>
    <t>대우조선해양</t>
  </si>
  <si>
    <t>http://www.busan.com/view/busan/view.php?code=2021110217233961981</t>
  </si>
  <si>
    <t>거제1동 바르게운동위원회, '희망충전, 행복꾸러미' 전달</t>
  </si>
  <si>
    <t>무관(사회공헌)</t>
    <phoneticPr fontId="22" type="noConversion"/>
  </si>
  <si>
    <t>경남도민일보</t>
  </si>
  <si>
    <t>http://www.idomin.com/news/articleView.html?idxno=776543</t>
  </si>
  <si>
    <t>거제 애드미럴호텔 영업 중단에 노조 생존권 투쟁</t>
  </si>
  <si>
    <t>코오롱인더</t>
  </si>
  <si>
    <t>https://www.asiae.co.kr/article/2021110311150553961</t>
  </si>
  <si>
    <t>코오롱인더, 3Q 영업익 773억원 전년比 169.6%↑</t>
  </si>
  <si>
    <t>무관(영업이익)</t>
    <phoneticPr fontId="22" type="noConversion"/>
  </si>
  <si>
    <t>카페24</t>
  </si>
  <si>
    <t>https://www.asiae.co.kr/article/2021110316213477612</t>
  </si>
  <si>
    <t>카페24, 3분기 매출 664억 영업이익은 적자전환</t>
  </si>
  <si>
    <t>현대코퍼레이션</t>
  </si>
  <si>
    <t>https://www.asiae.co.kr/article/2021110316563306888</t>
  </si>
  <si>
    <t>현대코퍼레이션, 3분기 영업익 108억원 전년 比 20.72%↑</t>
  </si>
  <si>
    <t>국제신문</t>
  </si>
  <si>
    <t>카카오</t>
  </si>
  <si>
    <t>http://www.kookje.co.kr/news2011/asp/newsbody.asp?code=1700&amp;key=20211104.22019001029</t>
  </si>
  <si>
    <t>[사설] 신항 운영사 선정 뭐가 문제기에 개장 차질 빚나</t>
  </si>
  <si>
    <t>http://www.iusm.co.kr/news/articleView.html?idxno=928334</t>
  </si>
  <si>
    <t>현대차, 노노 갈등에 ‘4분기 최대 생산’ 차질 우려</t>
  </si>
  <si>
    <t>헤럴드경제</t>
  </si>
  <si>
    <t>KT</t>
  </si>
  <si>
    <t>http://biz.heraldcorp.com/view.php?ud=20211109000597</t>
  </si>
  <si>
    <t>화물연대, 이달 말 총파업 선언 “요소수값 폭등, 노동자가 떠안아”</t>
  </si>
  <si>
    <t>매일경제</t>
  </si>
  <si>
    <t>LG전자</t>
  </si>
  <si>
    <t>SK하이닉스,LG전자,금호타이어</t>
  </si>
  <si>
    <t>http://news.mk.co.kr/newsRead.php?no=1058669&amp;year=2021</t>
  </si>
  <si>
    <t>[사설] MZ노조에 인사 협박한 기성노조 꼰대짓 부끄러운 줄 알아야</t>
  </si>
  <si>
    <t>SK하이닉스</t>
  </si>
  <si>
    <t>한국일보</t>
  </si>
  <si>
    <t>강원</t>
  </si>
  <si>
    <t>https://hankookilbo.com/News/Read/A2021110915500002918</t>
  </si>
  <si>
    <t>경기 등 일부 지역 유치원 방과후강사 16~17일 파업</t>
  </si>
  <si>
    <t>기업 매칭(강원)</t>
    <phoneticPr fontId="22" type="noConversion"/>
  </si>
  <si>
    <t>깨끗한나라</t>
  </si>
  <si>
    <t>https://www.hankyung.com/society/article/2021111006107</t>
  </si>
  <si>
    <t>깨끗한나라, 4년 걸친 '릴리안 생리대' 10억 손배소 '패소'</t>
  </si>
  <si>
    <t>http://www.kookje.co.kr/news2011/asp/newsbody.asp?code=0300&amp;key=20211110.33001002943</t>
  </si>
  <si>
    <t>요소수 빈통 걷어찬 건설노조 "정부, 품귀사태 해결하라"</t>
  </si>
  <si>
    <t>기업 매칭(카카오)</t>
    <phoneticPr fontId="22" type="noConversion"/>
  </si>
  <si>
    <t>https://news.kbs.co.kr/news/view.do?ncd=5322107&amp;amp;ref=DA</t>
  </si>
  <si>
    <t>요소수 사재기 의심 업체 고발 부산시 매점매석 단속</t>
  </si>
  <si>
    <t>현대바이오</t>
  </si>
  <si>
    <t>https://www.asiae.co.kr/article/2021111120145572821</t>
  </si>
  <si>
    <t>현대바이오, 코로나19 치료제 1상 시험계획 식약처 승인</t>
  </si>
  <si>
    <t>무관(기업일반)</t>
    <phoneticPr fontId="22" type="noConversion"/>
  </si>
  <si>
    <t>코리안리</t>
  </si>
  <si>
    <t>현대차증권,신영증권,NH투자증권,코스맥스</t>
  </si>
  <si>
    <t>http://www.mk.co.kr/economy/view/2021/1065854</t>
  </si>
  <si>
    <t>코스맥스 3분기 매출호조에도 목표주가 줄하향...왜?</t>
  </si>
  <si>
    <t>무관(영업이익)</t>
    <phoneticPr fontId="22" type="noConversion"/>
  </si>
  <si>
    <t>https://www.asiae.co.kr/article/2021111114552619174</t>
  </si>
  <si>
    <t>코리안리, 3분기 영업익 662억...전년 동기比 118.7%↑</t>
  </si>
  <si>
    <t>문화일보</t>
  </si>
  <si>
    <t>http://www.munhwa.com/news/view.html?no=20211112MW121806491047</t>
  </si>
  <si>
    <t>현대중 주총장 점거농성 벌인 노조지부장 등 10명 ‘집행유예’</t>
  </si>
  <si>
    <t>https://www.hankyung.com/economy/article/2021111257891</t>
  </si>
  <si>
    <t>"경직적 노동규제 해결없인 한국GM서 전기차 생산 못한다"</t>
  </si>
  <si>
    <t>한국전력</t>
  </si>
  <si>
    <t>일치코드없음</t>
  </si>
  <si>
    <t>http://premium.mk.co.kr/view.php?no=31071</t>
  </si>
  <si>
    <t>매경이 전하는 세상의 지식 (매-세-지, 11월 12일)</t>
  </si>
  <si>
    <t>무관</t>
  </si>
  <si>
    <t>LG</t>
  </si>
  <si>
    <t>대상,LG,남성</t>
  </si>
  <si>
    <t>https://hankookilbo.com/News/Read/A2021111209230004742</t>
  </si>
  <si>
    <t>같은 일에 남성 3만 원 여성 3,000원..."간절해서 노조 문 두드렸다"</t>
  </si>
  <si>
    <t>기업 매칭(언급O연관X)</t>
    <phoneticPr fontId="22" type="noConversion"/>
  </si>
  <si>
    <t>초록뱀미디어</t>
  </si>
  <si>
    <t>이사회 구성과 운영</t>
  </si>
  <si>
    <t>G</t>
  </si>
  <si>
    <t>https://www.asiae.co.kr/article/2021110214462522748</t>
  </si>
  <si>
    <t>초록뱀미디어, 김영미 사외이사 신규 선임</t>
  </si>
  <si>
    <t>무관(사외이사 변경 일반)</t>
    <phoneticPr fontId="22" type="noConversion"/>
  </si>
  <si>
    <t>전북일보</t>
  </si>
  <si>
    <t>www.jjan.kr/news/articleView.html?idxno=2120067</t>
  </si>
  <si>
    <t>초록우산 어린이재단  익산시, 아동복지 유공자 표창 수여</t>
  </si>
  <si>
    <t>무관, 기업 매칭(초록)</t>
    <phoneticPr fontId="22" type="noConversion"/>
  </si>
  <si>
    <t>중앙일보</t>
  </si>
  <si>
    <t>지더블유바이텍</t>
  </si>
  <si>
    <t>선진</t>
  </si>
  <si>
    <t>https://www.joongang.co.kr/article/25020190</t>
  </si>
  <si>
    <t>지식재산분야 공적개발원조, 개도국의 지속가능한 발전 이끈다</t>
  </si>
  <si>
    <t>무관</t>
    <phoneticPr fontId="22" type="noConversion"/>
  </si>
  <si>
    <t>https://news.kbs.co.kr/news/view.do?ncd=5314786&amp;amp;ref=DA</t>
  </si>
  <si>
    <t>지붕 보수 작업하던 근로자 추락사 업체 대표 집유</t>
  </si>
  <si>
    <t>https://www.asiae.co.kr/article/2021110212001915433</t>
  </si>
  <si>
    <t>지더블유바이텍, 김석찬 사외이사 사임</t>
  </si>
  <si>
    <t>에너지 및 온실가스</t>
  </si>
  <si>
    <t>E</t>
  </si>
  <si>
    <t>http://www.munhwa.com/news/view.html?no=2021110301070803017001</t>
  </si>
  <si>
    <t>탈원전 탈석탄에 발전관련 회사들 수익성 갈수록 악화</t>
  </si>
  <si>
    <t>중부매일</t>
  </si>
  <si>
    <t>SK하이닉스,SK</t>
  </si>
  <si>
    <t>http://www.jbnews.com/news/articleView.html?idxno=1350096</t>
  </si>
  <si>
    <t>충북환경단체, SK하이닉스 LNG발전소 건축 승인 반발</t>
  </si>
  <si>
    <t>광주일보</t>
  </si>
  <si>
    <t>http://www.kwangju.co.kr/news_view.php?aid=1636451100728893006</t>
  </si>
  <si>
    <t>충장축제 대비 줍깅 챌린지</t>
    <phoneticPr fontId="22" type="noConversion"/>
  </si>
  <si>
    <t>기업매칭 확인</t>
    <phoneticPr fontId="22" type="noConversion"/>
  </si>
  <si>
    <t>광주매일신문</t>
  </si>
  <si>
    <t>http://www.kjdaily.com/news_view.php?n=560044&amp;tmp=20211109&amp;s=54</t>
  </si>
  <si>
    <t>충장축제 앞두고 주민과 함께 줍깅 캠페인</t>
  </si>
  <si>
    <t>충북일보</t>
  </si>
  <si>
    <t>https://www.inews365.com/news/article.html?no=689286</t>
  </si>
  <si>
    <t>충주 목행용탄동 지역사회보장협, 한부모 가정 학생 '온라인수업' 지원</t>
  </si>
  <si>
    <t>SK네트웍스</t>
  </si>
  <si>
    <t>소유구조</t>
  </si>
  <si>
    <t>SK네트웍스,SK</t>
  </si>
  <si>
    <t>https://hankookilbo.com/News/Read/A2021110115460000491</t>
  </si>
  <si>
    <t>최신원 SK네트웍스 대표이사 사임...배임 혐의 등 부담된 듯</t>
  </si>
  <si>
    <t>SK케미칼</t>
  </si>
  <si>
    <t>SK네트웍스,SK디스커버리,SKC,SK</t>
  </si>
  <si>
    <t>https://www.asiae.co.kr/article/2021110111435215193</t>
  </si>
  <si>
    <t>최신원 SK네트웍스 회장 사임 재판 집중할 듯</t>
  </si>
  <si>
    <t>SKC</t>
  </si>
  <si>
    <t>http://www.munhwa.com/news/view.html?no=2021110101073003024001</t>
  </si>
  <si>
    <t>최신원 SK네트웍스회장 사임 2000억대 횡령 배임혐의 재판</t>
  </si>
  <si>
    <t>조선일보</t>
  </si>
  <si>
    <t>https://www.chosun.com/economy/industry-company/2021/11/01/XUV4PSYHO5E3DEBYVCVQBS7DFA/?utm_source=bigkinds&amp;utm_medium=original&amp;utm_campaign=news</t>
  </si>
  <si>
    <t>2000억대 횡령 배임 혐의 최신원 SK네트웍스 회장 전격 사임</t>
  </si>
  <si>
    <t>경상일보</t>
  </si>
  <si>
    <t>남성</t>
  </si>
  <si>
    <t>www.ksilbo.co.kr/news/articleView.html?idxno=917110</t>
    <phoneticPr fontId="22" type="noConversion"/>
  </si>
  <si>
    <t>2019년부터 울산 농기계 안전사고 16건 발생</t>
  </si>
  <si>
    <t>기업 매칭(남성, SK 연관없음)</t>
    <phoneticPr fontId="22" type="noConversion"/>
  </si>
  <si>
    <t>www.ksilbo.co.kr/news/articleView.html?idxno=917110</t>
  </si>
  <si>
    <t>삼성전자</t>
  </si>
  <si>
    <t>https://www.hankyung.com/economy/article/202111016826g</t>
  </si>
  <si>
    <t>'횡령 배임 혐의' 최신원 SK네트웍스 회장 전격 사임</t>
  </si>
  <si>
    <t>아시아나항공</t>
  </si>
  <si>
    <t>http://biz.heraldcorp.com/view.php?ud=20211102001066</t>
  </si>
  <si>
    <t>‘계열사 부당지원’ 박삼구 회장 보석 석방</t>
  </si>
  <si>
    <t>긍정(석방)</t>
    <phoneticPr fontId="22" type="noConversion"/>
  </si>
  <si>
    <t>https://www.ytn.co.kr/_ln/0103_202111022111087864</t>
  </si>
  <si>
    <t>'계열사 부당지원' 박삼구 前 금호아시아나 회장 보석으로 석방</t>
  </si>
  <si>
    <t>서울경제</t>
  </si>
  <si>
    <t>금호건설,아시아나항공</t>
  </si>
  <si>
    <t>http://www.sedaily.com/NewsView/22TV0VP49Y</t>
  </si>
  <si>
    <t>'계열사 자금횡령 등 ' 박삼구 前금호 회장 보석 석방</t>
  </si>
  <si>
    <t>경향신문</t>
  </si>
  <si>
    <t>https://www.khan.co.kr/national/court-law/article/202111021745001</t>
  </si>
  <si>
    <t>'고발 사주' 물증 없는 공수처  손준성은 '혐의 부인'</t>
  </si>
  <si>
    <t>기업 매칭(아시아나)</t>
    <phoneticPr fontId="22" type="noConversion"/>
  </si>
  <si>
    <t>레이</t>
  </si>
  <si>
    <t>https://hankookilbo.com/News/Read/A2021110221150001186</t>
  </si>
  <si>
    <t>'금호 계열사 부당지원' 박삼구 전 회장, 구속 6개월 만에 보석 석방</t>
  </si>
  <si>
    <t>긍정</t>
    <phoneticPr fontId="22" type="noConversion"/>
  </si>
  <si>
    <t>도이치모터스</t>
  </si>
  <si>
    <t>https://www.joongang.co.kr/article/25020224</t>
  </si>
  <si>
    <t>'김건희 연루 의혹' 도이치 주가조작 관련자들 19일 첫 재판</t>
  </si>
  <si>
    <t>https://www.hankyung.com/entertainment/article/202111020679H</t>
  </si>
  <si>
    <t>'김선호 살리기' 나선 팬덤 악플 명예훼손 증거 직접 수집</t>
  </si>
  <si>
    <t>기업 매칭(오류)</t>
    <phoneticPr fontId="22" type="noConversion"/>
  </si>
  <si>
    <t>https://www.ytn.co.kr/_ln/0103_202111021824565309</t>
  </si>
  <si>
    <t>'김건희 연루 의혹' 도이치 주가 조작 관련자들 19일 첫 재판</t>
  </si>
  <si>
    <t>기업은행</t>
  </si>
  <si>
    <t>NH투자증권,기업은행,코웰패션,모다이노칩</t>
  </si>
  <si>
    <t>https://www.asiae.co.kr/article/2021110208594002693</t>
  </si>
  <si>
    <t>로젠택배 인수 대명화학그룹, 계열사 모다이노칩 지분 10% TRS 거래</t>
  </si>
  <si>
    <t>NH투자증권</t>
  </si>
  <si>
    <t>http://www.sedaily.com/NewsView/22TV04Y3IG</t>
  </si>
  <si>
    <t>檢, '도이치모터스 주가조작' 권오수 회장 소환 조사 中</t>
  </si>
  <si>
    <t>https://www.ytn.co.kr/_ln/0103_202111022215396343</t>
  </si>
  <si>
    <t>檢, '주가조작' 권오수 회장 소환...김건희도 곧 소환 전망</t>
  </si>
  <si>
    <t>http://www.segye.com/content/html/2021/11/02/20211102517266.html</t>
  </si>
  <si>
    <t>檢, 도이치모터스 주가조작 ‘몸통’ 권오수 판단</t>
  </si>
  <si>
    <t>https://www.asiae.co.kr/article/2021110214231044964</t>
  </si>
  <si>
    <t>검찰, 오늘 '주가조작 의혹' 권오수 도이치모터스 회장 소환 조사</t>
  </si>
  <si>
    <t>https://www.ytn.co.kr/_ln/0103_202111021822179774</t>
  </si>
  <si>
    <t>검찰, '주가조작' 도이치모터스 권오수 회장 소환</t>
  </si>
  <si>
    <t>http://www.segye.com/content/html/2021/11/02/20211102520590.html</t>
  </si>
  <si>
    <t>계열사 부당지원' 박삼구, 구속 반년 만에 보석 석방</t>
    <phoneticPr fontId="22" type="noConversion"/>
  </si>
  <si>
    <t>수집 제외 키워드_보석 석방</t>
    <phoneticPr fontId="22" type="noConversion"/>
  </si>
  <si>
    <t>삼성전자,삼성물산</t>
  </si>
  <si>
    <t>http://www.segye.com/content/html/2021/11/03/20211103503965.html</t>
  </si>
  <si>
    <t>'프로포폴 불법투약' 이재용 벌금 7천만원 확정</t>
  </si>
  <si>
    <t>https://www.asiae.co.kr/article/2021110309451285946</t>
  </si>
  <si>
    <t>'프로포폴 불법투약' 이재용 부회장, 벌금 7000만원 확정</t>
  </si>
  <si>
    <t>https://www.asiae.co.kr/article/2021110415362046768</t>
  </si>
  <si>
    <t>[속보] 檢, '국회의원 쪼개기 후원금' 구현모 KT 대표 약식기소 황창규 전 회장 무혐의 처분</t>
  </si>
  <si>
    <t>http://biz.heraldcorp.com/view.php?ud=20211104000529</t>
  </si>
  <si>
    <t>“연장근무가 잦다”“퇴근하고 싶다” 카톡한 직원 때린 노래주점 회장, 검찰 송치</t>
  </si>
  <si>
    <t>http://www.segye.com/content/html/2021/11/04/20211104515971.html</t>
  </si>
  <si>
    <t>檢, KT ‘쪼개기 후원’ 구현모 약식기소 황창규 前 회장은 무혐의 처분</t>
  </si>
  <si>
    <t>http://biz.heraldcorp.com/view.php?ud=20211104000299</t>
  </si>
  <si>
    <t>“퇴근하고 싶다” 카톡한 직원 머리 때린 노래주점 회장, 檢 송치</t>
  </si>
  <si>
    <t>https://news.kbs.co.kr/news/view.do?ncd=5316956&amp;amp;ref=DA</t>
  </si>
  <si>
    <t>“퇴직 공무원 지원 조례는 특혜성 조례 철회해야”</t>
  </si>
  <si>
    <t>http://www.segye.com/content/html/2021/11/09/20211109509021.html</t>
  </si>
  <si>
    <t>‘김건희 연루 의혹’ 도이치모터스 주가 조작 가담자 추가 기소</t>
  </si>
  <si>
    <t>http://www.segye.com/content/html/2021/11/09/20211109506864.html</t>
  </si>
  <si>
    <t>'김건희 연루 의혹' 도이치모터스 주가조작 가담자 추가 기소</t>
  </si>
  <si>
    <t>https://hankookilbo.com/News/Read/A2021110914190005992</t>
  </si>
  <si>
    <t>도이치모터스 주가조작 가담자 추가 기소 권오수 영장 청구하나</t>
  </si>
  <si>
    <t>https://www.ytn.co.kr/_ln/0103_202111091155253193</t>
  </si>
  <si>
    <t>검찰, 도이치모터스 주가조작 가담 '선수' 추가 기소</t>
  </si>
  <si>
    <t>OBS</t>
  </si>
  <si>
    <t>http://www.obsnews.co.kr/news/articleView.html?idxno=1332970</t>
  </si>
  <si>
    <t>검찰, 박영수 인척 하나은행 관계자 재소환</t>
  </si>
  <si>
    <t>종근당</t>
  </si>
  <si>
    <t>신원,종근당</t>
  </si>
  <si>
    <t>http://www.segye.com/content/html/2021/11/11/20211111516758.html</t>
  </si>
  <si>
    <t>성관계 맺은 여성 신체 촬영 동의 없이 SNS 유포 종근당 장남 2심도 ‘집유’</t>
  </si>
  <si>
    <t>https://www.ytn.co.kr/_ln/0103_202111111826428131</t>
  </si>
  <si>
    <t>검찰, '도이치모터스 주가조작' 권오수 회장 재소환</t>
  </si>
  <si>
    <t>http://www.segye.com/content/html/2021/11/11/20211111513423.html</t>
  </si>
  <si>
    <t>검찰, '도이치 주가조작' 권오수 회장 재소환 영장 청구 방침</t>
  </si>
  <si>
    <t>http://www.sedaily.com/NewsView/22TZ5MT9FB</t>
  </si>
  <si>
    <t>檢, '김건희 연루 도이치 주가조작 의혹' 권오수 회장 재소환</t>
  </si>
  <si>
    <t>삼성전자,삼성물산,삼성생명,삼성바이오로직스</t>
  </si>
  <si>
    <t>https://www.asiae.co.kr/article/2021111210181652600</t>
  </si>
  <si>
    <t>홀로서기 앞둔 JY의 고뇌 7년 만에 알려져</t>
  </si>
  <si>
    <t>https://www.ytn.co.kr/_ln/0103_202111121824362498</t>
  </si>
  <si>
    <t>검찰, '주가조작 혐의' 도이치모터스 권오수 회장 영장 청구</t>
  </si>
  <si>
    <t>https://news.kbs.co.kr/news/view.do?ncd=5324184&amp;amp;ref=DA</t>
  </si>
  <si>
    <t>검찰, ‘70여 차례 학대’ 보육교사 징역 3년 구형</t>
  </si>
  <si>
    <t>http://www.segye.com/content/html/2021/11/12/20211112511503.html</t>
  </si>
  <si>
    <t>검찰, ‘도이치모터스 주가조작’ 권오수 회장 구속영장 청구</t>
  </si>
  <si>
    <t>https://news.kbs.co.kr/news/view.do?ncd=5323889&amp;amp;ref=DA</t>
  </si>
  <si>
    <t>검찰, 경찰에 유동규 휴대전화 자료 공유 요청</t>
  </si>
  <si>
    <t>기업 매칭(타 기사)</t>
    <phoneticPr fontId="22" type="noConversion"/>
  </si>
  <si>
    <t>http://biz.heraldcorp.com/view.php?ud=20211112000455</t>
  </si>
  <si>
    <t>“이재용 만나 승계 자문한 적 없다”</t>
  </si>
  <si>
    <t>삼성바이오로직스</t>
  </si>
  <si>
    <t>삼성생명</t>
  </si>
  <si>
    <t>삼성물산</t>
  </si>
  <si>
    <t>https://www.ytn.co.kr/_ln/0103_202111122214359326</t>
  </si>
  <si>
    <t>檢, '주가조작 혐의' 권오수 구속영장...김건희는 안 부르나</t>
  </si>
  <si>
    <t>http://www.sedaily.com/NewsView/22TZMGXPK1</t>
  </si>
  <si>
    <t>檢, '도이치 주가조작' 혐의 권오수 회장 구속영장 청구</t>
  </si>
  <si>
    <t>https://www.ytn.co.kr/_ln/0103_202111131558412637</t>
  </si>
  <si>
    <t>도이치모터스 관련 김건희 소환 검토...'전주 의혹' 규명이 핵심</t>
  </si>
  <si>
    <t>https://www.ytn.co.kr/_ln/0103_202111132221127221</t>
  </si>
  <si>
    <t>검찰, 김건희 소환 검토...'주가조작 전주' 의혹 규명될까</t>
  </si>
  <si>
    <t>CJ</t>
  </si>
  <si>
    <t>사회공헌</t>
  </si>
  <si>
    <t>https://www.asiae.co.kr/article/2021110109495500539</t>
  </si>
  <si>
    <t>신협재단, 취약계층 아동 3만여명에 코로나19 예방마스크 지원</t>
  </si>
  <si>
    <t>롯데하이마트</t>
  </si>
  <si>
    <t>https://www.asiae.co.kr/article/2021110209351176076</t>
  </si>
  <si>
    <t>롯데하이마트, ‘맘 편한 하이드림’ 프로젝트 “워킹맘 위한 특별한 선물”</t>
  </si>
  <si>
    <t>삼일</t>
  </si>
  <si>
    <t>https://www.asiae.co.kr/article/2021110914450795267</t>
  </si>
  <si>
    <t>삼일건설(주), 전남대병원 발전후원금 5천만 원 기탁</t>
  </si>
  <si>
    <t>https://www.khan.co.kr/local/Gangwon/article/202111091503001</t>
  </si>
  <si>
    <t>삼척 해안 뷰 갖춘 곳에 ‘루지트랙’ 조성  수로부인헌화공원과 연계</t>
  </si>
  <si>
    <t>게임빌</t>
  </si>
  <si>
    <t>https://www.asiae.co.kr/article/2021111008415133676</t>
  </si>
  <si>
    <t>게임빌, 3분기 영업익 216억원 전분기比 643% ↑</t>
  </si>
  <si>
    <t>기아</t>
  </si>
  <si>
    <t>사업장 안전 및 보건</t>
  </si>
  <si>
    <t>https://news.kbs.co.kr/news/view.do?ncd=5320923&amp;amp;ref=DA</t>
  </si>
  <si>
    <t>기업 사유화에 ‘콜옵션’ 편법 증여까지 대기업 사주 등 30명 세무조사</t>
  </si>
  <si>
    <t>오리온</t>
  </si>
  <si>
    <t>https://www.asiae.co.kr/article/2021111113455301728</t>
  </si>
  <si>
    <t>여수산단, 오리온엔지니어드카본즈 공장에서 중유 130t 유출</t>
  </si>
  <si>
    <t>내부통제/투명성</t>
  </si>
  <si>
    <t>https://www.hankyung.com/society/article/2021110344541</t>
  </si>
  <si>
    <t>LH사태 8개월 막판 속도 내는 공직자 땅투기 수사</t>
  </si>
  <si>
    <t>동양</t>
  </si>
  <si>
    <t>http://www.munhwa.com/news/view.html?no=2021110901070303347001</t>
  </si>
  <si>
    <t>‘윤석열 먼지털기’ 총동원된 법무부 검찰 공수처</t>
  </si>
  <si>
    <t>https://www.ytn.co.kr/_ln/0103_202111091527322874</t>
  </si>
  <si>
    <t>"조국 수사팀이 회유" 김경록 진정, 대검 감찰부 이첩</t>
  </si>
  <si>
    <t>기업 매칭(동양)</t>
    <phoneticPr fontId="22" type="noConversion"/>
  </si>
  <si>
    <t>http://www.sedaily.com/NewsView/22TYOSBYCD</t>
  </si>
  <si>
    <t>"압수된 하드디스크 돌려달라" 조국 전 장관 법원에 가환부 신청</t>
  </si>
  <si>
    <t>http://biz.heraldcorp.com/view.php?ud=20211110000756</t>
  </si>
  <si>
    <t>조국 “압수한 하드디스크 돌려달라” 압수물가환부 신청</t>
  </si>
  <si>
    <t>http://www.munhwa.com/news/view.html?no=2021111001070821305001</t>
  </si>
  <si>
    <t>한명숙 이어 조국 사건까지 ‘닮은꼴’ ‘진정서 제출→감찰’로 수사 흠집내나</t>
  </si>
  <si>
    <t>머니투데이</t>
  </si>
  <si>
    <t>한국가스공사</t>
  </si>
  <si>
    <t>유진투자증권,웰바이오텍</t>
  </si>
  <si>
    <t>http://news.moneytoday.co.kr/view/mtview.php?no=2021111210252878976&amp;type=2</t>
  </si>
  <si>
    <t>웰바이오텍 "신사업으로 재생의약품, EV충전기 계획 발표"</t>
  </si>
  <si>
    <t>http://www.munhwa.com/news/view.html?no=2021111201030121305001</t>
  </si>
  <si>
    <t>월성원전 피의자 박원주 靑경제수석에 임명한 文</t>
  </si>
  <si>
    <t>https://hankookilbo.com/News/Read/A2021111312270001704</t>
  </si>
  <si>
    <t>경매 '1타 강사' LH 전 직원, 내부정보이용 '혐의없음' 결론</t>
  </si>
  <si>
    <t>긍정(혐의없음)</t>
    <phoneticPr fontId="22" type="noConversion"/>
  </si>
  <si>
    <t>롯데제과</t>
  </si>
  <si>
    <t>공정거래</t>
  </si>
  <si>
    <t>빙그레,롯데제과</t>
  </si>
  <si>
    <t>https://www.ytn.co.kr/_ln/0102_202111032145568807</t>
  </si>
  <si>
    <t>롯데 빙그레 해태, '아이스크림 담합' 적발</t>
  </si>
  <si>
    <t>빙그레</t>
  </si>
  <si>
    <t>ESG 거버넌스</t>
  </si>
  <si>
    <t>흥국화재,상상인증권,한양증권,DB금융투자,기업은행,선진</t>
  </si>
  <si>
    <t>https://www.asiae.co.kr/article/2021110114501036596</t>
  </si>
  <si>
    <t>금융사 ESG 열풍의 그림자 지배구조(G) 개선, 어디로 갔나(종합)</t>
  </si>
  <si>
    <t>https://www.ytn.co.kr/_ln/0103_202111130050376366</t>
  </si>
  <si>
    <t>http://www.kookje.co.kr/news2011/asp/newsbody.asp?code=0200&amp;key=20211119.22011005910</t>
  </si>
  <si>
    <t>‘바퀴 볼트 결함’ 테슬라 등 20개종 2530대 리콜 조치</t>
  </si>
  <si>
    <t>GS</t>
  </si>
  <si>
    <t>GS건설,GS</t>
  </si>
  <si>
    <t>http://www.segye.com/content/html/2021/11/21/20211121511202.html</t>
  </si>
  <si>
    <t>민노총 건설기업노조 창립 멤버 GS건설 쌍용건설 사무직 9년여만에 탈퇴</t>
  </si>
  <si>
    <t>GS건설</t>
  </si>
  <si>
    <t>http://www.segye.com/content/html/2021/11/21/20211121510128.html</t>
  </si>
  <si>
    <t>GS건설 쌍용건설 민노총 산하 노조 탈퇴</t>
  </si>
  <si>
    <t>파이낸셜뉴스</t>
  </si>
  <si>
    <t>http://www.fnnews.com/news/202111211748094177</t>
  </si>
  <si>
    <t>GS 쌍용건설 사무직, 민노총 건설기업노조 탈퇴</t>
  </si>
  <si>
    <t>중복</t>
    <phoneticPr fontId="22" type="noConversion"/>
  </si>
  <si>
    <t>http://www.segye.com/content/html/2021/11/21/20211121509265.html</t>
  </si>
  <si>
    <t>GS건설 쌍용건설, 민주노총 산하 노조 탈퇴</t>
  </si>
  <si>
    <t>https://www.asiae.co.kr/article/2021111907304734569</t>
  </si>
  <si>
    <t>소방노조, 소방공무원 전체 3조1교대 근무시행 일과표 폐지 요구</t>
  </si>
  <si>
    <t>https://www.hankyung.com/opinion/article/2021111916161</t>
  </si>
  <si>
    <t>[사설] '자녀 우선채용' 요구하는 노조 이러니 청년 분노한다</t>
  </si>
  <si>
    <t>http://biz.heraldcorp.com/view.php?ud=20211114000021</t>
  </si>
  <si>
    <t>이재명, 대우조선 KAI 방문 2박3일 부울경 순회 마무리</t>
  </si>
  <si>
    <t>한국조선해양,대우조선해양</t>
  </si>
  <si>
    <t>http://www.idomin.com/news/articleView.html?idxno=777718</t>
  </si>
  <si>
    <t>이재명 "대우조선 매각 문제 지역 피해 없도록"</t>
  </si>
  <si>
    <t>삼성SDI</t>
  </si>
  <si>
    <t>https://www.asiae.co.kr/article/2021112317475776799</t>
  </si>
  <si>
    <t>대법 "삼성SDI '고정 시간외수당' 통상임금 아냐"</t>
  </si>
  <si>
    <t>https://www.ytn.co.kr/_ln/0103_202111231805236401</t>
  </si>
  <si>
    <t>대법 "근로 대가 아닌 고정 시간외수당은 통상임금 아냐"</t>
  </si>
  <si>
    <t>쌍용C&amp;E</t>
  </si>
  <si>
    <t>쌍용정보통신</t>
  </si>
  <si>
    <t>쌍용차</t>
  </si>
  <si>
    <t>http://www.kookje.co.kr/news2011/asp/newsbody.asp?code=0300&amp;key=20211117.22008004899</t>
  </si>
  <si>
    <t>“선거사무 강제동원 부당 수당 올려라”</t>
  </si>
  <si>
    <t>http://www.idomin.com/news/articleView.html?idxno=778109</t>
  </si>
  <si>
    <t>임금명세서 의무화 위반 '최고 500만 원 과태료'</t>
  </si>
  <si>
    <t>https://www.hankyung.com/economy/article/202111160908i</t>
  </si>
  <si>
    <t>與 "배달라이더는 근로자" 법안 발의 논란 플랫폼 업계 '시름'</t>
  </si>
  <si>
    <t>http://www.iusm.co.kr/news/articleView.html?idxno=929969</t>
  </si>
  <si>
    <t>울산 현대가(家) 양대 노조지부장 선거 키워드 '정년 고용 임금'</t>
  </si>
  <si>
    <t>한샘</t>
  </si>
  <si>
    <t>http://www.sedaily.com/NewsView/22U4OBRWV0</t>
  </si>
  <si>
    <t>[시그널] 한샘 2대주주 테톤, 소액주주 모은다 "IMM 측 사외이사 선임 반대"</t>
  </si>
  <si>
    <t>http://www.kjdaily.com/news_view.php?n=560330&amp;tmp=20211114&amp;s=3</t>
  </si>
  <si>
    <t>충장축제 홍보 광주지하철 승차권 ‘눈길’</t>
  </si>
  <si>
    <t>대상,한국전력</t>
  </si>
  <si>
    <t>http://news.mk.co.kr/newsRead.php?no=1075194&amp;year=2021</t>
  </si>
  <si>
    <t>[사설] 세계는 석탄발전 감축 한국은 폐지 선언, 스스로 옭아맨 족쇄</t>
  </si>
  <si>
    <t>https://www.asiae.co.kr/article/2021111715150568720</t>
  </si>
  <si>
    <t>檢, '화천대유-SK그룹' 연관설 주장 변호사 소환 조사</t>
  </si>
  <si>
    <t>https://www.ytn.co.kr/_ln/0103_202111171749046418</t>
  </si>
  <si>
    <t>검찰, '화천대유-SK 연관설 제기' 변호사 소환</t>
  </si>
  <si>
    <t>대상,하나금융지주</t>
  </si>
  <si>
    <t>https://www.khan.co.kr/national/court-law/article/202111171800011</t>
  </si>
  <si>
    <t>검찰, ‘50억 클럽’ 본격 수사 곽상도 자택 하나은행 압수수색</t>
  </si>
  <si>
    <t>대한항공,아시아나항공</t>
  </si>
  <si>
    <t>https://www.ytn.co.kr/_ln/0102_202111161616554470</t>
  </si>
  <si>
    <t>[기업] 대한항공, 베트남에서 아시아나항공 기업결합 승인</t>
  </si>
  <si>
    <t>http://biz.heraldcorp.com/view.php?ud=20211116000596</t>
  </si>
  <si>
    <t>‘주가조작 혐의’ 권오수 16일 영장심사 김건희씨 조사 영향 미치나</t>
  </si>
  <si>
    <t>무관_정치인</t>
    <phoneticPr fontId="22" type="noConversion"/>
  </si>
  <si>
    <t>http://biz.heraldcorp.com/view.php?ud=20211116000888</t>
  </si>
  <si>
    <t>‘주가조작 의혹’ 권오수 구속 김건희로 수사 확대되나</t>
  </si>
  <si>
    <t>http://biz.heraldcorp.com/view.php?ud=20211116000624</t>
  </si>
  <si>
    <t>검찰, 잠적한 ‘도이치 주가조작’ 핵심 인물 검거</t>
  </si>
  <si>
    <t>https://hankookilbo.com/News/Read/A2021111610540005475</t>
  </si>
  <si>
    <t>검찰, '김건희 도이치모터스 주식 관리' 주가조작 선수 검거</t>
  </si>
  <si>
    <t>https://www.asiae.co.kr/article/2021111623144439548</t>
  </si>
  <si>
    <t>'주가 조작' 혐의 도이치모터스 회장 구속 '김건희 수사' 본격화되나</t>
  </si>
  <si>
    <t>http://www.segye.com/content/html/2021/11/16/20211116511531.html</t>
  </si>
  <si>
    <t>'주가조작 의혹' 권오수 영장심사 잠적했던 공모자도 검거</t>
  </si>
  <si>
    <t>https://hankookilbo.com/News/Read/A2021111617580003311</t>
  </si>
  <si>
    <t>'주가조작 의혹' 도이치모터스 권오수 구속 김건희 수사 속도 붙나</t>
  </si>
  <si>
    <t>http://www.segye.com/content/html/2021/11/16/20211116519208.html</t>
  </si>
  <si>
    <t>'주가조작 의혹' 도이치모터스 권오수 회장 구속</t>
  </si>
  <si>
    <t>https://www.ytn.co.kr/_ln/0103_202111162212583632</t>
  </si>
  <si>
    <t>'주가조작' 권오수 구속 갈림길...檢, '김건희 연루' 잠적 인물 검거</t>
  </si>
  <si>
    <t>https://www.ytn.co.kr/_ln/0103_202111161559525565</t>
  </si>
  <si>
    <t>'주가조작' 권오수 오늘밤 구속여부 결정날 듯...김건희 관련 잠적 '선수' 검거</t>
  </si>
  <si>
    <t>http://www.sedaily.com/NewsView/22U1HZC36Q</t>
  </si>
  <si>
    <t>'주가조작' 도이치모터스 권오수 구속 김건희 연류 여부 수사 속도</t>
  </si>
  <si>
    <t>https://hankookilbo.com/News/Read/A2021111613590002354</t>
  </si>
  <si>
    <t>구속 갈림길에 선 도이치모터스 권오수 김건희 수사도 분수령 될 듯</t>
  </si>
  <si>
    <t>http://www.segye.com/content/html/2021/11/16/20211116512022.html</t>
  </si>
  <si>
    <t>권오수 영장청구서 '김건희' 없어 주가조작 혐의 부인</t>
  </si>
  <si>
    <t>http://www.munhwa.com/news/view.html?no=2021111601071203349001</t>
  </si>
  <si>
    <t>도이치모터스 주가 조작 의혹 핵심 ‘선수’ 검거</t>
  </si>
  <si>
    <t>https://www.asiae.co.kr/article/2021111610271157334</t>
  </si>
  <si>
    <t>도이치모터스 회장, 영장심사 출석 '김건희' 질문에 침묵</t>
  </si>
  <si>
    <t>https://www.ytn.co.kr/_ln/0103_202111170204222789</t>
  </si>
  <si>
    <t>'주가조작 의혹' 권오수 구속...김건희 수사 확대 가능성</t>
  </si>
  <si>
    <t>http://www.segye.com/content/html/2021/11/16/20211116519508.html</t>
  </si>
  <si>
    <t>권오수 구속, '주가조작' 관련자 5명째 김건희 소환도 임박</t>
  </si>
  <si>
    <t>https://www.joongang.co.kr/article/25024300</t>
  </si>
  <si>
    <t>권오수 구속, 도이치모터스 주가 조작 수사 새국면</t>
  </si>
  <si>
    <t>https://www.asiae.co.kr/article/2021111816433525733</t>
  </si>
  <si>
    <t>'도이치모터스 주가조작' 권오수 회장, 건강문제 이유로 檢조사 불응</t>
  </si>
  <si>
    <t>http://www.sedaily.com/NewsView/22U2U2OHYG</t>
  </si>
  <si>
    <t>'김건희 연루 의혹' 도이치모터스 주가조작 가담자 1명 "혐의 인정"</t>
  </si>
  <si>
    <t>https://www.ytn.co.kr/_ln/0103_202111191335285498</t>
  </si>
  <si>
    <t>'김건희 연루' 도이치모터스 주가조작 가담자 첫 재판...일부 혐의 인정</t>
  </si>
  <si>
    <t>http://www.segye.com/content/html/2021/11/19/20211119508750.html</t>
  </si>
  <si>
    <t>'도이치모터스 주가조작' 권오수, 구속 후 첫 검찰 조사</t>
  </si>
  <si>
    <t>https://hankookilbo.com/News/Read/A2021111914440000775</t>
  </si>
  <si>
    <t>'도이치모터스 주가조작' 가담자들 첫 재판서 “공모 안 했다”</t>
  </si>
  <si>
    <t>https://www.ytn.co.kr/_ln/0103_202111190001184349</t>
  </si>
  <si>
    <t>'도이치 주가 조작' 관련자들 오늘 첫 재판</t>
  </si>
  <si>
    <t>http://www.sedaily.com/NewsView/22U2TSL7D2</t>
  </si>
  <si>
    <t>檢, '도이치 주가조작' 권오수, 구속 후 첫 조사 내달 초 기소</t>
  </si>
  <si>
    <t>https://www.asiae.co.kr/article/2021111915505939158</t>
  </si>
  <si>
    <t>檢, '주가조작 의혹' 권오수 소환 구속 후 첫 조사</t>
  </si>
  <si>
    <t>http://www.segye.com/content/html/2021/11/19/20211119511417.html</t>
  </si>
  <si>
    <t>尹 부인 연루 ‘도이치모터스’ 주가 조작 의혹 가담자 1명 혐의 인정</t>
  </si>
  <si>
    <t>https://www.ytn.co.kr/_ln/0102_202111142225512436</t>
  </si>
  <si>
    <t>이재용, 가석방 뒤 첫 해외출장...'사법 리스크' 여전</t>
  </si>
  <si>
    <t>http://biz.heraldcorp.com/view.php?ud=20211113000044</t>
  </si>
  <si>
    <t>양경숙 “삼성 페이퍼컴퍼니 의혹 수사해야” 박범계 “경찰, 조세범처벌법 위반 혐의 수사 중”</t>
  </si>
  <si>
    <t>http://biz.heraldcorp.com/view.php?ud=20211123000066</t>
  </si>
  <si>
    <t>질문 안 받은 대장동 수사 “수사팀장도 없는데 선별적 공보”</t>
  </si>
  <si>
    <t>https://www.asiae.co.kr/article/2021112319311539667</t>
  </si>
  <si>
    <t>한샘 2대 주주 테톤, 법원에 주주명부 열람 검사인 신청</t>
  </si>
  <si>
    <t>두산</t>
  </si>
  <si>
    <t>두산,대상</t>
  </si>
  <si>
    <t>https://www.asiae.co.kr/article/2021111811401355720</t>
  </si>
  <si>
    <t>두산연강재단, 두산꿈나무 장학생 등 5억1000만원 지원</t>
  </si>
  <si>
    <t>https://hankookilbo.com/News/Read/A2021111514480001428</t>
  </si>
  <si>
    <t>신협, '2021년 신협 사회공헌의 날' 개최</t>
  </si>
  <si>
    <t>https://hankookilbo.com/News/Read/A2021112311270000135</t>
  </si>
  <si>
    <t>중증외상 사고의 절반은 '사망사고'</t>
  </si>
  <si>
    <t>한화</t>
  </si>
  <si>
    <t>http://biz.heraldcorp.com/view.php?ud=20211115000766</t>
  </si>
  <si>
    <t>현대차 남양연구소서 집단감염 발생, 21명 확진</t>
  </si>
  <si>
    <t>SK하이닉스,대상,SK</t>
  </si>
  <si>
    <t>http://www.segye.com/content/html/2021/11/17/20211117512470.html</t>
  </si>
  <si>
    <t>용인 SK하이닉스 반도체클러스터 불법 투기자 43명 검찰 송치</t>
  </si>
  <si>
    <t>https://www.khan.co.kr/national/national-general/article/202111171106001</t>
  </si>
  <si>
    <t>용인 SK하이닉스 반도체클러스터 사업부지 부동산 불법 투기 43명 적발</t>
  </si>
  <si>
    <t>http://www.sedaily.com/NewsView/22U1VPTBLT</t>
  </si>
  <si>
    <t>경기도, 용인 SK하이닉스 반도체클러스터 내 불법 투기자 43명 검거</t>
  </si>
  <si>
    <t>https://www.asiae.co.kr/article/2021111709533807658</t>
  </si>
  <si>
    <t>경기도, 용인 반도체클러스터 내 불법 부동산투기 43명 검거</t>
  </si>
  <si>
    <t>https://www.ytn.co.kr/_ln/0115_202111210500046784</t>
  </si>
  <si>
    <t>연구비 횡령 유용 의혹에 성추행까지...국립대 교수 잇따른 비위</t>
  </si>
  <si>
    <t>http://www.segye.com/content/html/2021/11/15/20211115514501.html</t>
  </si>
  <si>
    <t>조국 수사팀 ‘법무부, 수사기록 요청’ 강력 반발</t>
  </si>
  <si>
    <t>http://www.segye.com/content/html/2021/11/15/20211115517276.html</t>
  </si>
  <si>
    <t>조국 수사팀, 법무부 감찰에 반발 “재판에 부당한 영향력 미치려해”</t>
  </si>
  <si>
    <t>http://www.obsnews.co.kr/news/articleView.html?idxno=1334453</t>
  </si>
  <si>
    <t>서울고검, 조국 수사팀 '편향수사 의혹' 무혐의</t>
  </si>
  <si>
    <t>https://www.joongang.co.kr/article/25026000</t>
  </si>
  <si>
    <t>서울대병원 입원한 돌파감염자 16명 중 14명, 폐렴 걸렸다</t>
  </si>
  <si>
    <t>https://www.asiae.co.kr/article/2021112309210783307</t>
  </si>
  <si>
    <t>서울고검, '조국 수사팀 편향 수사' 진정 감찰 무혐의 처분</t>
  </si>
  <si>
    <t>https://www.joongang.co.kr/article/25026044</t>
  </si>
  <si>
    <t>서울고검, 조국 '사모펀드 의혹' 수사팀 감찰 결과 무혐의 결론</t>
  </si>
  <si>
    <t>https://hankookilbo.com/News/Read/A2021112309250002675</t>
  </si>
  <si>
    <t>서울고검, 조국 수사팀 '편향 수사' 진정 무혐의 처분</t>
  </si>
  <si>
    <t>http://www.sedaily.com/NewsView/22U4MEA94P</t>
  </si>
  <si>
    <t>서울고검 감찰부, 조국 수사팀 '편향 수사' 무혐의 "인력 부족이 원인"</t>
  </si>
  <si>
    <t>http://www.segye.com/content/html/2021/11/23/20211123515723.html</t>
  </si>
  <si>
    <t>檢, 조국 수사팀 직무유기 무혐의 처분 ‘정경심 수사’ 감찰은 진행 중</t>
  </si>
  <si>
    <t>https://hankookilbo.com/News/Read/A2021111712020000863</t>
  </si>
  <si>
    <t>경찰, '30억 로비설' 최윤길 전 성남시의장 자택 등 압수수색</t>
  </si>
  <si>
    <t>https://hankookilbo.com/News/Read/A2021111911130002295</t>
  </si>
  <si>
    <t>검찰 '여가부 대선 공약 개발 의혹' 민주당 정책연구실 압수수색</t>
  </si>
  <si>
    <t>HMM</t>
  </si>
  <si>
    <t>https://www.asiae.co.kr/article/2021111710495129338</t>
  </si>
  <si>
    <t>"해수부, 해운담합 의견서 제출하라" 관련 규칙개정 본격 추진하는 공정위</t>
  </si>
  <si>
    <t>https://www.ytn.co.kr/_ln/0102_202111171208128448</t>
  </si>
  <si>
    <t>공정위, 휴대전화 소액결제 업체 4곳에 과징금 170억</t>
  </si>
  <si>
    <t>계열회사와의 거래</t>
  </si>
  <si>
    <t>현대차증권,대상,효성,삼성증권,SK,셀트리온</t>
  </si>
  <si>
    <t>https://www.khan.co.kr/economy/economy-general/article/202111161539021</t>
  </si>
  <si>
    <t>총수일가 사익편취 규제대상 내부거래 비중 금액 모두 늘어</t>
  </si>
  <si>
    <t>대상,효성,SK,셀트리온</t>
  </si>
  <si>
    <t>http://www.segye.com/content/html/2021/11/16/20211116515219.html</t>
  </si>
  <si>
    <t>총수2세 지분 높을수록 내부거래 많아 총수일가 등에 2900억 대여</t>
  </si>
  <si>
    <t>한화,대상,신세계,하림</t>
  </si>
  <si>
    <t>https://www.asiae.co.kr/article/2021111611195540119</t>
  </si>
  <si>
    <t>총수있는 10대 기업, 내부거래 비중 금액 감소세</t>
  </si>
  <si>
    <t>우리금융지주</t>
  </si>
  <si>
    <t>감사기구</t>
  </si>
  <si>
    <t>http://biz.heraldcorp.com/view.php?ud=20211115000876</t>
  </si>
  <si>
    <t>금감원, 내달 우리금융그룹 종합검사</t>
  </si>
  <si>
    <t>http://www.segye.com/content/html/2021/11/24/20211124504497.html</t>
  </si>
  <si>
    <t>개농장서 10년 넘게 무급 노동한 노숙인...농장주 “자발적으로 도와줘”</t>
  </si>
  <si>
    <t>http://www.segye.com/content/html/2021/11/26/20211126505534.html</t>
  </si>
  <si>
    <t>이혼 1년 뒤 재결합 부부 “7년간 생활비 받은 적 없다”(애로부부)</t>
  </si>
  <si>
    <t>대성산업</t>
  </si>
  <si>
    <t>http://www.segye.com/content/html/2021/11/23/20211123506819.html</t>
  </si>
  <si>
    <t>한국게이츠 해고노동자들, 515일 만에 농성 해제</t>
  </si>
  <si>
    <t>http://www.segye.com/content/html/2021/11/23/20211123513762.html</t>
  </si>
  <si>
    <t>제주 대규모 관광사업장 투자 고용 ‘한파’</t>
  </si>
  <si>
    <t>http://www.segye.com/content/html/2021/11/23/20211123518195.html</t>
  </si>
  <si>
    <t>“삼성SDI 고정 시간외수당, 통상임금 아냐”</t>
  </si>
  <si>
    <t>http://www.iusm.co.kr/news/articleView.html?idxno=930212</t>
  </si>
  <si>
    <t>현대차 노조, 통상임금 성공보수금 소송서 패소 임원 선거 '네 탓 공방' 공산</t>
  </si>
  <si>
    <t>http://www.munhwa.com/news/view.html?no=20211125MW162611441982</t>
  </si>
  <si>
    <t>현대차 노조, 통상임금 성공보수금 소송서 패소</t>
  </si>
  <si>
    <t>램테크놀러지</t>
  </si>
  <si>
    <t>http://www.sedaily.com/NewsView/22U5JK7W5T</t>
  </si>
  <si>
    <t>램테크놀러지 '가짜 보도자료' 소동, 오해와 팩트 체크</t>
  </si>
  <si>
    <t>https://www.hankyung.com/economy/article/2021112550541</t>
  </si>
  <si>
    <t>年 3조 신재생 보전비 놓고 정부-업계 '갈등'</t>
  </si>
  <si>
    <t>CJ,대상</t>
  </si>
  <si>
    <t>https://www.asiae.co.kr/article/2021112922310206418</t>
  </si>
  <si>
    <t>이재환 재산홀딩스 회장 비서, 마약 구입 경찰, 회장과 연관성 수사</t>
  </si>
  <si>
    <t>https://www.ytn.co.kr/_ln/0103_202111302006466812</t>
  </si>
  <si>
    <t>[뉴있저] 횡령 갑질 이어 '마약'까지?...CJ 일가 이재환 회장의 길</t>
  </si>
  <si>
    <t>남양유업</t>
  </si>
  <si>
    <t>대유플러스,대유에이텍,남양유업,현대백화점</t>
  </si>
  <si>
    <t>http://www.sedaily.com/NewsView/22U54QCU9R</t>
  </si>
  <si>
    <t>[시그널 INSIDE] 남양유업 홍 회장의 '백기사' 박영우는 누구?</t>
  </si>
  <si>
    <t>https://www.hankyung.com/economy/article/202111266305i</t>
  </si>
  <si>
    <t>93억원 때문? 대유위니아-남양유업 계약 배경은</t>
  </si>
  <si>
    <t>대한화섬</t>
  </si>
  <si>
    <t>흥국화재,태광산업,대한화섬,태광</t>
  </si>
  <si>
    <t>http://biz.heraldcorp.com/view.php?ud=20211129000176</t>
  </si>
  <si>
    <t>금융위, 이호진 태광 회장 흥국생명 증권 의결권 제한안한다</t>
  </si>
  <si>
    <t>https://www.ytn.co.kr/_ln/0103_202111262229566015</t>
  </si>
  <si>
    <t>검찰, '도이치모터스 주가조작' 권오수 회장 부부 동시 소환</t>
  </si>
  <si>
    <t>https://www.ytn.co.kr/_ln/0103_202111270114128036</t>
  </si>
  <si>
    <t>대상,삼성전자,삼성증권,삼성물산,삼성바이오로직스</t>
  </si>
  <si>
    <t>http://www.segye.com/content/html/2021/11/23/20211123515734.html</t>
  </si>
  <si>
    <t>檢, 삼성 웰스토리 ‘일감 몰아주기’ 수사 물산 제일모직 합병과정 다시 겨누나</t>
  </si>
  <si>
    <t>태광산업</t>
  </si>
  <si>
    <t>IHQ</t>
  </si>
  <si>
    <t>http://www.segye.com/content/html/2021/11/26/20211126501930.html</t>
  </si>
  <si>
    <t>‘오징어 게임 187번’ 나조은, 만취 음주운전으로 경찰 입건</t>
  </si>
  <si>
    <t>LG,LG디스플레이</t>
  </si>
  <si>
    <t>https://www.khan.co.kr/national/incident/article/202111241058001</t>
  </si>
  <si>
    <t>‘5명 사상’ 파주 LG디스플레이 화학물질 누출사고 책임자 11명 검찰 송치</t>
  </si>
  <si>
    <t>대상,LG</t>
  </si>
  <si>
    <t>https://hankookilbo.com/News/Read/A2021112415240001688</t>
  </si>
  <si>
    <t>‘5명 사상’ 파주 LG공장 화학물질 누출 사고, 관계자 11명 송치</t>
  </si>
  <si>
    <t>LG디스플레이</t>
  </si>
  <si>
    <t>http://www.munhwa.com/news/view.html?no=20211124MW090455909870</t>
  </si>
  <si>
    <t>파주 LG디스플레이 5명 사상 화학물질 누출사고 11명 검찰 송치 안전관리 위반</t>
  </si>
  <si>
    <t>https://www.ytn.co.kr/_ln/0103_202111241429458840</t>
  </si>
  <si>
    <t>파주 LGD 화학물질 누출사고 책임자 11명 검찰 송치</t>
  </si>
  <si>
    <t>현대백화점</t>
  </si>
  <si>
    <t>http://www.segye.com/content/html/2021/11/29/20211129508237.html</t>
  </si>
  <si>
    <t>2월 개장한 더현대서울 매장 천장 붕괴 3명 경상</t>
  </si>
  <si>
    <t>http://www.sedaily.com/NewsView/22U7ERJFA6</t>
  </si>
  <si>
    <t>더현대서울, 3층 천장 석고보드 추락 직원 3명 부상</t>
  </si>
  <si>
    <t>http://biz.heraldcorp.com/view.php?ud=20211129000548</t>
  </si>
  <si>
    <t>더현대서울, 매장 천장 ‘와르르’ 3명 부상</t>
  </si>
  <si>
    <t>남성,SBS</t>
  </si>
  <si>
    <t>http://www.segye.com/content/html/2021/11/26/20211126502498.html</t>
  </si>
  <si>
    <t>바지 벗고 아파트 복도 활보한 새벽배송 기사 “볼일 급해서” 황당 해명</t>
  </si>
  <si>
    <t>http://www.segye.com/content/html/2021/11/26/20211126510418.html</t>
  </si>
  <si>
    <t>조국 측 “檢 동양대 강사휴게실 PC 압수 등은 위법”</t>
  </si>
  <si>
    <t>http://www.kookje.co.kr/news2011/asp/newsbody.asp?code=0100&amp;key=20211126.22005008124</t>
  </si>
  <si>
    <t>국힘 ‘부동산 무혐의’ 이주환 탈당권고 취소</t>
  </si>
  <si>
    <t>동방,세방,대우조선해양</t>
  </si>
  <si>
    <t>https://www.ytn.co.kr/_ln/0102_202111251458357539</t>
  </si>
  <si>
    <t>대우조선해양 발주 입찰에서 담합한 운수업체 동방 세방 과징금</t>
  </si>
  <si>
    <t>https://www.asiae.co.kr/article/2021112509402997972</t>
  </si>
  <si>
    <t>공정위 "동방 세방, 특수장비 임차 입찰 담합 시정명령 과징금"</t>
  </si>
  <si>
    <t>동방</t>
  </si>
  <si>
    <t>세방</t>
  </si>
  <si>
    <t>기업명</t>
    <phoneticPr fontId="22" type="noConversion"/>
  </si>
  <si>
    <t>기업명_대신서버</t>
    <phoneticPr fontId="22" type="noConversion"/>
  </si>
  <si>
    <t>X</t>
    <phoneticPr fontId="22" type="noConversion"/>
  </si>
  <si>
    <t>무관(전 기사)</t>
    <phoneticPr fontId="22" type="noConversion"/>
  </si>
  <si>
    <t>http://biz.heraldcorp.com/view.php?ud=20211108000921</t>
  </si>
  <si>
    <t>방심위, 투표조작한 엠넷 '아이돌학교'에 과징금</t>
  </si>
  <si>
    <t>O</t>
    <phoneticPr fontId="22" type="noConversion"/>
  </si>
  <si>
    <t>(누락 이유 확인 필요)</t>
    <phoneticPr fontId="22" type="noConversion"/>
  </si>
  <si>
    <t>기아,대상</t>
  </si>
  <si>
    <t>http://www.segye.com/content/html/2021/11/11/20211111509776.html</t>
  </si>
  <si>
    <t>냉각수 누수로 화재 트렁크 소프트웨어 오류 카니발 BMW 등 13만5000여대 리콜</t>
  </si>
  <si>
    <t>O</t>
    <phoneticPr fontId="22" type="noConversion"/>
  </si>
  <si>
    <t>https://news.kbs.co.kr/news/view.do?ncd=5324086&amp;amp;ref=DA</t>
  </si>
  <si>
    <t>진에어 전산 장애 발 묶인 승객들 ‘분통’</t>
  </si>
  <si>
    <t>O</t>
    <phoneticPr fontId="22" type="noConversion"/>
  </si>
  <si>
    <t>무관</t>
    <phoneticPr fontId="22" type="noConversion"/>
  </si>
  <si>
    <t>현대건설</t>
  </si>
  <si>
    <t>현대건설기계</t>
  </si>
  <si>
    <t>http://www.iusm.co.kr/news/articleView.html?idxno=927373</t>
  </si>
  <si>
    <t>"불법파견 범죄행위 방조 검찰 규탄 투쟁 나설 것"</t>
  </si>
  <si>
    <t>무관(수집 오류), 기업 매칭(카카오)</t>
    <phoneticPr fontId="22" type="noConversion"/>
  </si>
  <si>
    <t>https://www.ytn.co.kr/_ln/0103_202111091929433992</t>
  </si>
  <si>
    <t>코로나19로 강제휴직 중 극단선택 항공사 승무원 산재 인정</t>
  </si>
  <si>
    <t>기업 매칭(KTX에 KT)</t>
    <phoneticPr fontId="22" type="noConversion"/>
  </si>
  <si>
    <t>https://www.ytn.co.kr/_ln/0103_202111031322364259</t>
  </si>
  <si>
    <t>'프로포폴 불법투약' 이재용 벌금 7천만 원 확정</t>
  </si>
  <si>
    <t>수집 제외 키워드_무혐의</t>
    <phoneticPr fontId="22" type="noConversion"/>
  </si>
  <si>
    <t>http://biz.heraldcorp.com/view.php?ud=20211111000776</t>
  </si>
  <si>
    <t>‘여성 신체 촬영물 유포’ 종근당 장남, 2심도 집행유예</t>
  </si>
  <si>
    <t>https://www.asiae.co.kr/article/2021110921433366514</t>
  </si>
  <si>
    <t>기아 광주공장서 화재 인명 및 재산피해 없어</t>
  </si>
  <si>
    <t>카테고리 변경_보건/안전</t>
    <phoneticPr fontId="22" type="noConversion"/>
  </si>
  <si>
    <t>계룡건설</t>
  </si>
  <si>
    <t>https://www.ytn.co.kr/_ln/0115_202111031605312145</t>
  </si>
  <si>
    <t>대전지검, 조달청 등 압수수색...한국은행 별관 공사 입찰 비리</t>
  </si>
  <si>
    <t>롯데푸드</t>
  </si>
  <si>
    <t>대상,롯데푸드,롯데지주,빙그레,해태제과식품,롯데제과</t>
  </si>
  <si>
    <t>http://www.segye.com/content/html/2021/11/03/20211103518367.html</t>
  </si>
  <si>
    <t>공정위, 빙그레 롯데 해태 제재 착수 아이스크림 가격 담합 적발</t>
  </si>
  <si>
    <t>카테고리 변경_공급망관리</t>
    <phoneticPr fontId="22" type="noConversion"/>
  </si>
  <si>
    <t>롯데지주</t>
  </si>
  <si>
    <t>해태제과식품</t>
    <phoneticPr fontId="22" type="noConversion"/>
  </si>
  <si>
    <t>업체 누락되어 검증 과정에서 추가</t>
    <phoneticPr fontId="22" type="noConversion"/>
  </si>
  <si>
    <t>기아,금호타이어</t>
  </si>
  <si>
    <t>http://www.sedaily.com/NewsView/22U1X3SPF4</t>
  </si>
  <si>
    <t>[단독] “자녀우선 채용해 달라” '시대착오' 기아 노조</t>
  </si>
  <si>
    <t>http://www.iusm.co.kr/news/articleView.html?idxno=928846</t>
  </si>
  <si>
    <t>현대중공업 법인분할 주총장 점거 노조 간부 10명 집유</t>
  </si>
  <si>
    <t>충청투데이</t>
  </si>
  <si>
    <t>한국타이어앤테크놀로지</t>
  </si>
  <si>
    <t>https://www.cctoday.co.kr/news/articleView.html?idxno=2153346</t>
  </si>
  <si>
    <t>한국타이어 부분파업, 24일까지 연장</t>
  </si>
  <si>
    <t>충청일보</t>
  </si>
  <si>
    <t>https://www.ccdailynews.com/news/articleView.html?idxno=2093867</t>
  </si>
  <si>
    <t>충북환경단체, "LNG발전소 건립 안돼"</t>
  </si>
  <si>
    <t>카테고리 이동_지역사회</t>
    <phoneticPr fontId="22" type="noConversion"/>
  </si>
  <si>
    <t>https://news.kbs.co.kr/news/view.do?ncd=5326722&amp;amp;ref=DA</t>
  </si>
  <si>
    <t>‘주가조작 혐의’ 도이치모터스 권오수 회장 구속</t>
  </si>
  <si>
    <t>https://www.asiae.co.kr/article/2021111811220553429</t>
  </si>
  <si>
    <t>'광고대행비 과다지급 혐의' 한샘 임직원 2명 불구속 송치</t>
  </si>
  <si>
    <t>카테고리 이동_내부통제/투명성</t>
    <phoneticPr fontId="22" type="noConversion"/>
  </si>
  <si>
    <t>http://www.segye.com/content/html/2021/11/16/20211116511508.html</t>
  </si>
  <si>
    <t>[단독] 관계 당국, SK하이닉스 화학물질 누출사고 ‘중대한 결함’ 판단</t>
  </si>
  <si>
    <t>수집 오류_커버리지 무관</t>
    <phoneticPr fontId="22" type="noConversion"/>
  </si>
  <si>
    <t>갤럭시아머니트리</t>
  </si>
  <si>
    <t>다날</t>
  </si>
  <si>
    <t>http://www.segye.com/content/html/2021/11/30/20211130507233.html</t>
  </si>
  <si>
    <t>경찰, CJ家 이재환 재산홀딩스 회장 비서 ‘마약 구입 혐의’ 입건</t>
  </si>
  <si>
    <t>이월드</t>
  </si>
  <si>
    <t>http://www.segye.com/content/html/2021/11/24/20211124509081.html</t>
  </si>
  <si>
    <t>‘아르바이트생 다리 절단 사고’ 이월드 前 대표 항소심도 벌금형</t>
  </si>
  <si>
    <t>https://www.asiae.co.kr/article/2021112913313639272</t>
  </si>
  <si>
    <t>여의도 더현대서울 매장 천장 붕괴  직원 3명 경상</t>
  </si>
  <si>
    <t xml:space="preserve">No. </t>
    <phoneticPr fontId="22" type="noConversion"/>
  </si>
  <si>
    <t>언론사_AI매칭</t>
    <phoneticPr fontId="1" type="noConversion"/>
  </si>
  <si>
    <t>무관(사회공헌)</t>
    <phoneticPr fontId="22" type="noConversion"/>
  </si>
  <si>
    <t>무관(사회공헌)</t>
    <phoneticPr fontId="22" type="noConversion"/>
  </si>
  <si>
    <t>무관(사회공헌)</t>
    <phoneticPr fontId="1" type="noConversion"/>
  </si>
  <si>
    <t>진에어</t>
    <phoneticPr fontId="1" type="noConversion"/>
  </si>
  <si>
    <t>자연환경보전법, 산지관리법, 습지보전법, 토양환경보전법, 댐 주변지역 친환경 보전 및 활용에 관한 특별법, 생물다양성 보전 및 이용에 관한 법률, 야생생물 보호 및 관리에 관한 법률, 유전자원의 접근·이용 및 이익 공유에 관한 법률, 해양생태계의 보전 및 관리에 관한 법률, 해양심층수의 개발 및 관리에 관한 법률</t>
    <phoneticPr fontId="1" type="noConversion"/>
  </si>
  <si>
    <t>생물다양성, 환경보호, 정화활동</t>
    <phoneticPr fontId="1" type="noConversion"/>
  </si>
  <si>
    <t>[공통] 제재, 행정처분, 환경오염
대기오염, NOx, Sox, VOCs, 먼지, 방진, 에너지, 신재생에너지, 온실가스, 탄소, Scope1, Scope2, Scope3, 유증기, 대기배출시설, 대기환경보전법</t>
    <phoneticPr fontId="1" type="noConversion"/>
  </si>
  <si>
    <t>[공통] 제재, 행정처분
폐기물, 일반폐기물, 지정폐기물, 산업폐기물, 건설폐기물, 폐기물관리</t>
    <phoneticPr fontId="1" type="noConversion"/>
  </si>
  <si>
    <t>[공통] 제재, 행정처분, 환경오염
수질오염, 폐수, COD, BOD, SS, Ni, 물환경보전법, 먹는물관리법, 하수도법, 수질환경보전법, 수질법, 수질기준</t>
    <phoneticPr fontId="1" type="noConversion"/>
  </si>
  <si>
    <t>[공통] 제재, 행정처분, 환경오염
유해화학물질, 화학물질, 유해물질, 휘발성유기화합물, 황산, 과산화수소, 라돈, 방사능, 가스, 누출</t>
    <phoneticPr fontId="1" type="noConversion"/>
  </si>
  <si>
    <t>[공통] 제재, 행정처분, 환경오염
토양오염, 석유계총탄화수소, TPH, Xylene</t>
    <phoneticPr fontId="1" type="noConversion"/>
  </si>
  <si>
    <t>[공통] 오염, 유해, 제재, 행정처분, 환경오염
소음, 소음진동규제법, 소음진동관리법, 생활소음규제, 진동, 악취, 악취방지법</t>
    <phoneticPr fontId="1" type="noConversion"/>
  </si>
  <si>
    <t>[공통] 제재, 행정처분
과대포장</t>
    <phoneticPr fontId="1" type="noConversion"/>
  </si>
  <si>
    <t>에너지, 신재생에너지, 온실가스, 탄소, Scope1, Scope2, Scope3, 생물다양성</t>
    <phoneticPr fontId="1" type="noConversion"/>
  </si>
  <si>
    <t>[공통] 오염, 유해, 제재, 행정처분, 환경오염
폐기물, 일반폐기물, 지정폐기물, 산업폐기물, 건설폐기물, 폐기물관리법</t>
    <phoneticPr fontId="1" type="noConversion"/>
  </si>
  <si>
    <t>[공통] 오염, 유해, 제재, 행정처분, 환경오염
대기오염, Nox, Sox, VOCs, 먼지, 방진, 유증기, 대기배출시설, 대기환경보전법</t>
    <phoneticPr fontId="1" type="noConversion"/>
  </si>
  <si>
    <t>[공통] 오염, 유해, 제재, 행정처분, 환경오염
수질기준, 폐수, 수질오염, COD, BOD, SS, NI, 물환경보전법, 먹는물관리법, 하수도법, 수질환경보전법, 수질법</t>
    <phoneticPr fontId="1" type="noConversion"/>
  </si>
  <si>
    <t>[공통] 오염, 유해, 제재, 행정처분, 환경오염
유해화학물질, 화학물질, 유해물질, 휘발성유기화합물, 황산, 과산화수소, 라돈, 방사능, 가스, 누출</t>
    <phoneticPr fontId="1" type="noConversion"/>
  </si>
  <si>
    <t>[공통] 오염, 유해, 제재, 행정처분, 환경오염
토양오염</t>
    <phoneticPr fontId="1" type="noConversion"/>
  </si>
  <si>
    <t>과대포장</t>
    <phoneticPr fontId="1" type="noConversion"/>
  </si>
  <si>
    <t>폐기물관리법, 폐기물의 국가 간 이동 및 그 처리에 관한 법률, 해양폐기물 및 해양오염퇴적물 관리법, 자원순환기본법, 자원의 절약과 재활용촉진에 관한 법률, 건설폐기물의 재활용촉진에 관한 법률, 순환골재 품질인증 및 관리에 관한 규칙, 전기·전자제품 및 자동차의 자원순환에 관한 법률, 잔류성오염물질 관리법, 환경범죄 등의 단속 및 가중처벌에 관한 법률, 환경오염시설의 통합관리에 관한 법률</t>
    <phoneticPr fontId="1" type="noConversion"/>
  </si>
  <si>
    <t>대기환경보전법, 대기관리권역의 대기환경개선에 관한 특별법, 환경범죄 등의 단속 및 가중처벌에 관한 법률, 환경오염시설의 통합관리에 관한 법률</t>
    <phoneticPr fontId="1" type="noConversion"/>
  </si>
  <si>
    <t>가축분뇨의 관리 및 이용에 관한 법률, 하수도법, 먹는물관리법, 물환경보전법, 지하수법, 하천법, 해양환경관리법, 금강수계 물관리 및 주민지원 등에 관한 법률, 낙동강수계 물관리 및 주민지원 등에 관한 법률, 영산강·섬진강수계 물관리 및 주민지원 등에 관한 법률, 한강수계 상수원수질개선 및 주민지원 등에 관한 법률, 농약관리법, 환경범죄 등의 단속 및 가중처벌에 관한 법률, 환경오염시설의 통합관리에 관한 법률</t>
    <phoneticPr fontId="1" type="noConversion"/>
  </si>
  <si>
    <t>화학물질등록평가법, 화학물질관리법, 유해화학물질 취급시설 설치 및 관리기준 등에 관한 고시, 잔류성유기오염물질 관리법, 환경범죄 등의 단속 및 가중처벌에 관한 법률, 환경오염시설의 통합관리에 관한 법률</t>
    <phoneticPr fontId="1" type="noConversion"/>
  </si>
  <si>
    <t>토양환경보전법, 토양오염실태조사지침, 농약관리법, 환경범죄 등의 단속 및 가중처벌에 관한 법률, 환경오염시설의 통합관리에 관한 법률</t>
    <phoneticPr fontId="1" type="noConversion"/>
  </si>
  <si>
    <t>[참고] 관련 국제규범</t>
    <phoneticPr fontId="1" type="noConversion"/>
  </si>
  <si>
    <t>폐기물의 매립, 처리 관련 이슈, 재활용, 플라스틱 재사용 및 재활용 / 생산 및 포장 단계에서 발생하는 자원의 재활용 및 재사용</t>
    <phoneticPr fontId="1" type="noConversion"/>
  </si>
  <si>
    <t>소음·진동관리법, 악취방지법, 환경범죄 등의 단속 및 가중처벌에 관한 법률, 환경오염시설의 통합관리에 관한 법률, 환경분야 시험 · 검사 등에 관한 법률
[악취] 악취방지법</t>
    <phoneticPr fontId="1" type="noConversion"/>
  </si>
  <si>
    <t>[참고] 대신 "제재" 항목</t>
    <phoneticPr fontId="1" type="noConversion"/>
  </si>
  <si>
    <t>E52. 폐기물 제재</t>
    <phoneticPr fontId="1" type="noConversion"/>
  </si>
  <si>
    <t>E46. 수질오염 제재</t>
    <phoneticPr fontId="1" type="noConversion"/>
  </si>
  <si>
    <t>E57. 유해화학물질 제재</t>
    <phoneticPr fontId="1" type="noConversion"/>
  </si>
  <si>
    <t>E59. 토양오염 제재</t>
    <phoneticPr fontId="1" type="noConversion"/>
  </si>
  <si>
    <t>E20. 기타 오염 제재</t>
    <phoneticPr fontId="1" type="noConversion"/>
  </si>
  <si>
    <t>[참고] 대신 "제재" 출처
+ 신규 추가 가능 출처</t>
    <phoneticPr fontId="1" type="noConversion"/>
  </si>
  <si>
    <t>1. 새올행정시스템
2. 환경정보공개시스템</t>
    <phoneticPr fontId="1" type="noConversion"/>
  </si>
  <si>
    <t>1. (신규) 환경부 &gt; 공지·공고 &gt; 검색"환경표지 인증취소 공고"(수시 확인 가능)</t>
    <phoneticPr fontId="1" type="noConversion"/>
  </si>
  <si>
    <t>NPS</t>
    <phoneticPr fontId="1" type="noConversion"/>
  </si>
  <si>
    <t>[참고] A 키워드_미디어 플랫폼</t>
    <phoneticPr fontId="1" type="noConversion"/>
  </si>
  <si>
    <t>[참고] B 키워드_미디어 플랫폼</t>
    <phoneticPr fontId="1" type="noConversion"/>
  </si>
  <si>
    <t>[참고] B-1 키워드_머신러닝</t>
    <phoneticPr fontId="1" type="noConversion"/>
  </si>
  <si>
    <t>사건의 종류(컨트로버시 기준/정의)</t>
    <phoneticPr fontId="1" type="noConversion"/>
  </si>
  <si>
    <t xml:space="preserve"> 대신(기존)</t>
    <phoneticPr fontId="1" type="noConversion"/>
  </si>
  <si>
    <t>대신(신규)</t>
    <phoneticPr fontId="1" type="noConversion"/>
  </si>
  <si>
    <t>심각도 기준</t>
    <phoneticPr fontId="1" type="noConversion"/>
  </si>
  <si>
    <t>대신(신규)_AI 작업용 기준</t>
    <phoneticPr fontId="1" type="noConversion"/>
  </si>
  <si>
    <t>기후변화, 온실가스, 탄소배출, 신재생에너지, 탈석탄, 전기차, 수소차, RE100, CDP 등의 기후변화 대응 관련 명확한 이니셔티브, 에너지 절감 관련 활동, 그린뉴딜, 원자력</t>
    <phoneticPr fontId="1" type="noConversion"/>
  </si>
  <si>
    <t>환경 전략, 환경경영, 환경 관련 전담 조직, 환경 보호와 관련된 경영활동, 환경 관련 인증 (ISO14001, GMS, ISO5001), 녹색기업, 녹색구매, 환경 관련 KPI, 환경영향평가, 그린본드</t>
    <phoneticPr fontId="1" type="noConversion"/>
  </si>
  <si>
    <t>&lt;전체 기사 대비 유효 기사 비율&gt;</t>
    <phoneticPr fontId="22" type="noConversion"/>
  </si>
  <si>
    <t>&lt;Raw 기준&gt;</t>
    <phoneticPr fontId="22" type="noConversion"/>
  </si>
  <si>
    <t>&lt;검증 후 기사 기준&gt;</t>
    <phoneticPr fontId="22" type="noConversion"/>
  </si>
  <si>
    <t>Raw 카테고리</t>
  </si>
  <si>
    <t>영역</t>
    <phoneticPr fontId="22" type="noConversion"/>
  </si>
  <si>
    <t>전체 기사</t>
  </si>
  <si>
    <t>검증 후 유효 기사</t>
    <phoneticPr fontId="22" type="noConversion"/>
  </si>
  <si>
    <t>유효율</t>
    <phoneticPr fontId="22" type="noConversion"/>
  </si>
  <si>
    <t>비고(검증 후 카테고리)</t>
    <phoneticPr fontId="22" type="noConversion"/>
  </si>
  <si>
    <t>행 레이블</t>
  </si>
  <si>
    <t>개수 : ESG</t>
  </si>
  <si>
    <t>G</t>
    <phoneticPr fontId="22" type="noConversion"/>
  </si>
  <si>
    <t>공급망관리</t>
  </si>
  <si>
    <t>보건/안전</t>
  </si>
  <si>
    <t>S</t>
    <phoneticPr fontId="22" type="noConversion"/>
  </si>
  <si>
    <t>공급망관리(카테고리 변경)</t>
    <phoneticPr fontId="22" type="noConversion"/>
  </si>
  <si>
    <t>보건/안전(카테고리 변경)</t>
    <phoneticPr fontId="22" type="noConversion"/>
  </si>
  <si>
    <t>S</t>
    <phoneticPr fontId="22" type="noConversion"/>
  </si>
  <si>
    <t>지역사회</t>
  </si>
  <si>
    <t>G</t>
    <phoneticPr fontId="22" type="noConversion"/>
  </si>
  <si>
    <t>총합계</t>
  </si>
  <si>
    <t>E</t>
    <phoneticPr fontId="22" type="noConversion"/>
  </si>
  <si>
    <t>지역사회(카테고리 이동)</t>
    <phoneticPr fontId="22" type="noConversion"/>
  </si>
  <si>
    <t>G</t>
    <phoneticPr fontId="22" type="noConversion"/>
  </si>
  <si>
    <t>S</t>
    <phoneticPr fontId="22" type="noConversion"/>
  </si>
  <si>
    <t>지역사회(카테고리 이동)</t>
    <phoneticPr fontId="22" type="noConversion"/>
  </si>
  <si>
    <t>총합계</t>
    <phoneticPr fontId="22" type="noConversion"/>
  </si>
  <si>
    <t>※ 전반적으로 유효율 10%에 그쳐 사실상 특정 카테고리에 집중된 문제가 아니라 모든 카테고리에서 유효율 문제에 개선이 필요한 수준</t>
    <phoneticPr fontId="22" type="noConversion"/>
  </si>
  <si>
    <t>[참고용] 매칭</t>
    <phoneticPr fontId="1" type="noConversion"/>
  </si>
  <si>
    <t>E39. 대기오염 제재(1)</t>
    <phoneticPr fontId="1" type="noConversion"/>
  </si>
  <si>
    <t>E39. 대기오염 제재(2)</t>
    <phoneticPr fontId="1" type="noConversion"/>
  </si>
  <si>
    <r>
      <t xml:space="preserve">3. [향후 AI 자동화 작업] </t>
    </r>
    <r>
      <rPr>
        <b/>
        <sz val="11"/>
        <color rgb="FFFF0000"/>
        <rFont val="Rix고딕 M"/>
        <family val="1"/>
        <charset val="129"/>
      </rPr>
      <t>1) B-1 기준(대신 AI) 오류 수정 → 2) B-2기준(신규 AI) 기준 기사 재분류 및 신규 기사(링크) 추가 → 3) B-2(신규 AI) 기준 자동 분류 &amp; NPS 기준과도 매칭하여 자동 분류</t>
    </r>
    <phoneticPr fontId="1" type="noConversion"/>
  </si>
  <si>
    <t>오류 유형</t>
    <phoneticPr fontId="22" type="noConversion"/>
  </si>
  <si>
    <t>X</t>
    <phoneticPr fontId="22" type="noConversion"/>
  </si>
  <si>
    <t>O</t>
    <phoneticPr fontId="22" type="noConversion"/>
  </si>
  <si>
    <t>(누락 이유 확인 필요)</t>
    <phoneticPr fontId="22" type="noConversion"/>
  </si>
  <si>
    <t>진에어</t>
    <phoneticPr fontId="1" type="noConversion"/>
  </si>
  <si>
    <t>무관(전 기사)</t>
    <phoneticPr fontId="22" type="noConversion"/>
  </si>
  <si>
    <t>기업 매칭(언급O연관X)</t>
    <phoneticPr fontId="22" type="noConversion"/>
  </si>
  <si>
    <t>무관(사회공헌)</t>
    <phoneticPr fontId="22" type="noConversion"/>
  </si>
  <si>
    <t>무관(영업이익)</t>
    <phoneticPr fontId="22" type="noConversion"/>
  </si>
  <si>
    <t>무관(수집 오류), 기업 매칭(카카오)</t>
    <phoneticPr fontId="22" type="noConversion"/>
  </si>
  <si>
    <t>기업 매칭(KTX에 KT)</t>
    <phoneticPr fontId="22" type="noConversion"/>
  </si>
  <si>
    <t>기업 매칭(강원)</t>
    <phoneticPr fontId="22" type="noConversion"/>
  </si>
  <si>
    <t>기업 매칭(카카오)</t>
    <phoneticPr fontId="22" type="noConversion"/>
  </si>
  <si>
    <t>무관(기업일반)</t>
    <phoneticPr fontId="22" type="noConversion"/>
  </si>
  <si>
    <t>무관(사외이사 변경 일반)</t>
    <phoneticPr fontId="22" type="noConversion"/>
  </si>
  <si>
    <t>무관, 기업 매칭(초록)</t>
    <phoneticPr fontId="22" type="noConversion"/>
  </si>
  <si>
    <t>무관</t>
    <phoneticPr fontId="22" type="noConversion"/>
  </si>
  <si>
    <t>충장축제 대비 줍깅 챌린지</t>
    <phoneticPr fontId="22" type="noConversion"/>
  </si>
  <si>
    <t>www.ksilbo.co.kr/news/articleView.html?idxno=917110</t>
    <phoneticPr fontId="22" type="noConversion"/>
  </si>
  <si>
    <t>긍정(석방)</t>
    <phoneticPr fontId="22" type="noConversion"/>
  </si>
  <si>
    <t>기업 매칭(아시아나)</t>
    <phoneticPr fontId="22" type="noConversion"/>
  </si>
  <si>
    <t>긍정</t>
    <phoneticPr fontId="22" type="noConversion"/>
  </si>
  <si>
    <t>기업 매칭(오류)</t>
    <phoneticPr fontId="22" type="noConversion"/>
  </si>
  <si>
    <t>계열사 부당지원' 박삼구, 구속 반년 만에 보석 석방</t>
    <phoneticPr fontId="22" type="noConversion"/>
  </si>
  <si>
    <t>수집 제외 키워드_보석 석방</t>
    <phoneticPr fontId="22" type="noConversion"/>
  </si>
  <si>
    <t>수집 제외 키워드_무혐의</t>
    <phoneticPr fontId="22" type="noConversion"/>
  </si>
  <si>
    <t>檢, '주가조작 혐의' 권오수 구속영장...김건희는 안 부르나</t>
    <phoneticPr fontId="1" type="noConversion"/>
  </si>
  <si>
    <t>도이치모터스 관련 김건희 소환 검토...'전주 의혹' 규명이 핵심</t>
    <phoneticPr fontId="1" type="noConversion"/>
  </si>
  <si>
    <t>무관(전 기사_아래 기사)</t>
    <phoneticPr fontId="1" type="noConversion"/>
  </si>
  <si>
    <t>카테고리 변경_보건/안전</t>
    <phoneticPr fontId="22" type="noConversion"/>
  </si>
  <si>
    <t>기업 매칭(동양)</t>
    <phoneticPr fontId="22" type="noConversion"/>
  </si>
  <si>
    <t>긍정(혐의없음)</t>
    <phoneticPr fontId="22" type="noConversion"/>
  </si>
  <si>
    <t>카테고리 변경_공급망관리</t>
    <phoneticPr fontId="22" type="noConversion"/>
  </si>
  <si>
    <t>해태제과식품</t>
    <phoneticPr fontId="22" type="noConversion"/>
  </si>
  <si>
    <t>업체 누락되어 검증 과정에서 추가</t>
    <phoneticPr fontId="22" type="noConversion"/>
  </si>
  <si>
    <t>중복</t>
    <phoneticPr fontId="22" type="noConversion"/>
  </si>
  <si>
    <t>카테고리 이동_지역사회</t>
    <phoneticPr fontId="22" type="noConversion"/>
  </si>
  <si>
    <t>무관_정치인</t>
    <phoneticPr fontId="22" type="noConversion"/>
  </si>
  <si>
    <t>카테고리 이동_내부통제/투명성</t>
    <phoneticPr fontId="22" type="noConversion"/>
  </si>
  <si>
    <t>무관(사회공헌)</t>
    <phoneticPr fontId="1" type="noConversion"/>
  </si>
  <si>
    <t>수집 오류_커버리지 무관</t>
    <phoneticPr fontId="22" type="noConversion"/>
  </si>
  <si>
    <t>무관(기업 매칭)</t>
    <phoneticPr fontId="1" type="noConversion"/>
  </si>
  <si>
    <t>무관(전 기사)</t>
    <phoneticPr fontId="22" type="noConversion"/>
  </si>
  <si>
    <t>&lt;푸른 박스 표시된 내용이 4/29 회의에서 언급된 "(3) 기술적 오류형" 에러임</t>
    <phoneticPr fontId="1" type="noConversion"/>
  </si>
  <si>
    <t>환경 E</t>
    <phoneticPr fontId="1" type="noConversion"/>
  </si>
  <si>
    <t>에너지 및 온실가스</t>
    <phoneticPr fontId="1" type="noConversion"/>
  </si>
  <si>
    <t>유해화학물질 배출</t>
    <phoneticPr fontId="1" type="noConversion"/>
  </si>
  <si>
    <t>1. 물 부족, 음용수 부족, 농용수 부족, 지하수 고갈
2. 물 가뭄, 인위적 가뭄
3. 불법 취수, 양수일지 허위 기재</t>
    <phoneticPr fontId="1" type="noConversion"/>
  </si>
  <si>
    <t>물환경보전법, 금강수계 물관리 및 주민지원 등에 관한 법률, 낙동강수계 물관리 및 주민지원 등에 관한 법률, 영산강·섬진강수계 물관리 및 주민지원 등에 관한 법률, 한강수계 상수원수질개선 및 주민지원 등에 관한 법률, 지하수법, 하천법</t>
    <phoneticPr fontId="1" type="noConversion"/>
  </si>
  <si>
    <t>1. 미세먼지, 대기오염, 질소산화물(Nox), 황산화물(Sox), 불법 배출, 배출 조작, 기준 초과, 허위 측정, 미측정, 허위 기재, 미기재
2. 누출, 유출
3. 대기오염방지시설 관리 미흡, 미설치, 정기검사 미실시</t>
    <phoneticPr fontId="1" type="noConversion"/>
  </si>
  <si>
    <t>기타 환경 논란</t>
    <phoneticPr fontId="1" type="noConversion"/>
  </si>
  <si>
    <t>B-2. 신규_대신 AI 카테고리(35개)</t>
    <phoneticPr fontId="1" type="noConversion"/>
  </si>
  <si>
    <t>민사절차 키워드</t>
  </si>
  <si>
    <t>경과 관련</t>
  </si>
  <si>
    <t>고발</t>
  </si>
  <si>
    <t xml:space="preserve">가압류 </t>
  </si>
  <si>
    <t>처분 예상</t>
  </si>
  <si>
    <t>조사 착수</t>
  </si>
  <si>
    <t>고소</t>
  </si>
  <si>
    <t>가처분</t>
  </si>
  <si>
    <t>영업정지</t>
  </si>
  <si>
    <t>사고 경위 조사</t>
  </si>
  <si>
    <t>공소기각</t>
  </si>
  <si>
    <t xml:space="preserve">각하 </t>
  </si>
  <si>
    <t>업무정지</t>
  </si>
  <si>
    <t>공소사실</t>
  </si>
  <si>
    <t>강제집행</t>
  </si>
  <si>
    <t>지정취소</t>
  </si>
  <si>
    <t>공판</t>
  </si>
  <si>
    <t>과실</t>
  </si>
  <si>
    <t>자격취소</t>
  </si>
  <si>
    <t>재판</t>
  </si>
  <si>
    <t>시정명령</t>
  </si>
  <si>
    <t xml:space="preserve">과료 </t>
  </si>
  <si>
    <t xml:space="preserve">면제 </t>
  </si>
  <si>
    <t>벌점</t>
  </si>
  <si>
    <t>구속</t>
  </si>
  <si>
    <t xml:space="preserve">무효 </t>
  </si>
  <si>
    <t xml:space="preserve">과태료 </t>
  </si>
  <si>
    <t xml:space="preserve">구속적부심사 </t>
  </si>
  <si>
    <t>민사재판</t>
  </si>
  <si>
    <t>벌금</t>
  </si>
  <si>
    <t>영장실질심사</t>
  </si>
  <si>
    <t>민사조정</t>
  </si>
  <si>
    <t>경고</t>
  </si>
  <si>
    <t>기소</t>
  </si>
  <si>
    <t>법령위반</t>
  </si>
  <si>
    <t>과징금</t>
  </si>
  <si>
    <t>기소유예</t>
  </si>
  <si>
    <t>긴급체포</t>
  </si>
  <si>
    <t xml:space="preserve">소장심사 </t>
  </si>
  <si>
    <t>쌍불취하</t>
  </si>
  <si>
    <t xml:space="preserve">항소 </t>
  </si>
  <si>
    <t>석방</t>
  </si>
  <si>
    <t>합의</t>
  </si>
  <si>
    <t>보석</t>
  </si>
  <si>
    <t>철회</t>
  </si>
  <si>
    <t>불기소처분</t>
  </si>
  <si>
    <t>추심명령</t>
  </si>
  <si>
    <t>심문</t>
  </si>
  <si>
    <t>강제조정</t>
  </si>
  <si>
    <t>신문</t>
  </si>
  <si>
    <t>전부명령</t>
  </si>
  <si>
    <t>선고</t>
  </si>
  <si>
    <t>영장</t>
  </si>
  <si>
    <t>유죄판결</t>
  </si>
  <si>
    <t>자격상실</t>
  </si>
  <si>
    <t>자격정지</t>
  </si>
  <si>
    <t>집행유예</t>
  </si>
  <si>
    <t>징역</t>
  </si>
  <si>
    <t>체포</t>
  </si>
  <si>
    <t>추징</t>
  </si>
  <si>
    <t xml:space="preserve">형 면제 </t>
  </si>
  <si>
    <t>검찰 송치</t>
  </si>
  <si>
    <t>추징금</t>
  </si>
  <si>
    <t>형사절차</t>
  </si>
  <si>
    <t>사법절차</t>
  </si>
  <si>
    <t>금융위, 노동부</t>
  </si>
  <si>
    <t>행정처분 및 기타 키워드</t>
  </si>
  <si>
    <t>경찰 조사</t>
  </si>
  <si>
    <t>입건</t>
  </si>
  <si>
    <t>등록 취소</t>
  </si>
  <si>
    <t>금융사 제재는 ▲등록·인가 취소 ▲영업정지 ▲시정명령 ▲기관경고 ▲기관주의 등 5단계며 기관경고부터 중징계로 분류</t>
  </si>
  <si>
    <t>불기소 의견</t>
  </si>
  <si>
    <t>피의자 입건</t>
  </si>
  <si>
    <t>인가 취소</t>
  </si>
  <si>
    <t>기소 의견</t>
  </si>
  <si>
    <t>기록 송부</t>
  </si>
  <si>
    <t>시정조치</t>
  </si>
  <si>
    <t>의혹</t>
  </si>
  <si>
    <t>경찰 수사</t>
  </si>
  <si>
    <t>기관경고</t>
  </si>
  <si>
    <t>내사 착수</t>
  </si>
  <si>
    <t>재수사</t>
  </si>
  <si>
    <t>불구속</t>
  </si>
  <si>
    <t>기관주의</t>
  </si>
  <si>
    <t>내사 중</t>
  </si>
  <si>
    <t>시정 조치</t>
  </si>
  <si>
    <t>무혐의</t>
  </si>
  <si>
    <t>경위 파악</t>
  </si>
  <si>
    <t>내사</t>
  </si>
  <si>
    <t>신문조서</t>
  </si>
  <si>
    <t>합동감식</t>
  </si>
  <si>
    <t>조서 작성</t>
  </si>
  <si>
    <t>내사 종결</t>
  </si>
  <si>
    <t>형사 입건</t>
  </si>
  <si>
    <t>감식 결과</t>
  </si>
  <si>
    <t>출석조사</t>
  </si>
  <si>
    <t>압수수색</t>
  </si>
  <si>
    <t>구속영장</t>
  </si>
  <si>
    <t>작업 정지</t>
  </si>
  <si>
    <t>소송 제기</t>
  </si>
  <si>
    <t>체포영장</t>
  </si>
  <si>
    <t>출석 조사</t>
  </si>
  <si>
    <t>작업 중단</t>
  </si>
  <si>
    <t>수사 의뢰</t>
  </si>
  <si>
    <t>송치</t>
  </si>
  <si>
    <t>보완 수사</t>
  </si>
  <si>
    <t>항소 기각</t>
  </si>
  <si>
    <t>현장실사</t>
  </si>
  <si>
    <t>불송치</t>
  </si>
  <si>
    <t>구속 영장</t>
  </si>
  <si>
    <t>상고 기각</t>
  </si>
  <si>
    <t>행정지도</t>
  </si>
  <si>
    <t>사고 경위 파악</t>
  </si>
  <si>
    <t>1심</t>
  </si>
  <si>
    <t>생산중단</t>
  </si>
  <si>
    <t>고소 취하</t>
  </si>
  <si>
    <t>2심</t>
  </si>
  <si>
    <t>수사 착수</t>
  </si>
  <si>
    <t>3심</t>
  </si>
  <si>
    <t>피해보상</t>
  </si>
  <si>
    <t>판결</t>
  </si>
  <si>
    <t>손해보상</t>
  </si>
  <si>
    <t>승소</t>
  </si>
  <si>
    <t>판매정지</t>
  </si>
  <si>
    <t>패소</t>
  </si>
  <si>
    <t>징수</t>
  </si>
  <si>
    <t>의결</t>
  </si>
  <si>
    <t>결정문</t>
  </si>
  <si>
    <t>징계</t>
  </si>
  <si>
    <t>소장 제출</t>
  </si>
  <si>
    <t>공소제기</t>
  </si>
  <si>
    <t>※ 띄어쓰기 유,무별로 모두 잡히도록 해주세요(ex.작업중단 or 작업 중단, 출석조사 or 출석 조사)</t>
    <phoneticPr fontId="1" type="noConversion"/>
  </si>
  <si>
    <t>경영 유의</t>
    <phoneticPr fontId="1" type="noConversion"/>
  </si>
  <si>
    <t>거래정지</t>
    <phoneticPr fontId="1" type="noConversion"/>
  </si>
  <si>
    <t>1. 기타 환경 관련 의무 위반</t>
    <phoneticPr fontId="1" type="noConversion"/>
  </si>
  <si>
    <t>1. 공공기관 친환경제품 의무구매비율 미달</t>
    <phoneticPr fontId="1" type="noConversion"/>
  </si>
  <si>
    <t>사회 S</t>
    <phoneticPr fontId="1" type="noConversion"/>
  </si>
  <si>
    <t>제품안전과 소비자보호</t>
    <phoneticPr fontId="1" type="noConversion"/>
  </si>
  <si>
    <t>리콜</t>
    <phoneticPr fontId="1" type="noConversion"/>
  </si>
  <si>
    <t>불완전한 품질의 제품</t>
    <phoneticPr fontId="1" type="noConversion"/>
  </si>
  <si>
    <r>
      <rPr>
        <sz val="10"/>
        <rFont val="Arial"/>
        <family val="1"/>
        <charset val="1"/>
      </rPr>
      <t>•</t>
    </r>
    <r>
      <rPr>
        <sz val="10"/>
        <rFont val="Calibri"/>
        <family val="1"/>
      </rPr>
      <t xml:space="preserve"> </t>
    </r>
    <r>
      <rPr>
        <sz val="10"/>
        <rFont val="Rix고딕 M"/>
        <family val="1"/>
        <charset val="129"/>
      </rPr>
      <t>제품/서비스의 품질과 관련한 소비자에 유해성 여부</t>
    </r>
    <phoneticPr fontId="1" type="noConversion"/>
  </si>
  <si>
    <r>
      <rPr>
        <sz val="10"/>
        <rFont val="Arial"/>
        <family val="1"/>
        <charset val="1"/>
      </rPr>
      <t>•</t>
    </r>
    <r>
      <rPr>
        <sz val="10"/>
        <rFont val="Calibri"/>
        <family val="1"/>
      </rPr>
      <t xml:space="preserve"> </t>
    </r>
    <r>
      <rPr>
        <sz val="10"/>
        <rFont val="Rix고딕 M"/>
        <family val="1"/>
        <charset val="129"/>
      </rPr>
      <t>비자발적 제품리콜, 제품 자체의 안정성과 관련한 사고</t>
    </r>
    <phoneticPr fontId="1" type="noConversion"/>
  </si>
  <si>
    <t>제품서비스</t>
    <phoneticPr fontId="1" type="noConversion"/>
  </si>
  <si>
    <t>제품, 서비스, 안전성, 소비자, 결함, 기술</t>
    <phoneticPr fontId="1" type="noConversion"/>
  </si>
  <si>
    <t>제품/서비스</t>
    <phoneticPr fontId="1" type="noConversion"/>
  </si>
  <si>
    <t>제품/서비스, 제품 안전, 제품 및 서비스의 품질로 인한 이슈, 제품/서비스 안전 및 관리와 관련된 인증, 허위광고, 과대광고, 위해처리속보, 식약처 행정처분, 리콜
제품 혹은 서비스의 하자와 관련된 내용, 가습기 살균제, 아파트 하자 및 분쟁 관련</t>
    <phoneticPr fontId="1" type="noConversion"/>
  </si>
  <si>
    <t>재분류</t>
    <phoneticPr fontId="1" type="noConversion"/>
  </si>
  <si>
    <t>불완전 제품 판매 및 제품 안전성 문제</t>
    <phoneticPr fontId="1" type="noConversion"/>
  </si>
  <si>
    <t>1. 제품 관련 이슈 및 리콜(유해성 논란, 안전성 논란, 리콜, 성능 저하, 부실시공, 식품위생 등 포함)(*단순한 소비자 불만 토로 수준은 제외)
2. 불공정 약관
3. (제품, 서비스 모두 해당) 소비자 피해 보상 회피, 지연</t>
    <phoneticPr fontId="1" type="noConversion"/>
  </si>
  <si>
    <t xml:space="preserve">1. 품질 논란, 위해 제품, 안전성 논란, 리콜, 성능 저하, 소비자 불만, 불량, 하자
2. 불공정 약관, 소비자 권익, 권익 침해
3. 소비자 피해 보상 관련 문제
4. [제재] 관련 법률 위반, 식약처 제재, 금감원 불완전 판매
5. (건설업) 시공부실, 부실시공
6. (중대시민재해_제조, 판매, 유통) 화학제품 내 함유된 성분으로 인한 사고
7. (중대시민재해_제조, 판매, 유통) 제품 내 부품의 이상으로 인한 발열, 폭발 사고
8. (중대시민재해_제조, 판매, 유통) 전동차 화재, 유독가스로 인한 사고
</t>
    <phoneticPr fontId="1" type="noConversion"/>
  </si>
  <si>
    <t>소비자기본법, 전자상거래 등에서의 소비자보호에 관한 법률, 금융소비자 보호에 관한 법률, 방문판매 등에 관한 법률, 할부거래에 관한 법률, 약관의 규제에 관한 법률, 소비자단체소송규칙, 철도사업시행령(철도 중대사고), 자본시장법, 은행법, 보험업법, 전자금융거래법, 전자상거래법, 단말기 유통법, 약사법</t>
    <phoneticPr fontId="1" type="noConversion"/>
  </si>
  <si>
    <t>S10. 상품 민원 및 분쟁</t>
    <phoneticPr fontId="1" type="noConversion"/>
  </si>
  <si>
    <t>1. 방송통신위원회, 소비자보호원, 식약처
2. 금융투자협회</t>
    <phoneticPr fontId="1" type="noConversion"/>
  </si>
  <si>
    <t>["중대시민재해" 해당 사건] (1) 사망자가 1명 이상 발생하거나, (2) 2개월 이상 치료가 필요한 부상자가 10명 이상 발생하거나, (3) 3개월 이상 치료가 필요한 질병자가 10명 이상 발생하는 재해(중대재해처벌법 제2조제3호)
[기타 상해가 아닌 사고(전차 사고)로 인한 사망의 경우] (철도사업법 시행령에 근거, '다수의 사상자'로 규정하는) 1회 (철도사고로) 사망자 5명 이상이 발생한 경우</t>
    <phoneticPr fontId="1" type="noConversion"/>
  </si>
  <si>
    <t>1. 제품 사용으로 인한 피해의 경우, 상품 대량 판매로 인한 사망자 및 피해자 대거 발생 (사상자 총합 20명 이상일 경우)
2. 사고일 경우(탈것의 사고, 건물 붕괴 등), 한 사고에서 10명 이상의 사상자 발생</t>
  </si>
  <si>
    <t>부적절한 제품 정보 제공</t>
    <phoneticPr fontId="1" type="noConversion"/>
  </si>
  <si>
    <r>
      <rPr>
        <sz val="10"/>
        <rFont val="Arial"/>
        <family val="1"/>
        <charset val="1"/>
      </rPr>
      <t>•</t>
    </r>
    <r>
      <rPr>
        <sz val="10"/>
        <rFont val="Calibri"/>
        <family val="1"/>
      </rPr>
      <t xml:space="preserve"> </t>
    </r>
    <r>
      <rPr>
        <sz val="10"/>
        <rFont val="Rix고딕 M"/>
        <family val="1"/>
        <charset val="129"/>
      </rPr>
      <t xml:space="preserve">제품/서비스 관련 정보 전달 또는 판매 프로세스에서의 문제 </t>
    </r>
    <phoneticPr fontId="1" type="noConversion"/>
  </si>
  <si>
    <r>
      <rPr>
        <sz val="10"/>
        <rFont val="Arial"/>
        <family val="1"/>
        <charset val="1"/>
      </rPr>
      <t>•</t>
    </r>
    <r>
      <rPr>
        <sz val="10"/>
        <rFont val="Calibri"/>
        <family val="1"/>
      </rPr>
      <t xml:space="preserve"> </t>
    </r>
    <r>
      <rPr>
        <sz val="10"/>
        <rFont val="Rix고딕 M"/>
        <family val="1"/>
        <charset val="129"/>
      </rPr>
      <t xml:space="preserve">허위 및 과대 광고 등 정보전달 및 판매 프로세스에서의 문제 </t>
    </r>
    <phoneticPr fontId="1" type="noConversion"/>
  </si>
  <si>
    <t>소비자</t>
    <phoneticPr fontId="1" type="noConversion"/>
  </si>
  <si>
    <t>불완전판매, 불량, 소비자피해</t>
    <phoneticPr fontId="1" type="noConversion"/>
  </si>
  <si>
    <t>소비자 보호</t>
    <phoneticPr fontId="1" type="noConversion"/>
  </si>
  <si>
    <t>소비자가 받은 물리적 위해, 금전적인 손실(보험금, 환매중지 등), 금융상품의 불완전 판매 등으로 인한 피해, 개인정보 유출, 소비자 생명 및 신체상 안전 위협, 소비자 권익 침해, 소비자와 분쟁, 환불 거부, 통신요금제 관련</t>
    <phoneticPr fontId="1" type="noConversion"/>
  </si>
  <si>
    <t>1. 부당 광고, 거짓 광고, 허위 광고, 과대 광고, 과장 광고, 뒷광고, 허위 후기, 허위 리뷰
2. 필수정보 미제공, 제품 정보 표기 누락</t>
    <phoneticPr fontId="1" type="noConversion"/>
  </si>
  <si>
    <t>표시·광고의 공정화에 관한 법률, 식품표시광고법, 원산지표기법, 화장품법</t>
    <phoneticPr fontId="1" type="noConversion"/>
  </si>
  <si>
    <t>S11. 공정위 제재</t>
    <phoneticPr fontId="1" type="noConversion"/>
  </si>
  <si>
    <t>1. 공정거래위원회고객 심결</t>
    <phoneticPr fontId="1" type="noConversion"/>
  </si>
  <si>
    <t>공정거래</t>
    <phoneticPr fontId="1" type="noConversion"/>
  </si>
  <si>
    <t>일감 몰아주기</t>
    <phoneticPr fontId="1" type="noConversion"/>
  </si>
  <si>
    <t>부당한 하도급 거래</t>
    <phoneticPr fontId="1" type="noConversion"/>
  </si>
  <si>
    <r>
      <rPr>
        <sz val="10"/>
        <rFont val="Arial"/>
        <family val="1"/>
        <charset val="1"/>
      </rPr>
      <t>•</t>
    </r>
    <r>
      <rPr>
        <sz val="10"/>
        <rFont val="Calibri"/>
        <family val="1"/>
      </rPr>
      <t xml:space="preserve"> </t>
    </r>
    <r>
      <rPr>
        <sz val="10"/>
        <rFont val="Rix고딕 M"/>
        <family val="1"/>
        <charset val="129"/>
      </rPr>
      <t>하청업체 대상 지위를 남용한 부당한 거래관계</t>
    </r>
    <phoneticPr fontId="1" type="noConversion"/>
  </si>
  <si>
    <r>
      <rPr>
        <sz val="10"/>
        <rFont val="Arial"/>
        <family val="1"/>
        <charset val="1"/>
      </rPr>
      <t>•</t>
    </r>
    <r>
      <rPr>
        <sz val="10"/>
        <rFont val="Calibri"/>
        <family val="1"/>
      </rPr>
      <t xml:space="preserve"> </t>
    </r>
    <r>
      <rPr>
        <sz val="10"/>
        <rFont val="Rix고딕 M"/>
        <family val="1"/>
        <charset val="129"/>
      </rPr>
      <t>대리점 밀어내기, 불공정 거래, 갑질, 하도급업체 기술 유용, 거래상 지위 남용, 판촉비 전가, 납품비리 등</t>
    </r>
    <phoneticPr fontId="1" type="noConversion"/>
  </si>
  <si>
    <t>공급망관리</t>
    <phoneticPr fontId="1" type="noConversion"/>
  </si>
  <si>
    <t>협력사, 경쟁사, 담합, 불공정약관, 불공정거래</t>
    <phoneticPr fontId="1" type="noConversion"/>
  </si>
  <si>
    <t>공급망 관리</t>
    <phoneticPr fontId="1" type="noConversion"/>
  </si>
  <si>
    <t xml:space="preserve">   </t>
    <phoneticPr fontId="1" type="noConversion"/>
  </si>
  <si>
    <t>1. 갑질 통한 부당한 계약 체결(단가 후려치기,무리한 이행 조건 등 계약자체가 부당한 경우)
2. 계약관계 미이행 및 중단(대금 미지급, 기타 계약된 내역의 부당한 미진행과 중단)
3. 계약과 상관없는 관행적인 부당 행위(가맹점 갈등, 대리점 밀어내기, 가맹점 갑질, 판촉비 전가)
4. 하도급 계약서 누락(계약없이 일진행)</t>
    <phoneticPr fontId="1" type="noConversion"/>
  </si>
  <si>
    <t>1. 단가 후려치기, 대금 후려치기, 하도급 갑질, 원청 갑질, 대리점 갑질
2. (하도급 관련) 임금 미지급, 대금 미지급, 하도급 착취, 협력업체 착취
3. 거래상 지위남용
4. 가맹점 갈등, 대리점 밀어내기, 가맹점 갑질, 판촉비 전가, 홍보비 전가
5. 재하청 지정, 불법 재하도급, 하도급 계약서 누락, 하도급 업체의 원청 직접고용 요구로 인한 갈등</t>
    <phoneticPr fontId="1" type="noConversion"/>
  </si>
  <si>
    <t>하도급거래 공정화에 관한 법률, 가맹사업거래의 공정화에 관한 법률, 대리점거래의 공정화에 관한 법률, 건설산업기본법, 대규모유통업에서의 거래 공정화에 관한 법률, 약관규제법</t>
    <phoneticPr fontId="1" type="noConversion"/>
  </si>
  <si>
    <t>S16. 공정거래 저해 행위</t>
    <phoneticPr fontId="1" type="noConversion"/>
  </si>
  <si>
    <t>1. KIND
2. 금융감독원</t>
    <phoneticPr fontId="1" type="noConversion"/>
  </si>
  <si>
    <t>불공정 하도급거래 제재 발생 (하도급법 위반 혐의 일체)</t>
  </si>
  <si>
    <t>공정경쟁 저해 행위</t>
    <phoneticPr fontId="1" type="noConversion"/>
  </si>
  <si>
    <r>
      <rPr>
        <sz val="10"/>
        <rFont val="Arial"/>
        <family val="1"/>
        <charset val="1"/>
      </rPr>
      <t>•</t>
    </r>
    <r>
      <rPr>
        <sz val="10"/>
        <rFont val="Calibri"/>
        <family val="1"/>
      </rPr>
      <t xml:space="preserve"> </t>
    </r>
    <r>
      <rPr>
        <sz val="10"/>
        <rFont val="Rix고딕 M"/>
        <family val="1"/>
        <charset val="129"/>
      </rPr>
      <t>공정하고</t>
    </r>
    <r>
      <rPr>
        <sz val="10"/>
        <rFont val="Calibri"/>
        <family val="1"/>
      </rPr>
      <t xml:space="preserve"> </t>
    </r>
    <r>
      <rPr>
        <sz val="10"/>
        <rFont val="Rix고딕 M"/>
        <family val="1"/>
        <charset val="129"/>
      </rPr>
      <t>정당한</t>
    </r>
    <r>
      <rPr>
        <sz val="10"/>
        <rFont val="Calibri"/>
        <family val="1"/>
      </rPr>
      <t xml:space="preserve"> </t>
    </r>
    <r>
      <rPr>
        <sz val="10"/>
        <rFont val="Rix고딕 M"/>
        <family val="1"/>
        <charset val="129"/>
      </rPr>
      <t>경쟁관계를</t>
    </r>
    <r>
      <rPr>
        <sz val="10"/>
        <rFont val="Calibri"/>
        <family val="1"/>
      </rPr>
      <t xml:space="preserve"> </t>
    </r>
    <r>
      <rPr>
        <sz val="10"/>
        <rFont val="Rix고딕 M"/>
        <family val="1"/>
        <charset val="129"/>
      </rPr>
      <t>해치는</t>
    </r>
    <r>
      <rPr>
        <sz val="10"/>
        <rFont val="Calibri"/>
        <family val="1"/>
      </rPr>
      <t xml:space="preserve"> </t>
    </r>
    <r>
      <rPr>
        <sz val="10"/>
        <rFont val="Rix고딕 M"/>
        <family val="1"/>
        <charset val="129"/>
      </rPr>
      <t>거래</t>
    </r>
    <phoneticPr fontId="1" type="noConversion"/>
  </si>
  <si>
    <r>
      <rPr>
        <sz val="10"/>
        <rFont val="Arial"/>
        <family val="1"/>
        <charset val="1"/>
      </rPr>
      <t>•</t>
    </r>
    <r>
      <rPr>
        <sz val="10"/>
        <rFont val="Calibri"/>
        <family val="1"/>
      </rPr>
      <t xml:space="preserve"> </t>
    </r>
    <r>
      <rPr>
        <sz val="10"/>
        <rFont val="Rix고딕 M"/>
        <family val="1"/>
        <charset val="129"/>
      </rPr>
      <t>입찰 담합, 가격담합, 리베이트, 지적재산권 침해 등</t>
    </r>
    <phoneticPr fontId="1" type="noConversion"/>
  </si>
  <si>
    <t xml:space="preserve">공정거래 </t>
    <phoneticPr fontId="1" type="noConversion"/>
  </si>
  <si>
    <t>시장질서 교란 및 공정경쟁 저해 행위, 독점, 담합, 리베이트, 불공정거래, 경쟁사와의 이슈</t>
    <phoneticPr fontId="1" type="noConversion"/>
  </si>
  <si>
    <t>공정경쟁 저해</t>
    <phoneticPr fontId="1" type="noConversion"/>
  </si>
  <si>
    <t>1. 입찰, 가격 담합
2. 기술 탈취, 중소기업 기술 탈취, 협력업체 기술 탈취
3. 독점, 과점(법률 위반 시에만), 기업결합 심사</t>
    <phoneticPr fontId="1" type="noConversion"/>
  </si>
  <si>
    <t>독점규제 및 공정거래에 관한 법률 / 뇌물법, 공익신고자 보호법, 부패방지 및 국민권익위원회의 설치와 운영에 관한 법률, 특정경제범죄 가중처벌 등에 관한 법률(업무상횡령), 부정경쟁방지 및 영업비밀보호에 관한 법, 산업기술보호법</t>
    <phoneticPr fontId="1" type="noConversion"/>
  </si>
  <si>
    <t>사회공헌활동</t>
    <phoneticPr fontId="1" type="noConversion"/>
  </si>
  <si>
    <t>기부금, 기부활동, 지역사회, 재단, 지역연계, 사회공헌</t>
    <phoneticPr fontId="1" type="noConversion"/>
  </si>
  <si>
    <t>사회공헌</t>
    <phoneticPr fontId="1" type="noConversion"/>
  </si>
  <si>
    <t>사회공헌활동, 메세나, 기부, 사회적 가치 창출, 명확한 사회공헌 영역의 활동이어야 할 것</t>
    <phoneticPr fontId="1" type="noConversion"/>
  </si>
  <si>
    <t>삭제</t>
    <phoneticPr fontId="1" type="noConversion"/>
  </si>
  <si>
    <t>지역사회</t>
    <phoneticPr fontId="1" type="noConversion"/>
  </si>
  <si>
    <t>지역주민, 소상공인, 주민갈등, 골목상권</t>
    <phoneticPr fontId="1" type="noConversion"/>
  </si>
  <si>
    <t>지역사회 영향</t>
    <phoneticPr fontId="1" type="noConversion"/>
  </si>
  <si>
    <t>지역사회분쟁,  소상공인피해, 골목상권 및 지역사회 주민들과의 분쟁, 사업장에서 발생하는 이슈나 문제로 인하여 지역사회 내 반발이 있는 경우, 사업장의 개발 또는 사업장 공사 등으로 인하여 발생하는 문제, 지역사회 난개발로 인한 지역주민 반발</t>
    <phoneticPr fontId="1" type="noConversion"/>
  </si>
  <si>
    <t>지역사회 부정적 영향</t>
    <phoneticPr fontId="1" type="noConversion"/>
  </si>
  <si>
    <t>1. 지역주민의 기본적인 권리의 침해, 조망권 및 일조권 침해 등</t>
    <phoneticPr fontId="1" type="noConversion"/>
  </si>
  <si>
    <t xml:space="preserve">1. 지역사회분쟁, 주민 반발, 주민 피해, 소상공인피해, 골목상권 피해, 지역 반대, 설립 반대, 증설 반대, 증축 반대, 공장 반대, 지역사회 난개발
2. 조망권 침해, 일조권 침해 </t>
    <phoneticPr fontId="1" type="noConversion"/>
  </si>
  <si>
    <t>[조망권] 「헌법」 35조 제1항, 「민법」 제214조, 「건축법」 제61조(일조 등의 확보를 위한 건축물의 높이 제한), 「건축법 시행령」 제86조(일조 등의 확보를 위한 건축물의 높이 제한) 
[일조권] 헌법 제10조 행복추구권, 헌법 제35조 제1항 쾌적한 환경에서 생활할 수 있는 권리, 헌법 제23조 재산권의 보장
민법 제211조 이하 소유권에 기한 상린관계, 민법 제618조 임차인의 권리
건축법 제61조(일조 등의 확보를 위한 건축물의 높이 제한), 건축법 시행령 제86조 (일조 등의 확보를 위한 건축물의 높이 제한)
조례(건축법 제61조 제4항에 의거 제정된 지방자치단체의 조례)</t>
    <phoneticPr fontId="1" type="noConversion"/>
  </si>
  <si>
    <t>인적자원관리 및 인권</t>
    <phoneticPr fontId="1" type="noConversion"/>
  </si>
  <si>
    <t>과다겸직, 명예퇴직, 부당해고, 파업</t>
    <phoneticPr fontId="1" type="noConversion"/>
  </si>
  <si>
    <t>인적자원관리</t>
    <phoneticPr fontId="1" type="noConversion"/>
  </si>
  <si>
    <t>직원, 비정규직, 여성 근로자, 정규직비율, 재취업, 직무 능력 향상, 이직률, 직무교육, 보상관리, 외국인 근로자, 유리천장</t>
    <phoneticPr fontId="1" type="noConversion"/>
  </si>
  <si>
    <t xml:space="preserve">노사분규, 노사문제, 대량해고, 구조조정, 임직원 교육, 역량개발, 인재유출, 임금 및 처우, 근무환경(가족친화, 양육제도, 유연근무제 등), 직원 만족도, 직원 고충처리  
*제외: 공채 및 채용 공고, 채용 확대와 축소 내용 제외, 인사이동/발령 제외 
직원 채용 관련 이슈: 입사자&lt;퇴사자, 채용 감축 등만 기술한 미디어는 인적자원관리 분류 후 표시 </t>
    <phoneticPr fontId="1" type="noConversion"/>
  </si>
  <si>
    <t>노사관계불안정</t>
    <phoneticPr fontId="1" type="noConversion"/>
  </si>
  <si>
    <t>1. 노사갈등 장기화에 따른 근로손실(노사분쟁 장기화, 조업손실)
2. 기본권 노동조합결성권의 침해("노조와해 공작", 노동조합 설립 방해, 노동조합 근로자대표 선출과정에 대한 사용자 개입, 노조 활동 방해)
3. 정당한 사유 없는 부당노동행위( 단체교섭 거부 / 해태 등)</t>
    <phoneticPr fontId="1" type="noConversion"/>
  </si>
  <si>
    <t>1. 노사분규, 노사분쟁 파업 등 노사분규로 인한 근로손실 발생
2. 노사갈등 장기화
3. "노조와해 공작", 노동조합 설립 방해, 노동조합 근로자대표 선출과정에 대한 사용자 개입, 노조 활동 방해
4. (정당한 사유 없는) 단체교섭 거부 / 해태 등 "부당노동행위"</t>
    <phoneticPr fontId="1" type="noConversion"/>
  </si>
  <si>
    <t>노동조합 및 노동관계조정법(노조법), 근로기준법, 노사협의회법, 근로자참여및협력증진에관한법률
[글로벌] ILO 핵심 협약</t>
    <phoneticPr fontId="1" type="noConversion"/>
  </si>
  <si>
    <t>S41. 노사분쟁 생산 중단 여부</t>
    <phoneticPr fontId="1" type="noConversion"/>
  </si>
  <si>
    <t>1. 한국거래소</t>
    <phoneticPr fontId="1" type="noConversion"/>
  </si>
  <si>
    <r>
      <rPr>
        <b/>
        <sz val="10"/>
        <rFont val="Rix고딕 M"/>
        <family val="1"/>
        <charset val="129"/>
      </rPr>
      <t>[ILO MNE]</t>
    </r>
    <r>
      <rPr>
        <sz val="10"/>
        <rFont val="Rix고딕 M"/>
        <family val="1"/>
        <charset val="129"/>
      </rPr>
      <t xml:space="preserve">
4. Industrial relations
</t>
    </r>
    <r>
      <rPr>
        <b/>
        <sz val="10"/>
        <rFont val="Rix고딕 M"/>
        <family val="1"/>
        <charset val="129"/>
      </rPr>
      <t>[OECD MNE]</t>
    </r>
    <r>
      <rPr>
        <sz val="10"/>
        <rFont val="Rix고딕 M"/>
        <family val="1"/>
        <charset val="129"/>
      </rPr>
      <t xml:space="preserve">
1. 
a) Right to establish or join trade unions, representative organisations 
b) Right to have trade unions and representative organisations
2. 
a) Provide facilities for development of collective agreements
b) Provide information needed for meaningful negotiations
c) Provide information which enables them to obtain a true and fair view of the performance of the entity</t>
    </r>
    <phoneticPr fontId="1" type="noConversion"/>
  </si>
  <si>
    <t>근로복지 환경</t>
    <phoneticPr fontId="1" type="noConversion"/>
  </si>
  <si>
    <t>1. 임금체불, 임금 미지급
2. 장시간 노동, 야간노동, 관련 법률(주 52시간제 등) 위반 3. 직장어린이집 설치의무 미이행</t>
    <phoneticPr fontId="1" type="noConversion"/>
  </si>
  <si>
    <t>1. 임금체불, 임금 미지급, 성과급 갈등
2. 장시간 노동, 야간노동, 관련 법률(주 52시간제 등) 위반
3. 직장어린이집 설치의무 위반</t>
    <phoneticPr fontId="1" type="noConversion"/>
  </si>
  <si>
    <t>고용보험법, 근로기준법, 근로자퇴직급여 보장법, 채용절차의 공정화에 관한 법률, 임금채권보장법, 산업재해보상보험법, 최저임금법, 직업안정법</t>
    <phoneticPr fontId="1" type="noConversion"/>
  </si>
  <si>
    <t>S38. 직장어린이집 설치의무 미이행</t>
    <phoneticPr fontId="1" type="noConversion"/>
  </si>
  <si>
    <t>1. 고용노동부
2. 보건복지부(어린이집)</t>
    <phoneticPr fontId="1" type="noConversion"/>
  </si>
  <si>
    <t>HRM</t>
    <phoneticPr fontId="1" type="noConversion"/>
  </si>
  <si>
    <t>채용비리, 특별채용 부실실시, 부당해고, 부당인사, 특혜채용</t>
    <phoneticPr fontId="1" type="noConversion"/>
  </si>
  <si>
    <t>업무방해</t>
    <phoneticPr fontId="1" type="noConversion"/>
  </si>
  <si>
    <t>S53. 부당해고 판결 여부</t>
    <phoneticPr fontId="1" type="noConversion"/>
  </si>
  <si>
    <t>1. 고용노동부 중앙노동위원회</t>
    <phoneticPr fontId="1" type="noConversion"/>
  </si>
  <si>
    <t>부정채용으로 인한 경영진 법적소송 발생</t>
  </si>
  <si>
    <t>인권보호</t>
    <phoneticPr fontId="1" type="noConversion"/>
  </si>
  <si>
    <t>인권, 부당해고, 고용착취, 노조, 위계, 고용안전, 노동조합, 노사분쟁</t>
    <phoneticPr fontId="1" type="noConversion"/>
  </si>
  <si>
    <t>인권</t>
    <phoneticPr fontId="1" type="noConversion"/>
  </si>
  <si>
    <t>성희롱, 장애인 채용, 분쟁광물, 아동노동, 소수자 차별 방지, 제3세계 국가 사업장 노동처우 관련, 인권보호, 여자 임직원 또는 계약직에 대한 상대적 차별, 직장 내 갑질 및 괴롭힘</t>
    <phoneticPr fontId="1" type="noConversion"/>
  </si>
  <si>
    <t>인권 및 다양성 침해</t>
    <phoneticPr fontId="1" type="noConversion"/>
  </si>
  <si>
    <t>근로기준법, 남녀고용평등과 일·가정 양립 지원에 관한 법률, 외국인근로자의 고용 등에 관한 법률, 기간제 및 단시간근로자 보호 등에 관한 법률, 고용상 연령차별금지 및 고령자고용촉진에 관한 법률, 파견근로자 보호 등에 관한 법률, 장애인고용촉진 및 직업재활법, 직장 내 괴롭힘법</t>
    <phoneticPr fontId="1" type="noConversion"/>
  </si>
  <si>
    <t>S47. 장애인고용 저조기업 여부</t>
    <phoneticPr fontId="1" type="noConversion"/>
  </si>
  <si>
    <t>1. 한국장애인고용공단</t>
    <phoneticPr fontId="1" type="noConversion"/>
  </si>
  <si>
    <t>업무과중, 괴롭힘 등으로 인한 직원 자살 발생 혹은 괴롭힘으로 인한 법원 처분 발생(1심 이상)</t>
    <phoneticPr fontId="1" type="noConversion"/>
  </si>
  <si>
    <t>글로벌 인권 규약 및 규범 위반</t>
    <phoneticPr fontId="1" type="noConversion"/>
  </si>
  <si>
    <t>1. 분쟁광물 사용
2. 강제노동, 아동노동, 위구르족 면화 강제노동</t>
    <phoneticPr fontId="1" type="noConversion"/>
  </si>
  <si>
    <t>[글로벌] United Nations Global Compact, ILO MNE Declarations, ILO Core Conventions</t>
    <phoneticPr fontId="1" type="noConversion"/>
  </si>
  <si>
    <r>
      <rPr>
        <b/>
        <sz val="10"/>
        <color theme="1"/>
        <rFont val="Rix고딕 M"/>
        <family val="1"/>
        <charset val="129"/>
      </rPr>
      <t>[ILO MNE]</t>
    </r>
    <r>
      <rPr>
        <sz val="10"/>
        <color theme="1"/>
        <rFont val="Rix고딕 M"/>
        <family val="1"/>
        <charset val="129"/>
      </rPr>
      <t xml:space="preserve">
</t>
    </r>
    <r>
      <rPr>
        <sz val="10"/>
        <color theme="1"/>
        <rFont val="Arial"/>
        <family val="1"/>
        <charset val="1"/>
      </rPr>
      <t>•</t>
    </r>
    <r>
      <rPr>
        <sz val="10"/>
        <color theme="1"/>
        <rFont val="Rix고딕 M"/>
        <family val="1"/>
        <charset val="129"/>
      </rPr>
      <t xml:space="preserve"> Elimination of forced or compulsory labour_employment; </t>
    </r>
    <r>
      <rPr>
        <sz val="10"/>
        <color theme="1"/>
        <rFont val="Arial"/>
        <family val="1"/>
        <charset val="1"/>
      </rPr>
      <t>•</t>
    </r>
    <r>
      <rPr>
        <sz val="10"/>
        <color theme="1"/>
        <rFont val="Rix고딕 M"/>
        <family val="1"/>
        <charset val="129"/>
      </rPr>
      <t xml:space="preserve"> Effective abolition of child labour: minimum age and worst forms
</t>
    </r>
    <r>
      <rPr>
        <b/>
        <sz val="10"/>
        <color theme="1"/>
        <rFont val="Rix고딕 M"/>
        <family val="1"/>
        <charset val="129"/>
      </rPr>
      <t>[OECD MNE]</t>
    </r>
    <r>
      <rPr>
        <sz val="10"/>
        <color theme="1"/>
        <rFont val="Rix고딕 M"/>
        <family val="1"/>
        <charset val="129"/>
      </rPr>
      <t xml:space="preserve">
1. d) Elimination of forced or compulsory labour; 1. c) Effective abolition of child labour</t>
    </r>
    <phoneticPr fontId="1" type="noConversion"/>
  </si>
  <si>
    <t>산업안전</t>
    <phoneticPr fontId="1" type="noConversion"/>
  </si>
  <si>
    <t>사망, 산업재해, 안전감독</t>
    <phoneticPr fontId="1" type="noConversion"/>
  </si>
  <si>
    <t>산업안전 사고</t>
    <phoneticPr fontId="1" type="noConversion"/>
  </si>
  <si>
    <t>보건/안전</t>
    <phoneticPr fontId="1" type="noConversion"/>
  </si>
  <si>
    <t>산재사고, 안전, 작업장 사고, 안전교육, 사망사고</t>
    <phoneticPr fontId="1" type="noConversion"/>
  </si>
  <si>
    <t>사업장 안전 및 보건</t>
    <phoneticPr fontId="1" type="noConversion"/>
  </si>
  <si>
    <t>산재(상해, 사망사고, 직업병), 사업장 내 안전사고, 추락사고, 안전문화, 아차사고(near miss), 보건안전 관련 교육, 산재다발, 사망재해, 중대산업사고, 중대재해, 원청 사업장 내 하청업체 및 파견직원의 산재사고 포함 
*주의: 사업장 내 협력사 직원의의 사고 시, 원청의 명칭이 기재되고 명확한 책임을 묻는다면 공급망 관리로 반영 (단순 조사 중 또는 사고 발생이라고 할 경우에는 사업장 안전 및 보건)</t>
    <phoneticPr fontId="1" type="noConversion"/>
  </si>
  <si>
    <t>1.산업안전사고
2. 산업안전 절차 및 관리감독, 시설 위반 
3. 기타 직업성 질병
4. (원청업체의 관리/감독부실에 따른) 하도급업체의 산업안전 사고</t>
    <phoneticPr fontId="1" type="noConversion"/>
  </si>
  <si>
    <t>1. 산재, 산업재해, 산재사고, 사망사고, 추락사고, 질식사고, 노동자 사망, 근로자 사망, 안전불감증, 산업 중대재해, 시민 중대재해
2. 안전시설 미흡, 위험시설, 긴급점검, 집중감독, 안전조치 위반
3. 직업병</t>
    <phoneticPr fontId="1" type="noConversion"/>
  </si>
  <si>
    <t>산업안전보건법, 산업안전보건기준에 관한 규칙, 중대재해 처벌 등에 관한 법률, 생활화학제품 및 살생물제의 안전관리에 관한 법률, 화학물질관리법, 화학물질의 등록 및 평가 등에 관한 법률, 석면안전관리법, 어린이놀이시설 안전관리법, 어린이제품 안전 특별법, 전기안전관리법, 전기용품 및 생활용품 안전관리법, 고압가스 안전관리법, 액화석유가스의 안전관리 및 사업법, 건설기계관리법, 공유수면 관리 및 매립에 관한 법률, 시설물의 안전 및 유지관리에 관한 특별법, 제품안전기본법</t>
    <phoneticPr fontId="1" type="noConversion"/>
  </si>
  <si>
    <t>S61. 산재다발, 사망재해, 중대산업사고, 산재발생</t>
    <phoneticPr fontId="1" type="noConversion"/>
  </si>
  <si>
    <t>1. 고용노동부
2. 한국거래소</t>
    <phoneticPr fontId="1" type="noConversion"/>
  </si>
  <si>
    <t>['"중대재해" 해당 사건] △사망자가 1인 이상 발생한 재해, △3월 이상의 요양을 요하는 부상자가 동시에 2인 이상 발생한 재해, △부상자 또는 직업성 질병자가 동시에 10인이상 발생한 재해(시행규칙 2조)</t>
  </si>
  <si>
    <t>사망자 2명 이상 발생 산업재해 사건사고.
직업상 질병자 동시에 10인 이상 발생</t>
  </si>
  <si>
    <t xml:space="preserve">정보보호 </t>
    <phoneticPr fontId="1" type="noConversion"/>
  </si>
  <si>
    <t>개인정보 유출
기업 내부정보 보안</t>
    <phoneticPr fontId="1" type="noConversion"/>
  </si>
  <si>
    <r>
      <rPr>
        <b/>
        <sz val="10"/>
        <color theme="1"/>
        <rFont val="Rix고딕 M"/>
        <family val="1"/>
        <charset val="129"/>
      </rPr>
      <t>[개인정보 유출]</t>
    </r>
    <r>
      <rPr>
        <sz val="10"/>
        <color theme="1"/>
        <rFont val="Arial"/>
        <family val="1"/>
        <charset val="1"/>
      </rPr>
      <t xml:space="preserve">
•</t>
    </r>
    <r>
      <rPr>
        <sz val="10"/>
        <color theme="1"/>
        <rFont val="Calibri"/>
        <family val="1"/>
      </rPr>
      <t xml:space="preserve"> </t>
    </r>
    <r>
      <rPr>
        <sz val="10"/>
        <color theme="1"/>
        <rFont val="Rix고딕 M"/>
        <family val="1"/>
        <charset val="129"/>
      </rPr>
      <t>고객</t>
    </r>
    <r>
      <rPr>
        <sz val="10"/>
        <color theme="1"/>
        <rFont val="Calibri"/>
        <family val="1"/>
      </rPr>
      <t xml:space="preserve"> </t>
    </r>
    <r>
      <rPr>
        <sz val="10"/>
        <color theme="1"/>
        <rFont val="Rix고딕 M"/>
        <family val="1"/>
        <charset val="129"/>
      </rPr>
      <t>및</t>
    </r>
    <r>
      <rPr>
        <sz val="10"/>
        <color theme="1"/>
        <rFont val="Calibri"/>
        <family val="1"/>
      </rPr>
      <t xml:space="preserve"> </t>
    </r>
    <r>
      <rPr>
        <sz val="10"/>
        <color theme="1"/>
        <rFont val="Rix고딕 M"/>
        <family val="1"/>
        <charset val="129"/>
      </rPr>
      <t>임직원의</t>
    </r>
    <r>
      <rPr>
        <sz val="10"/>
        <color theme="1"/>
        <rFont val="Calibri"/>
        <family val="1"/>
      </rPr>
      <t xml:space="preserve"> </t>
    </r>
    <r>
      <rPr>
        <sz val="10"/>
        <color theme="1"/>
        <rFont val="Rix고딕 M"/>
        <family val="1"/>
        <charset val="129"/>
      </rPr>
      <t>개인정보가</t>
    </r>
    <r>
      <rPr>
        <sz val="10"/>
        <color theme="1"/>
        <rFont val="Calibri"/>
        <family val="1"/>
      </rPr>
      <t xml:space="preserve"> </t>
    </r>
    <r>
      <rPr>
        <sz val="10"/>
        <color theme="1"/>
        <rFont val="Rix고딕 M"/>
        <family val="1"/>
        <charset val="129"/>
      </rPr>
      <t>외부로</t>
    </r>
    <r>
      <rPr>
        <sz val="10"/>
        <color theme="1"/>
        <rFont val="Calibri"/>
        <family val="1"/>
      </rPr>
      <t xml:space="preserve"> </t>
    </r>
    <r>
      <rPr>
        <sz val="10"/>
        <color theme="1"/>
        <rFont val="Rix고딕 M"/>
        <family val="1"/>
        <charset val="129"/>
      </rPr>
      <t>유출</t>
    </r>
    <r>
      <rPr>
        <sz val="10"/>
        <color theme="1"/>
        <rFont val="Calibri"/>
        <family val="1"/>
      </rPr>
      <t xml:space="preserve">
</t>
    </r>
    <r>
      <rPr>
        <sz val="10"/>
        <color theme="1"/>
        <rFont val="Calibri"/>
        <family val="1"/>
        <charset val="1"/>
      </rPr>
      <t>•</t>
    </r>
    <r>
      <rPr>
        <sz val="10"/>
        <color theme="1"/>
        <rFont val="Calibri"/>
        <family val="1"/>
      </rPr>
      <t xml:space="preserve"> </t>
    </r>
    <r>
      <rPr>
        <sz val="10"/>
        <color theme="1"/>
        <rFont val="Rix고딕 M"/>
        <family val="1"/>
        <charset val="129"/>
      </rPr>
      <t>고객의</t>
    </r>
    <r>
      <rPr>
        <sz val="10"/>
        <color theme="1"/>
        <rFont val="Calibri"/>
        <family val="1"/>
      </rPr>
      <t xml:space="preserve"> </t>
    </r>
    <r>
      <rPr>
        <sz val="10"/>
        <color theme="1"/>
        <rFont val="Rix고딕 M"/>
        <family val="1"/>
        <charset val="129"/>
      </rPr>
      <t>동의를</t>
    </r>
    <r>
      <rPr>
        <sz val="10"/>
        <color theme="1"/>
        <rFont val="Calibri"/>
        <family val="1"/>
      </rPr>
      <t xml:space="preserve"> </t>
    </r>
    <r>
      <rPr>
        <sz val="10"/>
        <color theme="1"/>
        <rFont val="Rix고딕 M"/>
        <family val="1"/>
        <charset val="129"/>
      </rPr>
      <t>받지</t>
    </r>
    <r>
      <rPr>
        <sz val="10"/>
        <color theme="1"/>
        <rFont val="Calibri"/>
        <family val="1"/>
      </rPr>
      <t xml:space="preserve"> </t>
    </r>
    <r>
      <rPr>
        <sz val="10"/>
        <color theme="1"/>
        <rFont val="Rix고딕 M"/>
        <family val="1"/>
        <charset val="129"/>
      </rPr>
      <t>않고</t>
    </r>
    <r>
      <rPr>
        <sz val="10"/>
        <color theme="1"/>
        <rFont val="Calibri"/>
        <family val="1"/>
      </rPr>
      <t xml:space="preserve"> </t>
    </r>
    <r>
      <rPr>
        <sz val="10"/>
        <color theme="1"/>
        <rFont val="Rix고딕 M"/>
        <family val="1"/>
        <charset val="129"/>
      </rPr>
      <t>해당</t>
    </r>
    <r>
      <rPr>
        <sz val="10"/>
        <color theme="1"/>
        <rFont val="Calibri"/>
        <family val="1"/>
      </rPr>
      <t xml:space="preserve"> </t>
    </r>
    <r>
      <rPr>
        <sz val="10"/>
        <color theme="1"/>
        <rFont val="Rix고딕 M"/>
        <family val="1"/>
        <charset val="129"/>
      </rPr>
      <t>정보를</t>
    </r>
    <r>
      <rPr>
        <sz val="10"/>
        <color theme="1"/>
        <rFont val="Calibri"/>
        <family val="1"/>
      </rPr>
      <t xml:space="preserve"> </t>
    </r>
    <r>
      <rPr>
        <sz val="10"/>
        <color theme="1"/>
        <rFont val="Rix고딕 M"/>
        <family val="1"/>
        <charset val="129"/>
      </rPr>
      <t>이용하여</t>
    </r>
    <r>
      <rPr>
        <sz val="10"/>
        <color theme="1"/>
        <rFont val="Calibri"/>
        <family val="1"/>
      </rPr>
      <t xml:space="preserve"> </t>
    </r>
    <r>
      <rPr>
        <sz val="10"/>
        <color theme="1"/>
        <rFont val="Rix고딕 M"/>
        <family val="1"/>
        <charset val="129"/>
      </rPr>
      <t>개인정보</t>
    </r>
    <r>
      <rPr>
        <sz val="10"/>
        <color theme="1"/>
        <rFont val="Calibri"/>
        <family val="1"/>
      </rPr>
      <t xml:space="preserve"> </t>
    </r>
    <r>
      <rPr>
        <sz val="10"/>
        <color theme="1"/>
        <rFont val="Rix고딕 M"/>
        <family val="1"/>
        <charset val="129"/>
      </rPr>
      <t>보호</t>
    </r>
    <r>
      <rPr>
        <sz val="10"/>
        <color theme="1"/>
        <rFont val="Calibri"/>
        <family val="1"/>
      </rPr>
      <t xml:space="preserve"> </t>
    </r>
    <r>
      <rPr>
        <sz val="10"/>
        <color theme="1"/>
        <rFont val="Rix고딕 M"/>
        <family val="1"/>
        <charset val="129"/>
      </rPr>
      <t>관련</t>
    </r>
    <r>
      <rPr>
        <sz val="10"/>
        <color theme="1"/>
        <rFont val="Calibri"/>
        <family val="1"/>
      </rPr>
      <t xml:space="preserve"> </t>
    </r>
    <r>
      <rPr>
        <sz val="10"/>
        <color theme="1"/>
        <rFont val="Rix고딕 M"/>
        <family val="1"/>
        <charset val="129"/>
      </rPr>
      <t>권익을</t>
    </r>
    <r>
      <rPr>
        <sz val="10"/>
        <color theme="1"/>
        <rFont val="Calibri"/>
        <family val="1"/>
      </rPr>
      <t xml:space="preserve"> </t>
    </r>
    <r>
      <rPr>
        <sz val="10"/>
        <color theme="1"/>
        <rFont val="Rix고딕 M"/>
        <family val="1"/>
        <charset val="129"/>
      </rPr>
      <t xml:space="preserve">침해
</t>
    </r>
    <r>
      <rPr>
        <b/>
        <sz val="10"/>
        <color theme="1"/>
        <rFont val="Rix고딕 M"/>
        <family val="1"/>
        <charset val="129"/>
      </rPr>
      <t>[기업 내부정보 보안]</t>
    </r>
    <r>
      <rPr>
        <sz val="10"/>
        <color theme="1"/>
        <rFont val="Rix고딕 M"/>
        <family val="1"/>
        <charset val="129"/>
      </rPr>
      <t xml:space="preserve">
</t>
    </r>
    <r>
      <rPr>
        <sz val="10"/>
        <color theme="1"/>
        <rFont val="Arial"/>
        <family val="1"/>
        <charset val="1"/>
      </rPr>
      <t>•</t>
    </r>
    <r>
      <rPr>
        <sz val="10"/>
        <color theme="1"/>
        <rFont val="Rix고딕 M"/>
        <family val="1"/>
        <charset val="129"/>
      </rPr>
      <t xml:space="preserve"> 사내 기밀 정보 유출사고</t>
    </r>
    <phoneticPr fontId="1" type="noConversion"/>
  </si>
  <si>
    <r>
      <rPr>
        <sz val="10"/>
        <color theme="1"/>
        <rFont val="Arial"/>
        <family val="1"/>
        <charset val="1"/>
      </rPr>
      <t>•</t>
    </r>
    <r>
      <rPr>
        <sz val="10"/>
        <color theme="1"/>
        <rFont val="Rix고딕 M"/>
        <family val="1"/>
        <charset val="129"/>
      </rPr>
      <t xml:space="preserve"> 임직원, 고객 등 회사가 수집하는 모든 개인 정보 유출 사건
</t>
    </r>
    <r>
      <rPr>
        <sz val="10"/>
        <color theme="1"/>
        <rFont val="Arial"/>
        <family val="1"/>
        <charset val="1"/>
      </rPr>
      <t>•</t>
    </r>
    <r>
      <rPr>
        <sz val="10"/>
        <color theme="1"/>
        <rFont val="Rix고딕 M"/>
        <family val="1"/>
        <charset val="129"/>
      </rPr>
      <t xml:space="preserve"> 기업의 기밀정보 유출, 기업 핵심기술 유출 등</t>
    </r>
    <phoneticPr fontId="1" type="noConversion"/>
  </si>
  <si>
    <t>정보유출, 보안 문제</t>
    <phoneticPr fontId="1" type="noConversion"/>
  </si>
  <si>
    <t xml:space="preserve">1. 고객 정보 유출
2. 기업/임직원 정보 유출
</t>
    <phoneticPr fontId="1" type="noConversion"/>
  </si>
  <si>
    <t>1. 고객 정보 유출, 이용자 정보 타인 노출, 유출통지 위반 
2. 임직원 정보 유출
3. 기업 정보보안 관련 사고
4. 개인정보 분쟁조정
5. 개인정보 위수탁 위반, 동의없는 양도/양수
6. 개인정보 침해사고_유형 다양 (ex. 이용자의 동의 없는 개인정보 수집, 개인정보 수집 시 고지 또는 명시의무 불이행, 과도한 개인정보 수집, 개인 정보 동의 없는 제3자 제공, 개인정보취급자에 의한 훼손, 침해, 누설, 개인정보처리 위탁 시 고지의무 불이행, 개인정보관리책임자 미지정, 기술적-관리적조치 미비로 인한 개인정보 누출, 수집목적 달성된 개인정보의 미파기, 동의철회-정정-열람요구 불응, 주민등록번호 훼손, 고유식별정보 등 처리 위반)</t>
    <phoneticPr fontId="1" type="noConversion"/>
  </si>
  <si>
    <t>개인정보 보호법(2020.8.6), 시행령(개인정보 파기규정) 등</t>
    <phoneticPr fontId="1" type="noConversion"/>
  </si>
  <si>
    <r>
      <t xml:space="preserve">검색 플랫폼, 웹쇼핑몰, 카드사 , 금융기관, 휴대폰 제조사 등의 
1. </t>
    </r>
    <r>
      <rPr>
        <b/>
        <u/>
        <sz val="10"/>
        <color theme="1"/>
        <rFont val="Rix고딕 M"/>
        <family val="1"/>
        <charset val="129"/>
      </rPr>
      <t>"해킹 및 랜섬웨어 감염" and/or 
2. 개인정보 "대거 유출" 사고</t>
    </r>
    <r>
      <rPr>
        <sz val="10"/>
        <color theme="1"/>
        <rFont val="Rix고딕 M"/>
        <family val="1"/>
        <charset val="129"/>
      </rPr>
      <t xml:space="preserve"> 및 이후 부적절한 조치(유출 사실 비공개)</t>
    </r>
    <phoneticPr fontId="1" type="noConversion"/>
  </si>
  <si>
    <t>개인정보 3천명 이상 유출 및 유출된 정보의 불법적 활용이 확인된 사건</t>
  </si>
  <si>
    <t>지배구조 G</t>
    <phoneticPr fontId="1" type="noConversion"/>
  </si>
  <si>
    <t>ESG 거버넌스</t>
    <phoneticPr fontId="1" type="noConversion"/>
  </si>
  <si>
    <t>ESG, CSR, 지속가능경영, 사회책임투자/책임투자 강화, 사회책임 강화, 기업의 지속가능경영/ESG 경영 강화 및 이에 대한 화두, ESG 관련 수상 및 평가 결과, 기업집단 지정</t>
    <phoneticPr fontId="1" type="noConversion"/>
  </si>
  <si>
    <t>주주권리 향상</t>
    <phoneticPr fontId="1" type="noConversion"/>
  </si>
  <si>
    <t>주주가치 훼손, 주주환원</t>
    <phoneticPr fontId="1" type="noConversion"/>
  </si>
  <si>
    <t>기업 소유구조 변경 시 주주권익 침해</t>
    <phoneticPr fontId="1" type="noConversion"/>
  </si>
  <si>
    <r>
      <t xml:space="preserve"> </t>
    </r>
    <r>
      <rPr>
        <sz val="10"/>
        <color theme="1"/>
        <rFont val="Arial"/>
        <family val="1"/>
        <charset val="1"/>
      </rPr>
      <t>•</t>
    </r>
    <r>
      <rPr>
        <sz val="10"/>
        <color theme="1"/>
        <rFont val="Rix고딕 M"/>
        <family val="1"/>
        <charset val="129"/>
      </rPr>
      <t xml:space="preserve"> 기업 소유구조 변경 시 
부적절한 절차로 해당기업 가치 훼손 또는 소액주주의 권익이 저하된 경우   </t>
    </r>
    <phoneticPr fontId="1" type="noConversion"/>
  </si>
  <si>
    <r>
      <rPr>
        <sz val="10"/>
        <color theme="1"/>
        <rFont val="Arial"/>
        <family val="1"/>
        <charset val="1"/>
      </rPr>
      <t>•</t>
    </r>
    <r>
      <rPr>
        <sz val="10"/>
        <color theme="1"/>
        <rFont val="Calibri"/>
        <family val="1"/>
      </rPr>
      <t xml:space="preserve"> </t>
    </r>
    <r>
      <rPr>
        <sz val="10"/>
        <color theme="1"/>
        <rFont val="Rix고딕 M"/>
        <family val="1"/>
        <charset val="129"/>
      </rPr>
      <t>소유지배구조 공시 지연,
지주회사 전환 미공시 등</t>
    </r>
    <phoneticPr fontId="1" type="noConversion"/>
  </si>
  <si>
    <t>주주가치</t>
    <phoneticPr fontId="1" type="noConversion"/>
  </si>
  <si>
    <t>주주가치 훼손, 투자 손실, 투자자들의 손실, 경영 자질, 경영진의 자질, 과징금, 과태료, 벌금, 추징금, 횡령, 배임, 징역, 구속, 갑질, 불법, 범법, 비리, 의혹</t>
    <phoneticPr fontId="1" type="noConversion"/>
  </si>
  <si>
    <t>주주가치 보호</t>
    <phoneticPr fontId="1" type="noConversion"/>
  </si>
  <si>
    <t>투자자 손실, 주주총회 집중일 개최, 과징금, 손해배상금, 기업가치 손실로 인한 투자자들의 손실, 소수 주주권 행사와 관련된 소송</t>
    <phoneticPr fontId="1" type="noConversion"/>
  </si>
  <si>
    <t>주주 권리 침해</t>
    <phoneticPr fontId="1" type="noConversion"/>
  </si>
  <si>
    <t>횡령(횡령배임죄), 공직자윤리법, 정치자금법, 특정경제범죄 가중처벌법, 뇌물방지법, 국제뇌물방지법, 자본시장과 금융투자업에 관한 법률</t>
    <phoneticPr fontId="1" type="noConversion"/>
  </si>
  <si>
    <t>G16. 최대주주의 횡령/배임</t>
    <phoneticPr fontId="1" type="noConversion"/>
  </si>
  <si>
    <t>1. KIND</t>
    <phoneticPr fontId="1" type="noConversion"/>
  </si>
  <si>
    <t>오너리스크 관련 이슈 일체</t>
  </si>
  <si>
    <t>오너/최대주주 횡령 및 배임 사건</t>
  </si>
  <si>
    <t>소유구조</t>
    <phoneticPr fontId="1" type="noConversion"/>
  </si>
  <si>
    <t>오너리스크, 재벌, 겸직, 과다겸직, 과다겸임, 최대주주 문제, 최대주주의 문제, 지주회사, 소유구조</t>
    <phoneticPr fontId="1" type="noConversion"/>
  </si>
  <si>
    <t>오너리스크, 오너의 과다겸직, 재벌 2세 오너(총수)의 잘못된 판단이나 불법행위로 인한 기업의 피해 관련 기사, 최대주주 및 특수관계인 관련 이슈, 순환출자, 지분관계 이슈</t>
    <phoneticPr fontId="1" type="noConversion"/>
  </si>
  <si>
    <t>G17. 지배구조 관련 제재(공정위 제재)</t>
    <phoneticPr fontId="1" type="noConversion"/>
  </si>
  <si>
    <t>1. 공정거래위원회</t>
    <phoneticPr fontId="1" type="noConversion"/>
  </si>
  <si>
    <t>이익배분</t>
    <phoneticPr fontId="1" type="noConversion"/>
  </si>
  <si>
    <t>주주환원, 배당 문제, 과도한 배당, 배당 논란, 저배당, 고배당, 이익배분</t>
    <phoneticPr fontId="1" type="noConversion"/>
  </si>
  <si>
    <t>주주환원문제(배당), 오너(가)의 과도한 배당, 배당 관련된 이슈</t>
    <phoneticPr fontId="1" type="noConversion"/>
  </si>
  <si>
    <t>관계사 위험</t>
    <phoneticPr fontId="1" type="noConversion"/>
  </si>
  <si>
    <t>내부거래</t>
    <phoneticPr fontId="1" type="noConversion"/>
  </si>
  <si>
    <t>계열사와의 부당 거래</t>
    <phoneticPr fontId="1" type="noConversion"/>
  </si>
  <si>
    <r>
      <rPr>
        <sz val="10"/>
        <rFont val="Arial"/>
        <family val="1"/>
        <charset val="1"/>
      </rPr>
      <t>•</t>
    </r>
    <r>
      <rPr>
        <sz val="10"/>
        <rFont val="Rix고딕 M"/>
        <family val="1"/>
        <charset val="129"/>
      </rPr>
      <t xml:space="preserve">  제 3자와의 공정한 거래구조(자유경쟁) 대비 적절하지 못한 계열사와의 거래관계 및 가격 구조</t>
    </r>
    <phoneticPr fontId="1" type="noConversion"/>
  </si>
  <si>
    <r>
      <rPr>
        <sz val="10"/>
        <rFont val="Arial"/>
        <family val="1"/>
        <charset val="1"/>
      </rPr>
      <t>•</t>
    </r>
    <r>
      <rPr>
        <sz val="10"/>
        <rFont val="Calibri"/>
        <family val="1"/>
      </rPr>
      <t xml:space="preserve"> </t>
    </r>
    <r>
      <rPr>
        <sz val="10"/>
        <rFont val="Rix고딕 M"/>
        <family val="1"/>
        <charset val="129"/>
      </rPr>
      <t>일감 몰아주기, 계열사간 이전가격의 불합리한 책정, 특정 계열사의 통행세 부과 등</t>
    </r>
    <phoneticPr fontId="1" type="noConversion"/>
  </si>
  <si>
    <t>계열회사와의 거래</t>
    <phoneticPr fontId="1" type="noConversion"/>
  </si>
  <si>
    <t>내부거래, 내부자 거래, 일감 몰아주기, 채무보증, 계열사, 계열회사, 계열회사와의 거래</t>
    <phoneticPr fontId="1" type="noConversion"/>
  </si>
  <si>
    <t>공정위조사, 일감 몰아주기, 계열사에 대한 과다한 채무보증, 과도한 계열사 의존도, 통행세 부과 등 계열사 내부거래</t>
    <phoneticPr fontId="1" type="noConversion"/>
  </si>
  <si>
    <t>계열사 부당 거래</t>
    <phoneticPr fontId="1" type="noConversion"/>
  </si>
  <si>
    <t>계열사 및 최대주주와의 부당거래 (관계사 부당지원, 터널링)</t>
    <phoneticPr fontId="1" type="noConversion"/>
  </si>
  <si>
    <t>계열사 부당지원, 내부거래, 부당 내부거래, 일감몰아주기, 통행세 부과, 브랜드 사용료, 채무보증, 부당이익 제공, 불합리한 계열사 간 이전가격, 특정 계열사 통행세 부과</t>
    <phoneticPr fontId="1" type="noConversion"/>
  </si>
  <si>
    <t>독점규제 및 공정거래에 관한 법률</t>
    <phoneticPr fontId="1" type="noConversion"/>
  </si>
  <si>
    <t>G23. 공정거래위원회 기업집단 제재</t>
    <phoneticPr fontId="1" type="noConversion"/>
  </si>
  <si>
    <t>이사회의 구성과 운영</t>
    <phoneticPr fontId="1" type="noConversion"/>
  </si>
  <si>
    <t>이사회 운영</t>
    <phoneticPr fontId="1" type="noConversion"/>
  </si>
  <si>
    <t>이사의 출석률, 이사의 보수, 이사의 보수한도, 이사의 보수 논란, 이사의 횡령, 이사의 배임, 이사회 운영, 거수기, 불참</t>
    <phoneticPr fontId="1" type="noConversion"/>
  </si>
  <si>
    <t>이사회 구성과 운영</t>
    <phoneticPr fontId="1" type="noConversion"/>
  </si>
  <si>
    <t>이사의 과다겸직/독립성/적격성 문제 등, 이사회의 거수기 역할에 대한 비판, 이사의 출석률, 과도한 이사보수(한도), 사외이사/사내이사의 횡령/배임, 준법감시위, 임원 보수/보상 (임원, 사장, CEO)</t>
    <phoneticPr fontId="1" type="noConversion"/>
  </si>
  <si>
    <t>기타 이사회 부정</t>
    <phoneticPr fontId="1" type="noConversion"/>
  </si>
  <si>
    <t>1. 이사회 다양성 논란
2. 이사회 참여율(실효성) 논란</t>
    <phoneticPr fontId="1" type="noConversion"/>
  </si>
  <si>
    <t>자본시장법상의 이사회의 성별 구성 특례조항</t>
    <phoneticPr fontId="1" type="noConversion"/>
  </si>
  <si>
    <t>이사회내 위원회</t>
    <phoneticPr fontId="1" type="noConversion"/>
  </si>
  <si>
    <t>이사회 구성</t>
    <phoneticPr fontId="1" type="noConversion"/>
  </si>
  <si>
    <t>이사의 과다겸직, 이사의 독립성, 이사 적격성, 이사의 적격성, 이사의 자질, 이사회, 이사회의 구성, 낙하산</t>
    <phoneticPr fontId="1" type="noConversion"/>
  </si>
  <si>
    <t>이사회 독립성</t>
    <phoneticPr fontId="1" type="noConversion"/>
  </si>
  <si>
    <t>1. 이사회 독립성 논란</t>
    <phoneticPr fontId="1" type="noConversion"/>
  </si>
  <si>
    <t>1. 과다겸직, 이사회 거수기, 거수기 논란, 자질 논란, 의장 겸직, 독립성 논란, 적격성 논란, 이사회 낙하산 논란</t>
    <phoneticPr fontId="1" type="noConversion"/>
  </si>
  <si>
    <t>감사제도</t>
    <phoneticPr fontId="1" type="noConversion"/>
  </si>
  <si>
    <t>회계 부정</t>
    <phoneticPr fontId="1" type="noConversion"/>
  </si>
  <si>
    <r>
      <rPr>
        <sz val="10"/>
        <rFont val="Arial"/>
        <family val="1"/>
        <charset val="1"/>
      </rPr>
      <t>•</t>
    </r>
    <r>
      <rPr>
        <sz val="10"/>
        <rFont val="Rix고딕 M"/>
        <family val="1"/>
        <charset val="129"/>
      </rPr>
      <t xml:space="preserve"> 회계 감사와 관련된 부정</t>
    </r>
    <phoneticPr fontId="1" type="noConversion"/>
  </si>
  <si>
    <r>
      <rPr>
        <sz val="10"/>
        <rFont val="Arial"/>
        <family val="1"/>
        <charset val="1"/>
      </rPr>
      <t>•</t>
    </r>
    <r>
      <rPr>
        <sz val="10"/>
        <rFont val="Calibri"/>
        <family val="1"/>
      </rPr>
      <t xml:space="preserve"> </t>
    </r>
    <r>
      <rPr>
        <sz val="10"/>
        <rFont val="Rix고딕 M"/>
        <family val="1"/>
        <charset val="129"/>
      </rPr>
      <t>분식회계, 회계처리 위반 등</t>
    </r>
    <phoneticPr fontId="1" type="noConversion"/>
  </si>
  <si>
    <t>감사기구</t>
    <phoneticPr fontId="1" type="noConversion"/>
  </si>
  <si>
    <t>한정, 부적정, 비적정, 거절, 내부감사, 외부감사, 감사기구, 감사의견 문제, 국세청, 금감원, 처분</t>
    <phoneticPr fontId="1" type="noConversion"/>
  </si>
  <si>
    <t>내부/외부감사, 감사의견 문제(적정의견 이외 감사의견), 회계부정, 조세포탈, 국세청 또는 금감원 처분 등</t>
    <phoneticPr fontId="1" type="noConversion"/>
  </si>
  <si>
    <t>회계부정 및 회계처리 위반</t>
    <phoneticPr fontId="1" type="noConversion"/>
  </si>
  <si>
    <t>1. 회계부정(회계처리기준 위반 의혹 제기 단계부터 반영)
2. 감사 부적정(감사의견 한정, 감사의견 거절, 비적정 감사의견, 감사보고서 미제출 등)</t>
    <phoneticPr fontId="1" type="noConversion"/>
  </si>
  <si>
    <t>회계규정, 주식회사 등의 외부감사에 관한 법률(외부회계감사법)</t>
    <phoneticPr fontId="1" type="noConversion"/>
  </si>
  <si>
    <t>G55. 회계처리위반 검찰고발
G56. 회계감리결과제재</t>
    <phoneticPr fontId="1" type="noConversion"/>
  </si>
  <si>
    <t>1, 분식회계 사건 발생,
2.회계처리기준 위반으로 인한 검찰고발</t>
    <phoneticPr fontId="1" type="noConversion"/>
  </si>
  <si>
    <t>내부통제 준법</t>
    <phoneticPr fontId="1" type="noConversion"/>
  </si>
  <si>
    <t>공시 위반, 배임, 비리, 오너 리스크, 투명성, 횡령</t>
    <phoneticPr fontId="1" type="noConversion"/>
  </si>
  <si>
    <t>내부통제/투명성</t>
    <phoneticPr fontId="1" type="noConversion"/>
  </si>
  <si>
    <t>윤리 문제, 내부통제, 투명성, 직원의 횡령, 직원의 배임, 낙하산, 채용비리, 절차 문제, 절차상 문제, 시스템 문제, 장부 조작</t>
    <phoneticPr fontId="1" type="noConversion"/>
  </si>
  <si>
    <r>
      <t>내부통제 위반, 윤리경영 이슈, 직원의 횡령/배임/비리,</t>
    </r>
    <r>
      <rPr>
        <sz val="10"/>
        <rFont val="Rix고딕 M"/>
        <family val="1"/>
        <charset val="129"/>
      </rPr>
      <t xml:space="preserve"> 임명된 사장의 횡령, 비리, 배임 문제</t>
    </r>
    <r>
      <rPr>
        <sz val="10"/>
        <color rgb="FF000000"/>
        <rFont val="Rix고딕 M"/>
        <family val="1"/>
        <charset val="129"/>
      </rPr>
      <t>, 회사내 절차/시스템의 문제, 내부자신고(내부고발)</t>
    </r>
    <phoneticPr fontId="1" type="noConversion"/>
  </si>
  <si>
    <t>내부통제/준법(부정부패)</t>
    <phoneticPr fontId="1" type="noConversion"/>
  </si>
  <si>
    <t>뇌물법, 공익신고자 보호법, 부패방지 및 국민권익위원회의 설치와 운영에 관한 법률, 특정경제범죄 가중처벌 등에 관한 법률(업무상횡령), 자본시장법</t>
    <phoneticPr fontId="1" type="noConversion"/>
  </si>
  <si>
    <t>G60. 내부 임직원신고제도&amp;신고자 보호규정
G61. 최대주주 or 특수관계인 외의 행령/배임(임직원)
G62. 임직원 내부통제 문제</t>
    <phoneticPr fontId="1" type="noConversion"/>
  </si>
  <si>
    <t>절대적 금액이 큰(총 매출액 혹은 자산총액 대비 5% 이상) 직원 일탈 행위일 경우
혹은 5년 이상에 걸쳐 반복된 직원(동일인이 여러 번) 일탈임에도 그간 적발 사실 없었을 경우 심각한 내부통제 이슈로 볼 것</t>
  </si>
  <si>
    <t>공시</t>
    <phoneticPr fontId="1" type="noConversion"/>
  </si>
  <si>
    <t>미기재, 공시, 불충분한 공시, 정정공시, 지연공시, 미공시, 공시 위반, 늑장공시, 올빼미공시</t>
    <phoneticPr fontId="1" type="noConversion"/>
  </si>
  <si>
    <t>미기재 등 불충분한 공시내용, 잦은 정정공시, 지연공시, 미공시, 공시위반 등</t>
  </si>
  <si>
    <t>공시 소홀 및 논란</t>
    <phoneticPr fontId="1" type="noConversion"/>
  </si>
  <si>
    <t>1. 늑장 공시, 위장계열사, 공시의무위반, 공시논란, 공시위반 (+늑장공시로 인한 공매도 촉발 등)
2. ESG 워싱,  (ESG 관련) 허위 공시(금융기관), 그린 워싱, 목표 (실행계획 간) 불일치</t>
    <phoneticPr fontId="1" type="noConversion"/>
  </si>
  <si>
    <t>유가증권시장 공시규정 시행세칙</t>
    <phoneticPr fontId="1" type="noConversion"/>
  </si>
  <si>
    <t>G76. 불성실공시법인 지정
G77. 공시조사결과 제재</t>
    <phoneticPr fontId="1" type="noConversion"/>
  </si>
  <si>
    <t>조세 투명성 위반</t>
    <phoneticPr fontId="1" type="noConversion"/>
  </si>
  <si>
    <r>
      <t xml:space="preserve"> </t>
    </r>
    <r>
      <rPr>
        <sz val="10"/>
        <color theme="1"/>
        <rFont val="Arial"/>
        <family val="1"/>
        <charset val="1"/>
      </rPr>
      <t>•</t>
    </r>
    <r>
      <rPr>
        <sz val="10"/>
        <color theme="1"/>
        <rFont val="Rix고딕 M"/>
        <family val="1"/>
        <charset val="129"/>
      </rPr>
      <t xml:space="preserve"> 탈세, 고액 체납 등 조세 관련 범법 행위</t>
    </r>
    <phoneticPr fontId="1" type="noConversion"/>
  </si>
  <si>
    <r>
      <rPr>
        <sz val="10"/>
        <color theme="1"/>
        <rFont val="Arial"/>
        <family val="1"/>
        <charset val="1"/>
      </rPr>
      <t>•</t>
    </r>
    <r>
      <rPr>
        <sz val="10"/>
        <color theme="1"/>
        <rFont val="Calibri"/>
        <family val="1"/>
      </rPr>
      <t xml:space="preserve"> </t>
    </r>
    <r>
      <rPr>
        <sz val="10"/>
        <color theme="1"/>
        <rFont val="Rix고딕 M"/>
        <family val="1"/>
        <charset val="129"/>
      </rPr>
      <t>조세포탈, 잘못된 조세의 환급/공제, 이중장부 또는 거짓기장 등</t>
    </r>
    <phoneticPr fontId="1" type="noConversion"/>
  </si>
  <si>
    <t>조세 회피</t>
    <phoneticPr fontId="1" type="noConversion"/>
  </si>
  <si>
    <t xml:space="preserve">1. 의도적인 조세 납부 회피 행위(역외탈세, 조세회피, 조세포탈, 잘못된 조세 환급/공제, 과소 신고)
</t>
    <phoneticPr fontId="1" type="noConversion"/>
  </si>
  <si>
    <t>1. 역외탈세, 조세회피, 조세포탈, 잘못된 조세 환급/공제, 과소 신고
2. 장부의 거짓 기장/증빙, 장부 미작성
3. 재산 은닉, 소득·수익·거래 조작/은폐
4. 고의 납세신고 누락, 명의위장, 법인세 미신고
5. 허위 세금계산서 작성, 허위 사용계약/자문계약</t>
    <phoneticPr fontId="1" type="noConversion"/>
  </si>
  <si>
    <t>국세기본법, 국제조세조정에 관한 법률</t>
    <phoneticPr fontId="1" type="noConversion"/>
  </si>
  <si>
    <t>핵심 무형자산 관리</t>
    <phoneticPr fontId="1" type="noConversion"/>
  </si>
  <si>
    <t xml:space="preserve">지적재산권 관리 소홀으로 볼 수 있는 
1. 특허 논란, 
2. 기업 핵심기술, 영업 비밀 유출 
3. 상표권, 지적재산권 분쟁
</t>
    <phoneticPr fontId="1" type="noConversion"/>
  </si>
  <si>
    <t>1. 특허 논란, 특허 분쟁, 특허 침해, 영업비밀, 특허 표시지침 위반, 특허소송, 특허무효소송 
2. 기업 핵심기술 유출, 영업 비밀 유출
3. 상표권, 지적재산권 분쟁</t>
    <phoneticPr fontId="1" type="noConversion"/>
  </si>
  <si>
    <t>특허법, 부정경쟁방지 및 영업비밀보호에 관한 법률, 산업기술보호법</t>
    <phoneticPr fontId="1" type="noConversion"/>
  </si>
  <si>
    <t>1. (신규) 지식재산보호 종합포털 → 기업명 확인 필요(+특허 분쟁 관련 뉴스 확인 가능)</t>
    <phoneticPr fontId="1" type="noConversion"/>
  </si>
  <si>
    <t>기타 경영 윤리 위반</t>
    <phoneticPr fontId="1" type="noConversion"/>
  </si>
  <si>
    <r>
      <t xml:space="preserve">1. 논란성 제품(무기) 생산, 군수 자금 지원 의혹, 분쟁지역 진출
</t>
    </r>
    <r>
      <rPr>
        <b/>
        <u/>
        <sz val="10"/>
        <color rgb="FF0070C0"/>
        <rFont val="Rix고딕 M"/>
        <family val="1"/>
        <charset val="129"/>
      </rPr>
      <t/>
    </r>
    <phoneticPr fontId="1" type="noConversion"/>
  </si>
  <si>
    <t>1. 논란성 제품(무기) 생산/군수 자금 지원 의혹/분쟁지역 진출</t>
    <phoneticPr fontId="1" type="noConversion"/>
  </si>
  <si>
    <t>1. 산업통상자원부 지정 방산업체 명단(현행)</t>
    <phoneticPr fontId="1" type="noConversion"/>
  </si>
  <si>
    <t>공통</t>
    <phoneticPr fontId="1" type="noConversion"/>
  </si>
  <si>
    <t>기타</t>
    <phoneticPr fontId="1" type="noConversion"/>
  </si>
  <si>
    <t>ESG 관련된 기사이나 대신 ESG 분류에 없는 경우 "기타"로 분류</t>
    <phoneticPr fontId="1" type="noConversion"/>
  </si>
  <si>
    <t>(ESG 제외)</t>
    <phoneticPr fontId="1" type="noConversion"/>
  </si>
  <si>
    <t>오픈 이노베이션, 연구개발(R&amp;D), 회사채 발행, 마케팅, 이익, 손실, 매출, 신제품, 신기술, 종합기사(특정기업 혹은 특정주제 관련 기사 아님), 구단 관련 기업과 직접적 연관없는 기사</t>
    <phoneticPr fontId="1" type="noConversion"/>
  </si>
  <si>
    <t>소재우 선임님 과거 엑셀파일 자료(2021.02.22)</t>
    <phoneticPr fontId="1" type="noConversion"/>
  </si>
  <si>
    <t>1. 친환경제품 인증의 취소
2. 제품 포장에서의 자원 활용 문제(친환경적이지 않은 포장 재, 포장공간 비율 낭비, 과대포장 등)</t>
    <phoneticPr fontId="1" type="noConversion"/>
  </si>
  <si>
    <t>ver.051122_최종</t>
    <phoneticPr fontId="1" type="noConversion"/>
  </si>
  <si>
    <t>소재우</t>
    <phoneticPr fontId="1" type="noConversion"/>
  </si>
  <si>
    <t>신규 카테고리 기준 머신러닝</t>
    <phoneticPr fontId="1" type="noConversion"/>
  </si>
  <si>
    <t>과거 카테고리 기준 머신러닝 오류 수정</t>
    <phoneticPr fontId="1" type="noConversion"/>
  </si>
  <si>
    <t>머신러닝</t>
    <phoneticPr fontId="1" type="noConversion"/>
  </si>
  <si>
    <t>카테고리 정리</t>
    <phoneticPr fontId="1" type="noConversion"/>
  </si>
  <si>
    <t>신규 카테고리 키워드, 유관법률 정리</t>
    <phoneticPr fontId="1" type="noConversion"/>
  </si>
  <si>
    <t>박재영,백송이</t>
    <phoneticPr fontId="1" type="noConversion"/>
  </si>
  <si>
    <t>완료</t>
    <phoneticPr fontId="1" type="noConversion"/>
  </si>
  <si>
    <t>기한</t>
    <phoneticPr fontId="1" type="noConversion"/>
  </si>
  <si>
    <t>작업중</t>
    <phoneticPr fontId="1" type="noConversion"/>
  </si>
  <si>
    <t>진행상황</t>
    <phoneticPr fontId="1" type="noConversion"/>
  </si>
  <si>
    <t>5/12(목)</t>
    <phoneticPr fontId="1" type="noConversion"/>
  </si>
  <si>
    <t>머신러닝 기초작업</t>
    <phoneticPr fontId="1" type="noConversion"/>
  </si>
  <si>
    <t>이상희</t>
    <phoneticPr fontId="1" type="noConversion"/>
  </si>
  <si>
    <t>대신 3개년 DB → 신규 카테고리 기준 수정</t>
    <phoneticPr fontId="1" type="noConversion"/>
  </si>
  <si>
    <t>비고</t>
    <phoneticPr fontId="1" type="noConversion"/>
  </si>
  <si>
    <t>신규 카테고리 기준 기사 수집(구글닥)</t>
    <phoneticPr fontId="1" type="noConversion"/>
  </si>
  <si>
    <t>구분</t>
    <phoneticPr fontId="1" type="noConversion"/>
  </si>
  <si>
    <t>내용</t>
    <phoneticPr fontId="1" type="noConversion"/>
  </si>
  <si>
    <t>담당자</t>
    <phoneticPr fontId="1" type="noConversion"/>
  </si>
  <si>
    <t>매뉴얼</t>
    <phoneticPr fontId="1" type="noConversion"/>
  </si>
  <si>
    <t>5/13(금)</t>
    <phoneticPr fontId="1" type="noConversion"/>
  </si>
  <si>
    <t>신규 카테고리 작업 과정에서 반영</t>
    <phoneticPr fontId="1" type="noConversion"/>
  </si>
  <si>
    <t>중단(부분완료)</t>
    <phoneticPr fontId="1" type="noConversion"/>
  </si>
  <si>
    <t>소재우 대리님 전달(5/6)</t>
    <phoneticPr fontId="1" type="noConversion"/>
  </si>
  <si>
    <t>650개 완료 → 소재우 대리님 전달(5/6)</t>
    <phoneticPr fontId="1" type="noConversion"/>
  </si>
  <si>
    <t>작업한 내용은 구글닥에 반영 → 소재우 대리님 전달(5/11)</t>
    <phoneticPr fontId="1" type="noConversion"/>
  </si>
  <si>
    <t>컨트로버시 작업 진행 상황</t>
    <phoneticPr fontId="1" type="noConversion"/>
  </si>
  <si>
    <t>형태</t>
    <phoneticPr fontId="1" type="noConversion"/>
  </si>
  <si>
    <t>엑셀</t>
    <phoneticPr fontId="1" type="noConversion"/>
  </si>
  <si>
    <t>구글닥</t>
    <phoneticPr fontId="1" type="noConversion"/>
  </si>
  <si>
    <t>PPT</t>
    <phoneticPr fontId="1" type="noConversion"/>
  </si>
  <si>
    <r>
      <t xml:space="preserve">1. 방송통신위원회(산업: 미디어, 통신)
2. 금융감독원(산업: 금융)
</t>
    </r>
    <r>
      <rPr>
        <sz val="10"/>
        <color rgb="FFFF0000"/>
        <rFont val="Rix고딕 M"/>
        <family val="1"/>
        <charset val="129"/>
      </rPr>
      <t>3. (신규) 개인정보보호위원회(산업:산업 전반) 정기회의록 보도자료</t>
    </r>
    <phoneticPr fontId="1" type="noConversion"/>
  </si>
  <si>
    <t>1. 물부족지역에서의 취수
2. 기업 비즈니스 활동에 따른 주변 지역 수량 부족
3. 불법 취수, 양수 일지 허위기재</t>
    <phoneticPr fontId="1" type="noConversion"/>
  </si>
  <si>
    <t>1. 대기오염물질의 불법 배출(법적 허용치 초과 배출, 배출 농도 조작, 무단 배출, 운영일지 허위 기재)
2. 대기오염물질의 유출
3. 대기오염방지시설 관리 미흡(미설치, 정기검사 미실시)
※ 대기오염물질: 미세먼지, 질소산화물(NOx), 황산화물(SOx) 등</t>
    <phoneticPr fontId="1" type="noConversion"/>
  </si>
  <si>
    <t>1. 수질오염물질의 불법 배출(법적 허용치 초과 배출, 배출 농도 조작, 무단 방류, 운영일지 허위 기재)
2. 수질오염물질의 유출
3. 수질오염방지시설 관리 미흡(미설치, 정기검사 미실시)
※ 수질오염물질: 생물화학적산소요구량(BOD), 화학적산소요구량(COD), 부유물질량(SS) 등</t>
    <phoneticPr fontId="1" type="noConversion"/>
  </si>
  <si>
    <t>1. BOD, COD, SS, 폐수 방류, 화학물질 방류, 무단방류, 불법방류, 허위 측정, 미측정, 허위 기재, 미기재
2. 수질오염, 지하수 오염, 상수원 오염, 누출, 유출, 기준 초과
3. 수질오염방지시설 관리 미흡, 미설치, 정기검사 미실시</t>
    <phoneticPr fontId="1" type="noConversion"/>
  </si>
  <si>
    <t>1. 유해화학물질 불법 배출(법적 허용치 초과 배출, 배출 농도 조작, 무단 배출, 운영일지 허위 기재)
2. 유해화학물질의 유출
3. 유해화학물질방지시설 관리 미흡(미설치, 정기검사 미실시, 안전관리기준 위반)
4. 유해화학물질 제조·보관시설의 화재·폭발
※ 유해화학물질: 잔류성유기오염물질(다이옥신, DDT, PCBs, 과불화화합물 등), 수은, 유독물질(페놀, 과산화나트륨) 등</t>
    <phoneticPr fontId="1" type="noConversion"/>
  </si>
  <si>
    <t xml:space="preserve">1. 입찰/가격 담합
2. 기술/아이디어 탈취
3. 독점, 과점, 독과점                                                                       </t>
    <phoneticPr fontId="1" type="noConversion"/>
  </si>
  <si>
    <t>1. 채용 과정에서의 부정(판결과 상관없음)
2. 부당해고, 부당인사</t>
    <phoneticPr fontId="1" type="noConversion"/>
  </si>
  <si>
    <t>1. 직장내 인권침해(괴롭힘, 직장내 갑질, 성희롱, 성폭행 등) 사건 발생과 부실 대응
2. 다양성 저해 이슈: 특정 종교, 인종, 성별, 장애, 학력으로 인한 고용차별 및 부당대우
3. 고충처리 메커니즘 미작동, 실효성 논란</t>
    <phoneticPr fontId="1" type="noConversion"/>
  </si>
  <si>
    <t>1. 직장내 괴롭힘, 직장내 갑질, 성희롱, 성폭행, 성추행, 인격모독, 막말, 욕설, 폭력, 인격모욕, 부실 대응
2. 채용 차별, 차별대우, 부당대우
3. 비정규직 차별
4. 업무과중, 괴롭힘 등으로 인한 직원 자살
5. 고충처리 및 직원 불만 무시, 요구/불만 묵살, 상담센터 실효성, 대처 미흡</t>
    <phoneticPr fontId="1" type="noConversion"/>
  </si>
  <si>
    <t xml:space="preserve">1. 최대주주 횡령 배임, 경영진 횡령 배임
2. 기타 최대주주(소위 오너) 부도덕적 행위, 가족간 경영권 분쟁(분쟁 과정에서 기존 최대주주의 잘못이 밝혀지는 경우)
3. 순환출자, 편법승계
4. 물적분할 주주가치 저해 논란 
</t>
    <phoneticPr fontId="1" type="noConversion"/>
  </si>
  <si>
    <t>1. 최대주주 횡령 배임, 경영진 횡령 배임
2. 주주총회 집중개최
3. 순환출자, 편법승계
4. 물적분할, 투자자 가치 훼손</t>
    <phoneticPr fontId="1" type="noConversion"/>
  </si>
  <si>
    <t>1. 여성 유리천장(이사회 관련만 식별), 여성 없는 이사회
2. 출석률 논란, 보수과다</t>
    <phoneticPr fontId="1" type="noConversion"/>
  </si>
  <si>
    <t>1. 회계부정, 회계처리기준 위반
2. 분식회계
3. 감사의견 한정, 감사의견 거절, 비적정 감사의견, 감사보고서 미제출
4. [제재] 국세청 처분, 금융감독위원회 처분(ex.대출규제 위반, 거래 지연보고)
5. (법인) 특별세무조사/세무조사(비정기)</t>
    <phoneticPr fontId="1" type="noConversion"/>
  </si>
  <si>
    <t>1. 직원(경영진 제외) 개인 일탈 및 부패 행위(뇌물, 뒷돈, 비리, 수주비리, 부정청탁, 부정접대)</t>
    <phoneticPr fontId="1" type="noConversion"/>
  </si>
  <si>
    <t>1. 임직원(경영진 및 오너 제외)의 리베이트, 사익편취, 뇌물, 뒷돈, 돈세탁, 비리, 수주비리, 부정청탁, 부정접대 (*개인의 의사와 관계 없이 명백하게 조직적 차원에서 추진된 부패행위도 본 분류로 포함)
2. 직원 일탈
3. 내부고발자 보복
4. 회사내 절차/시스템의 문제</t>
    <phoneticPr fontId="1" type="noConversion"/>
  </si>
  <si>
    <t>1. 공시 위반 건수(공시의무위반, 늑장공시 등)
2. ESG 워싱 및 공시 불일치</t>
    <phoneticPr fontId="1" type="noConversion"/>
  </si>
  <si>
    <r>
      <t xml:space="preserve">1. 새올행정시스템
2. 환경정보공개시스템
</t>
    </r>
    <r>
      <rPr>
        <sz val="10"/>
        <color rgb="FFFF0000"/>
        <rFont val="Rix고딕 M"/>
        <family val="1"/>
        <charset val="129"/>
      </rPr>
      <t>3. (신규) 토양지하수정보시스템 &gt; 토양 데이터 조회 &gt; 토양오염 실태조사</t>
    </r>
    <phoneticPr fontId="1" type="noConversion"/>
  </si>
  <si>
    <t>컨트로버시 정의, 중복케이스 인정 기준, 의문사항 등</t>
    <phoneticPr fontId="1" type="noConversion"/>
  </si>
  <si>
    <t>1. 허위/과대 광고를 통한 소비자 기만 행위 (방통위, 공정위 출처로 식별된 제재만 수집)
2. 필수정보 표기 누락 [공정거래위원회 제재]</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</si>
</sst>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47">
    <font>
      <sz val="11"/>
      <color theme="1"/>
      <name val="맑은 고딕"/>
      <family val="2"/>
      <charset val="129"/>
      <scheme val="minor"/>
    </font>
    <font>
      <sz val="8"/>
      <name val="맑은 고딕"/>
      <family val="2"/>
      <charset val="129"/>
      <scheme val="minor"/>
    </font>
    <font>
      <sz val="10"/>
      <color theme="1"/>
      <name val="맑은 고딕"/>
      <family val="3"/>
      <charset val="129"/>
      <scheme val="minor"/>
    </font>
    <font>
      <sz val="10"/>
      <color rgb="FF000000"/>
      <name val="맑은 고딕"/>
      <family val="3"/>
      <charset val="129"/>
      <scheme val="minor"/>
    </font>
    <font>
      <sz val="11"/>
      <color theme="1"/>
      <name val="맑은 고딕"/>
      <family val="3"/>
      <charset val="129"/>
      <scheme val="minor"/>
    </font>
    <font>
      <b/>
      <u/>
      <sz val="12"/>
      <color theme="1"/>
      <name val="맑은 고딕"/>
      <family val="3"/>
      <charset val="129"/>
      <scheme val="minor"/>
    </font>
    <font>
      <b/>
      <sz val="12"/>
      <color theme="1"/>
      <name val="맑은 고딕"/>
      <family val="3"/>
      <charset val="129"/>
      <scheme val="minor"/>
    </font>
    <font>
      <sz val="11"/>
      <color theme="1"/>
      <name val="Rix고딕 M"/>
      <family val="1"/>
      <charset val="129"/>
    </font>
    <font>
      <b/>
      <sz val="11"/>
      <color theme="1"/>
      <name val="Rix고딕 M"/>
      <family val="1"/>
      <charset val="129"/>
    </font>
    <font>
      <sz val="10"/>
      <name val="Rix고딕 M"/>
      <family val="1"/>
      <charset val="129"/>
    </font>
    <font>
      <sz val="10"/>
      <color theme="1"/>
      <name val="Rix고딕 M"/>
      <family val="1"/>
      <charset val="129"/>
    </font>
    <font>
      <sz val="10"/>
      <color rgb="FFFF0000"/>
      <name val="Rix고딕 M"/>
      <family val="1"/>
      <charset val="129"/>
    </font>
    <font>
      <sz val="10"/>
      <color rgb="FF0070C0"/>
      <name val="Rix고딕 M"/>
      <family val="1"/>
      <charset val="129"/>
    </font>
    <font>
      <b/>
      <sz val="10"/>
      <color theme="1"/>
      <name val="Rix고딕 M"/>
      <family val="1"/>
      <charset val="129"/>
    </font>
    <font>
      <sz val="10"/>
      <name val="Arial"/>
      <family val="1"/>
      <charset val="1"/>
    </font>
    <font>
      <sz val="10"/>
      <name val="Calibri"/>
      <family val="1"/>
    </font>
    <font>
      <sz val="10"/>
      <name val="Rix고딕 M"/>
      <family val="1"/>
      <charset val="1"/>
    </font>
    <font>
      <b/>
      <sz val="10"/>
      <color theme="0"/>
      <name val="Rix고딕 M"/>
      <family val="1"/>
      <charset val="129"/>
    </font>
    <font>
      <sz val="14"/>
      <color theme="1"/>
      <name val="Rix고딕 M"/>
      <family val="1"/>
      <charset val="129"/>
    </font>
    <font>
      <b/>
      <sz val="16"/>
      <color theme="1"/>
      <name val="Rix고딕 M"/>
      <family val="1"/>
      <charset val="129"/>
    </font>
    <font>
      <sz val="16"/>
      <color theme="1"/>
      <name val="Rix고딕 M"/>
      <family val="1"/>
      <charset val="129"/>
    </font>
    <font>
      <b/>
      <sz val="10"/>
      <color rgb="FFFF0000"/>
      <name val="Rix고딕 M"/>
      <family val="1"/>
      <charset val="129"/>
    </font>
    <font>
      <sz val="8"/>
      <name val="맑은 고딕"/>
      <family val="3"/>
      <charset val="129"/>
      <scheme val="minor"/>
    </font>
    <font>
      <b/>
      <sz val="11"/>
      <color theme="1"/>
      <name val="맑은 고딕"/>
      <family val="2"/>
      <scheme val="minor"/>
    </font>
    <font>
      <u/>
      <sz val="11"/>
      <color theme="10"/>
      <name val="Calibri"/>
      <family val="2"/>
    </font>
    <font>
      <b/>
      <sz val="11"/>
      <color theme="0"/>
      <name val="맑은 고딕"/>
      <family val="3"/>
      <charset val="129"/>
      <scheme val="minor"/>
    </font>
    <font>
      <b/>
      <sz val="10"/>
      <name val="Rix고딕 M"/>
      <family val="1"/>
      <charset val="129"/>
    </font>
    <font>
      <sz val="11"/>
      <color theme="1"/>
      <name val="맑은 고딕"/>
      <family val="2"/>
      <charset val="129"/>
      <scheme val="minor"/>
    </font>
    <font>
      <b/>
      <sz val="11"/>
      <color theme="1"/>
      <name val="맑은 고딕"/>
      <family val="3"/>
      <charset val="129"/>
      <scheme val="minor"/>
    </font>
    <font>
      <sz val="11"/>
      <color rgb="FFFF0000"/>
      <name val="맑은 고딕"/>
      <family val="3"/>
      <charset val="129"/>
      <scheme val="minor"/>
    </font>
    <font>
      <sz val="11"/>
      <color rgb="FFFF0000"/>
      <name val="맑은 고딕"/>
      <family val="2"/>
      <scheme val="minor"/>
    </font>
    <font>
      <b/>
      <sz val="11"/>
      <color theme="1"/>
      <name val="맑은 고딕"/>
      <family val="3"/>
      <charset val="129"/>
    </font>
    <font>
      <b/>
      <sz val="11"/>
      <color rgb="FFFF0000"/>
      <name val="Rix고딕 M"/>
      <family val="1"/>
      <charset val="129"/>
    </font>
    <font>
      <b/>
      <sz val="11"/>
      <color rgb="FF000000"/>
      <name val="맑은 고딕"/>
      <family val="3"/>
      <charset val="129"/>
      <scheme val="minor"/>
    </font>
    <font>
      <sz val="11"/>
      <color rgb="FF000000"/>
      <name val="맑은 고딕"/>
      <family val="3"/>
      <charset val="129"/>
      <scheme val="minor"/>
    </font>
    <font>
      <b/>
      <sz val="11"/>
      <color rgb="FFFF0000"/>
      <name val="맑은 고딕"/>
      <family val="3"/>
      <charset val="129"/>
      <scheme val="minor"/>
    </font>
    <font>
      <sz val="10"/>
      <color theme="1"/>
      <name val="Arial"/>
      <family val="1"/>
      <charset val="1"/>
    </font>
    <font>
      <sz val="10"/>
      <color theme="1"/>
      <name val="Calibri"/>
      <family val="1"/>
    </font>
    <font>
      <sz val="10"/>
      <color theme="1"/>
      <name val="Calibri"/>
      <family val="1"/>
      <charset val="1"/>
    </font>
    <font>
      <sz val="10"/>
      <color theme="1"/>
      <name val="Rix고딕 M"/>
      <family val="1"/>
      <charset val="1"/>
    </font>
    <font>
      <b/>
      <u/>
      <sz val="10"/>
      <color theme="1"/>
      <name val="Rix고딕 M"/>
      <family val="1"/>
      <charset val="129"/>
    </font>
    <font>
      <sz val="10"/>
      <color rgb="FF000000"/>
      <name val="Rix고딕 M"/>
      <family val="1"/>
      <charset val="129"/>
    </font>
    <font>
      <b/>
      <u/>
      <sz val="10"/>
      <color rgb="FF0070C0"/>
      <name val="Rix고딕 M"/>
      <family val="1"/>
      <charset val="129"/>
    </font>
    <font>
      <b/>
      <sz val="9"/>
      <color indexed="81"/>
      <name val="Tahoma"/>
      <family val="2"/>
    </font>
    <font>
      <sz val="9"/>
      <color indexed="81"/>
      <name val="Tahoma"/>
      <family val="2"/>
    </font>
    <font>
      <sz val="9"/>
      <color indexed="81"/>
      <name val="돋움"/>
      <family val="3"/>
      <charset val="129"/>
    </font>
    <font>
      <b/>
      <sz val="14"/>
      <color theme="1"/>
      <name val="맑은 고딕"/>
      <family val="3"/>
      <charset val="129"/>
      <scheme val="minor"/>
    </font>
  </fonts>
  <fills count="18">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9"/>
        <bgColor indexed="64"/>
      </patternFill>
    </fill>
    <fill>
      <patternFill patternType="solid">
        <fgColor rgb="FF002060"/>
        <bgColor indexed="64"/>
      </patternFill>
    </fill>
    <fill>
      <patternFill patternType="solid">
        <fgColor theme="0" tint="-0.249977111117893"/>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2" tint="-0.249977111117893"/>
        <bgColor indexed="64"/>
      </patternFill>
    </fill>
    <fill>
      <patternFill patternType="solid">
        <fgColor rgb="FF00B050"/>
        <bgColor indexed="64"/>
      </patternFill>
    </fill>
    <fill>
      <patternFill patternType="solid">
        <fgColor theme="7"/>
        <bgColor indexed="64"/>
      </patternFill>
    </fill>
    <fill>
      <patternFill patternType="solid">
        <fgColor theme="7" tint="0.59999389629810485"/>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ck">
        <color rgb="FFC00000"/>
      </left>
      <right style="thin">
        <color indexed="64"/>
      </right>
      <top style="thick">
        <color rgb="FFC00000"/>
      </top>
      <bottom style="thin">
        <color indexed="64"/>
      </bottom>
      <diagonal/>
    </border>
    <border>
      <left style="thin">
        <color indexed="64"/>
      </left>
      <right style="thick">
        <color rgb="FFC00000"/>
      </right>
      <top style="thick">
        <color rgb="FFC00000"/>
      </top>
      <bottom style="thin">
        <color indexed="64"/>
      </bottom>
      <diagonal/>
    </border>
    <border>
      <left style="thick">
        <color rgb="FFC00000"/>
      </left>
      <right style="thin">
        <color indexed="64"/>
      </right>
      <top style="thin">
        <color indexed="64"/>
      </top>
      <bottom style="thin">
        <color indexed="64"/>
      </bottom>
      <diagonal/>
    </border>
    <border>
      <left style="thin">
        <color indexed="64"/>
      </left>
      <right style="thick">
        <color rgb="FFC00000"/>
      </right>
      <top style="thin">
        <color indexed="64"/>
      </top>
      <bottom style="thin">
        <color indexed="64"/>
      </bottom>
      <diagonal/>
    </border>
    <border>
      <left style="thick">
        <color rgb="FFC00000"/>
      </left>
      <right style="thin">
        <color indexed="64"/>
      </right>
      <top/>
      <bottom style="thin">
        <color indexed="64"/>
      </bottom>
      <diagonal/>
    </border>
    <border>
      <left style="thin">
        <color indexed="64"/>
      </left>
      <right style="thick">
        <color rgb="FFC00000"/>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medium">
        <color theme="1" tint="0.499984740745262"/>
      </left>
      <right style="thin">
        <color indexed="64"/>
      </right>
      <top style="medium">
        <color theme="1" tint="0.499984740745262"/>
      </top>
      <bottom style="thin">
        <color indexed="64"/>
      </bottom>
      <diagonal/>
    </border>
    <border>
      <left/>
      <right/>
      <top style="medium">
        <color theme="1" tint="0.499984740745262"/>
      </top>
      <bottom/>
      <diagonal/>
    </border>
    <border>
      <left/>
      <right style="thin">
        <color indexed="64"/>
      </right>
      <top style="medium">
        <color theme="1" tint="0.499984740745262"/>
      </top>
      <bottom/>
      <diagonal/>
    </border>
    <border>
      <left style="medium">
        <color theme="1" tint="0.499984740745262"/>
      </left>
      <right style="thin">
        <color indexed="64"/>
      </right>
      <top style="thin">
        <color indexed="64"/>
      </top>
      <bottom style="medium">
        <color theme="1" tint="0.499984740745262"/>
      </bottom>
      <diagonal/>
    </border>
    <border>
      <left/>
      <right/>
      <top/>
      <bottom style="medium">
        <color theme="1" tint="0.499984740745262"/>
      </bottom>
      <diagonal/>
    </border>
    <border>
      <left/>
      <right style="thin">
        <color indexed="64"/>
      </right>
      <top/>
      <bottom style="medium">
        <color theme="1" tint="0.499984740745262"/>
      </bottom>
      <diagonal/>
    </border>
    <border>
      <left style="medium">
        <color theme="1" tint="0.499984740745262"/>
      </left>
      <right style="thin">
        <color indexed="64"/>
      </right>
      <top style="thin">
        <color indexed="64"/>
      </top>
      <bottom style="thin">
        <color indexed="64"/>
      </bottom>
      <diagonal/>
    </border>
    <border>
      <left style="medium">
        <color theme="1" tint="0.499984740745262"/>
      </left>
      <right style="thin">
        <color indexed="64"/>
      </right>
      <top style="medium">
        <color theme="1" tint="0.499984740745262"/>
      </top>
      <bottom style="medium">
        <color theme="1" tint="0.499984740745262"/>
      </bottom>
      <diagonal/>
    </border>
    <border>
      <left/>
      <right/>
      <top style="medium">
        <color theme="1" tint="0.499984740745262"/>
      </top>
      <bottom style="medium">
        <color theme="1" tint="0.499984740745262"/>
      </bottom>
      <diagonal/>
    </border>
    <border>
      <left/>
      <right style="thin">
        <color indexed="64"/>
      </right>
      <top style="medium">
        <color theme="1" tint="0.499984740745262"/>
      </top>
      <bottom style="medium">
        <color theme="1" tint="0.499984740745262"/>
      </bottom>
      <diagonal/>
    </border>
    <border>
      <left style="medium">
        <color theme="1" tint="0.499984740745262"/>
      </left>
      <right style="medium">
        <color theme="1" tint="0.499984740745262"/>
      </right>
      <top style="medium">
        <color theme="1" tint="0.499984740745262"/>
      </top>
      <bottom style="medium">
        <color theme="1" tint="0.499984740745262"/>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ck">
        <color rgb="FFC00000"/>
      </right>
      <top style="thin">
        <color indexed="64"/>
      </top>
      <bottom/>
      <diagonal/>
    </border>
    <border>
      <left style="thick">
        <color rgb="FFC00000"/>
      </left>
      <right style="thin">
        <color indexed="64"/>
      </right>
      <top style="thin">
        <color indexed="64"/>
      </top>
      <bottom/>
      <diagonal/>
    </border>
    <border>
      <left/>
      <right style="thin">
        <color indexed="64"/>
      </right>
      <top style="thin">
        <color indexed="64"/>
      </top>
      <bottom/>
      <diagonal/>
    </border>
    <border>
      <left style="thick">
        <color rgb="FFC00000"/>
      </left>
      <right style="thin">
        <color indexed="64"/>
      </right>
      <top style="thin">
        <color indexed="64"/>
      </top>
      <bottom style="thick">
        <color rgb="FFC00000"/>
      </bottom>
      <diagonal/>
    </border>
    <border>
      <left style="thin">
        <color indexed="64"/>
      </left>
      <right style="thick">
        <color rgb="FFC00000"/>
      </right>
      <top style="thin">
        <color indexed="64"/>
      </top>
      <bottom style="thick">
        <color rgb="FFC00000"/>
      </bottom>
      <diagonal/>
    </border>
  </borders>
  <cellStyleXfs count="3">
    <xf numFmtId="0" fontId="0" fillId="0" borderId="0">
      <alignment vertical="center"/>
    </xf>
    <xf numFmtId="0" fontId="24" fillId="0" borderId="0" applyNumberFormat="0" applyFill="0" applyBorder="0" applyAlignment="0" applyProtection="0">
      <alignment vertical="top"/>
      <protection locked="0"/>
    </xf>
    <xf numFmtId="9" fontId="27" fillId="0" borderId="0" applyFont="0" applyFill="0" applyBorder="0" applyAlignment="0" applyProtection="0">
      <alignment vertical="center"/>
    </xf>
  </cellStyleXfs>
  <cellXfs count="308">
    <xf numFmtId="0" fontId="0" fillId="0" borderId="0" xfId="0">
      <alignment vertical="center"/>
    </xf>
    <xf numFmtId="0" fontId="2" fillId="0" borderId="0" xfId="0" applyFont="1" applyAlignment="1">
      <alignment horizontal="left" vertical="center" wrapText="1"/>
    </xf>
    <xf numFmtId="0" fontId="2" fillId="0" borderId="0" xfId="0" applyFont="1">
      <alignment vertical="center"/>
    </xf>
    <xf numFmtId="0" fontId="2" fillId="0" borderId="0" xfId="0" applyFont="1" applyAlignment="1">
      <alignment horizontal="left" vertical="center"/>
    </xf>
    <xf numFmtId="0" fontId="4" fillId="0" borderId="0" xfId="0" applyFont="1">
      <alignment vertical="center"/>
    </xf>
    <xf numFmtId="0" fontId="4" fillId="0" borderId="0" xfId="0" applyFont="1" applyAlignment="1">
      <alignment horizontal="left" vertical="center" wrapText="1"/>
    </xf>
    <xf numFmtId="0" fontId="5" fillId="0" borderId="0" xfId="0" applyFont="1">
      <alignment vertical="center"/>
    </xf>
    <xf numFmtId="0" fontId="2" fillId="0" borderId="0" xfId="0" applyFont="1" applyAlignment="1">
      <alignment horizontal="center" vertical="center"/>
    </xf>
    <xf numFmtId="0" fontId="4" fillId="0" borderId="0" xfId="0" applyFont="1" applyAlignment="1">
      <alignment horizontal="left" vertical="center"/>
    </xf>
    <xf numFmtId="0" fontId="5" fillId="0" borderId="0" xfId="0" quotePrefix="1" applyFont="1">
      <alignment vertical="center"/>
    </xf>
    <xf numFmtId="0" fontId="6" fillId="0" borderId="0" xfId="0" quotePrefix="1" applyFont="1">
      <alignment vertical="center"/>
    </xf>
    <xf numFmtId="0" fontId="4"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vertical="center" wrapText="1"/>
    </xf>
    <xf numFmtId="0" fontId="4" fillId="0" borderId="0" xfId="0" applyFont="1" applyFill="1" applyAlignment="1">
      <alignment horizontal="left" vertical="center"/>
    </xf>
    <xf numFmtId="0" fontId="4" fillId="0" borderId="0" xfId="0" applyFont="1" applyAlignment="1">
      <alignment vertical="center"/>
    </xf>
    <xf numFmtId="0" fontId="9" fillId="2" borderId="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10" fillId="2" borderId="1" xfId="0" applyFont="1" applyFill="1" applyBorder="1" applyAlignment="1">
      <alignment horizontal="left" vertical="center" wrapText="1"/>
    </xf>
    <xf numFmtId="0" fontId="10" fillId="0" borderId="0" xfId="0" applyFont="1">
      <alignment vertical="center"/>
    </xf>
    <xf numFmtId="0" fontId="10" fillId="2" borderId="1" xfId="0" quotePrefix="1" applyFont="1" applyFill="1" applyBorder="1" applyAlignment="1">
      <alignment horizontal="left" vertical="center" wrapText="1"/>
    </xf>
    <xf numFmtId="0" fontId="13" fillId="5" borderId="1" xfId="0" applyFont="1" applyFill="1" applyBorder="1" applyAlignment="1">
      <alignment horizontal="center" vertical="center" wrapText="1"/>
    </xf>
    <xf numFmtId="0" fontId="13" fillId="0" borderId="0" xfId="0" applyFont="1" applyAlignment="1">
      <alignment horizontal="center" vertical="center"/>
    </xf>
    <xf numFmtId="0" fontId="9" fillId="2" borderId="1" xfId="0" quotePrefix="1" applyFont="1" applyFill="1" applyBorder="1" applyAlignment="1">
      <alignment horizontal="left" vertical="center" wrapText="1"/>
    </xf>
    <xf numFmtId="0" fontId="16" fillId="2" borderId="1" xfId="0" applyFont="1" applyFill="1" applyBorder="1" applyAlignment="1">
      <alignment horizontal="left" vertical="center" wrapText="1"/>
    </xf>
    <xf numFmtId="0" fontId="9" fillId="2" borderId="1" xfId="0" quotePrefix="1" applyFont="1" applyFill="1" applyBorder="1" applyAlignment="1">
      <alignment horizontal="left" vertical="center"/>
    </xf>
    <xf numFmtId="0" fontId="9" fillId="2" borderId="1" xfId="0" applyFont="1" applyFill="1" applyBorder="1" applyAlignment="1">
      <alignment horizontal="left" vertical="center"/>
    </xf>
    <xf numFmtId="0" fontId="0" fillId="4" borderId="0" xfId="0" applyFill="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xf>
    <xf numFmtId="0" fontId="20" fillId="0" borderId="0" xfId="0" applyFont="1" applyAlignment="1">
      <alignment horizontal="left" vertical="center" wrapText="1"/>
    </xf>
    <xf numFmtId="0" fontId="20" fillId="0" borderId="0" xfId="0" applyFont="1" applyAlignment="1">
      <alignment horizontal="left" vertical="center"/>
    </xf>
    <xf numFmtId="0" fontId="20" fillId="0" borderId="0" xfId="0" applyFont="1" applyAlignment="1">
      <alignment horizontal="center" vertical="center"/>
    </xf>
    <xf numFmtId="0" fontId="20" fillId="0" borderId="0" xfId="0" applyFont="1">
      <alignment vertical="center"/>
    </xf>
    <xf numFmtId="0" fontId="10" fillId="2" borderId="1" xfId="0" quotePrefix="1" applyFont="1" applyFill="1" applyBorder="1" applyAlignment="1">
      <alignment horizontal="left" vertical="center"/>
    </xf>
    <xf numFmtId="0" fontId="21" fillId="0" borderId="0" xfId="0" applyFont="1" applyAlignment="1">
      <alignment horizontal="left" vertical="center"/>
    </xf>
    <xf numFmtId="0" fontId="0" fillId="0" borderId="0" xfId="0" applyAlignment="1"/>
    <xf numFmtId="0" fontId="23" fillId="0" borderId="1" xfId="0" applyFont="1" applyBorder="1" applyAlignment="1">
      <alignment horizontal="center" vertical="top"/>
    </xf>
    <xf numFmtId="0" fontId="24" fillId="0" borderId="0" xfId="1" applyAlignment="1" applyProtection="1"/>
    <xf numFmtId="0" fontId="23" fillId="4" borderId="1" xfId="0" applyFont="1" applyFill="1" applyBorder="1" applyAlignment="1">
      <alignment horizontal="center" vertical="top"/>
    </xf>
    <xf numFmtId="0" fontId="0" fillId="4" borderId="0" xfId="0" applyFill="1" applyAlignment="1"/>
    <xf numFmtId="0" fontId="24" fillId="4" borderId="0" xfId="1" applyFill="1" applyAlignment="1" applyProtection="1"/>
    <xf numFmtId="0" fontId="0" fillId="4" borderId="0" xfId="0" applyFill="1" applyAlignment="1">
      <alignment horizontal="left" indent="1"/>
    </xf>
    <xf numFmtId="0" fontId="0" fillId="11" borderId="0" xfId="0" applyFill="1" applyBorder="1" applyAlignment="1"/>
    <xf numFmtId="0" fontId="23" fillId="12" borderId="1" xfId="0" applyFont="1" applyFill="1" applyBorder="1" applyAlignment="1">
      <alignment horizontal="center" vertical="top"/>
    </xf>
    <xf numFmtId="0" fontId="0" fillId="12" borderId="0" xfId="0" applyFill="1" applyAlignment="1"/>
    <xf numFmtId="0" fontId="24" fillId="12" borderId="0" xfId="1" applyFill="1" applyAlignment="1" applyProtection="1"/>
    <xf numFmtId="0" fontId="23" fillId="0" borderId="1" xfId="0" applyFont="1" applyFill="1" applyBorder="1" applyAlignment="1">
      <alignment horizontal="center" vertical="top"/>
    </xf>
    <xf numFmtId="0" fontId="0" fillId="0" borderId="0" xfId="0" applyFill="1" applyAlignment="1"/>
    <xf numFmtId="0" fontId="24" fillId="0" borderId="0" xfId="1" applyFill="1" applyAlignment="1" applyProtection="1"/>
    <xf numFmtId="0" fontId="23" fillId="13" borderId="1" xfId="0" applyFont="1" applyFill="1" applyBorder="1" applyAlignment="1">
      <alignment horizontal="center" vertical="top"/>
    </xf>
    <xf numFmtId="0" fontId="0" fillId="13" borderId="0" xfId="0" applyFill="1" applyAlignment="1"/>
    <xf numFmtId="0" fontId="24" fillId="13" borderId="0" xfId="1" applyFill="1" applyAlignment="1" applyProtection="1"/>
    <xf numFmtId="0" fontId="23" fillId="14" borderId="1" xfId="0" applyFont="1" applyFill="1" applyBorder="1" applyAlignment="1">
      <alignment horizontal="center" vertical="top"/>
    </xf>
    <xf numFmtId="0" fontId="0" fillId="14" borderId="0" xfId="0" applyFill="1" applyAlignment="1"/>
    <xf numFmtId="0" fontId="24" fillId="14" borderId="0" xfId="1" applyFill="1" applyAlignment="1" applyProtection="1"/>
    <xf numFmtId="0" fontId="0" fillId="14" borderId="0" xfId="0" quotePrefix="1" applyFill="1" applyAlignment="1"/>
    <xf numFmtId="0" fontId="0" fillId="0" borderId="0" xfId="0" applyAlignment="1">
      <alignment horizontal="center" vertical="center"/>
    </xf>
    <xf numFmtId="0" fontId="23" fillId="15" borderId="1" xfId="0" applyFont="1" applyFill="1" applyBorder="1" applyAlignment="1">
      <alignment horizontal="center" vertical="top"/>
    </xf>
    <xf numFmtId="0" fontId="0" fillId="15" borderId="0" xfId="0" applyFill="1" applyAlignment="1"/>
    <xf numFmtId="0" fontId="24" fillId="15" borderId="0" xfId="1" applyFill="1" applyAlignment="1" applyProtection="1"/>
    <xf numFmtId="0" fontId="25" fillId="8" borderId="1" xfId="0" applyFont="1" applyFill="1" applyBorder="1" applyAlignment="1">
      <alignment horizontal="center" vertical="top"/>
    </xf>
    <xf numFmtId="0" fontId="25" fillId="8" borderId="3" xfId="0" applyFont="1" applyFill="1" applyBorder="1" applyAlignment="1">
      <alignment horizontal="center" vertical="top"/>
    </xf>
    <xf numFmtId="0" fontId="25" fillId="8" borderId="0" xfId="0" applyFont="1" applyFill="1" applyAlignment="1">
      <alignment horizontal="center"/>
    </xf>
    <xf numFmtId="0" fontId="25" fillId="11" borderId="0" xfId="0" applyFont="1" applyFill="1" applyAlignment="1">
      <alignment horizontal="center"/>
    </xf>
    <xf numFmtId="0" fontId="25" fillId="11" borderId="6" xfId="0" applyFont="1" applyFill="1" applyBorder="1" applyAlignment="1">
      <alignment horizontal="center" vertical="top"/>
    </xf>
    <xf numFmtId="0" fontId="0" fillId="0" borderId="6" xfId="0" applyBorder="1" applyAlignment="1">
      <alignment horizontal="center"/>
    </xf>
    <xf numFmtId="0" fontId="0" fillId="4" borderId="6" xfId="0" applyFill="1" applyBorder="1" applyAlignment="1">
      <alignment horizontal="center"/>
    </xf>
    <xf numFmtId="0" fontId="0" fillId="0" borderId="6" xfId="0" applyFill="1" applyBorder="1" applyAlignment="1">
      <alignment horizontal="center"/>
    </xf>
    <xf numFmtId="0" fontId="0" fillId="12" borderId="6" xfId="0" applyFill="1" applyBorder="1" applyAlignment="1">
      <alignment horizontal="center"/>
    </xf>
    <xf numFmtId="0" fontId="0" fillId="13" borderId="6" xfId="0" applyFill="1" applyBorder="1" applyAlignment="1">
      <alignment horizontal="center"/>
    </xf>
    <xf numFmtId="0" fontId="0" fillId="14" borderId="6" xfId="0" applyFill="1" applyBorder="1" applyAlignment="1">
      <alignment horizontal="center"/>
    </xf>
    <xf numFmtId="0" fontId="0" fillId="15" borderId="6" xfId="0" applyFill="1" applyBorder="1" applyAlignment="1">
      <alignment horizontal="center"/>
    </xf>
    <xf numFmtId="0" fontId="0" fillId="0" borderId="6" xfId="0" applyBorder="1" applyAlignment="1">
      <alignment horizontal="center" vertical="center"/>
    </xf>
    <xf numFmtId="0" fontId="0" fillId="11" borderId="0" xfId="0" applyFill="1" applyAlignment="1"/>
    <xf numFmtId="0" fontId="12" fillId="2" borderId="1" xfId="0" quotePrefix="1" applyFont="1" applyFill="1" applyBorder="1" applyAlignment="1">
      <alignment vertical="center" wrapText="1"/>
    </xf>
    <xf numFmtId="0" fontId="12" fillId="2" borderId="1" xfId="0" applyFont="1" applyFill="1" applyBorder="1" applyAlignment="1">
      <alignment vertical="center" wrapText="1"/>
    </xf>
    <xf numFmtId="0" fontId="12" fillId="2" borderId="1" xfId="0" quotePrefix="1" applyFont="1" applyFill="1" applyBorder="1" applyAlignment="1">
      <alignment horizontal="left" vertical="center"/>
    </xf>
    <xf numFmtId="0" fontId="12" fillId="2" borderId="1" xfId="0" applyFont="1" applyFill="1" applyBorder="1" applyAlignment="1">
      <alignment horizontal="left" vertical="center" wrapText="1"/>
    </xf>
    <xf numFmtId="0" fontId="12" fillId="2" borderId="1" xfId="0" quotePrefix="1" applyFont="1" applyFill="1" applyBorder="1" applyAlignment="1">
      <alignment horizontal="left" vertical="center" wrapText="1"/>
    </xf>
    <xf numFmtId="0" fontId="13" fillId="9" borderId="1" xfId="0" applyFont="1" applyFill="1" applyBorder="1" applyAlignment="1">
      <alignment horizontal="center" vertical="center" wrapText="1"/>
    </xf>
    <xf numFmtId="0" fontId="26" fillId="9" borderId="1" xfId="0" applyFont="1" applyFill="1" applyBorder="1" applyAlignment="1">
      <alignment horizontal="center" vertical="center" wrapText="1"/>
    </xf>
    <xf numFmtId="0" fontId="9" fillId="2" borderId="1" xfId="0" applyFont="1" applyFill="1" applyBorder="1" applyAlignment="1">
      <alignment vertical="center" wrapText="1"/>
    </xf>
    <xf numFmtId="0" fontId="9" fillId="2" borderId="1" xfId="0" quotePrefix="1" applyFont="1" applyFill="1" applyBorder="1" applyAlignment="1">
      <alignment vertical="center" wrapText="1"/>
    </xf>
    <xf numFmtId="0" fontId="26" fillId="9" borderId="5"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9" fillId="2" borderId="10" xfId="0" applyFont="1" applyFill="1" applyBorder="1" applyAlignment="1">
      <alignment horizontal="left" vertical="center" wrapText="1"/>
    </xf>
    <xf numFmtId="0" fontId="26" fillId="10" borderId="1" xfId="0" applyFont="1" applyFill="1" applyBorder="1" applyAlignment="1">
      <alignment horizontal="center" vertical="center" wrapText="1"/>
    </xf>
    <xf numFmtId="0" fontId="13" fillId="13" borderId="4" xfId="0" applyFont="1" applyFill="1" applyBorder="1" applyAlignment="1">
      <alignment horizontal="center" vertical="center" wrapText="1"/>
    </xf>
    <xf numFmtId="0" fontId="26" fillId="7" borderId="1" xfId="0" applyFont="1" applyFill="1" applyBorder="1" applyAlignment="1">
      <alignment horizontal="center" vertical="center" wrapText="1"/>
    </xf>
    <xf numFmtId="0" fontId="28" fillId="0" borderId="0" xfId="0" applyFont="1" applyAlignment="1"/>
    <xf numFmtId="0" fontId="13" fillId="13" borderId="11" xfId="0" applyFont="1" applyFill="1" applyBorder="1" applyAlignment="1">
      <alignment horizontal="center" vertical="center" wrapText="1"/>
    </xf>
    <xf numFmtId="0" fontId="10" fillId="2" borderId="8" xfId="0" applyFont="1" applyFill="1" applyBorder="1" applyAlignment="1">
      <alignment horizontal="left" vertical="center" wrapText="1"/>
    </xf>
    <xf numFmtId="0" fontId="9" fillId="2" borderId="8" xfId="0" applyFont="1" applyFill="1" applyBorder="1" applyAlignment="1">
      <alignment horizontal="left" vertical="center" wrapText="1"/>
    </xf>
    <xf numFmtId="0" fontId="26" fillId="7" borderId="5"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6" fillId="7" borderId="15" xfId="0" applyFont="1" applyFill="1" applyBorder="1" applyAlignment="1">
      <alignment horizontal="center" vertical="center" wrapText="1"/>
    </xf>
    <xf numFmtId="0" fontId="9" fillId="4" borderId="16" xfId="0" applyFont="1" applyFill="1" applyBorder="1" applyAlignment="1">
      <alignment horizontal="center" vertical="center"/>
    </xf>
    <xf numFmtId="0" fontId="9" fillId="2" borderId="14" xfId="0" applyFont="1" applyFill="1" applyBorder="1" applyAlignment="1">
      <alignment horizontal="center" vertical="center"/>
    </xf>
    <xf numFmtId="0" fontId="9" fillId="4" borderId="14" xfId="0" applyFont="1" applyFill="1" applyBorder="1" applyAlignment="1">
      <alignment horizontal="center" vertical="center"/>
    </xf>
    <xf numFmtId="0" fontId="28" fillId="0" borderId="0" xfId="0" applyFont="1" applyBorder="1" applyAlignment="1"/>
    <xf numFmtId="0" fontId="0" fillId="0" borderId="0" xfId="0" applyBorder="1" applyAlignment="1"/>
    <xf numFmtId="176" fontId="0" fillId="0" borderId="0" xfId="2" applyNumberFormat="1" applyFont="1" applyBorder="1" applyAlignment="1"/>
    <xf numFmtId="0" fontId="31" fillId="0" borderId="0" xfId="0" applyFont="1" applyBorder="1" applyAlignment="1"/>
    <xf numFmtId="0" fontId="28" fillId="6" borderId="18" xfId="0" applyFont="1" applyFill="1" applyBorder="1" applyAlignment="1"/>
    <xf numFmtId="0" fontId="0" fillId="4" borderId="18" xfId="0" applyFill="1" applyBorder="1" applyAlignment="1"/>
    <xf numFmtId="0" fontId="0" fillId="0" borderId="18" xfId="0" applyBorder="1" applyAlignment="1"/>
    <xf numFmtId="176" fontId="0" fillId="0" borderId="18" xfId="2" applyNumberFormat="1" applyFont="1" applyBorder="1" applyAlignment="1"/>
    <xf numFmtId="0" fontId="29" fillId="0" borderId="18" xfId="0" applyFont="1" applyBorder="1" applyAlignment="1"/>
    <xf numFmtId="0" fontId="30" fillId="0" borderId="18" xfId="0" applyFont="1" applyBorder="1" applyAlignment="1"/>
    <xf numFmtId="0" fontId="29" fillId="4" borderId="18" xfId="0" applyFont="1" applyFill="1" applyBorder="1" applyAlignment="1"/>
    <xf numFmtId="0" fontId="28" fillId="0" borderId="18" xfId="0" applyFont="1" applyBorder="1" applyAlignment="1"/>
    <xf numFmtId="176" fontId="28" fillId="6" borderId="18" xfId="2" applyNumberFormat="1" applyFont="1" applyFill="1" applyBorder="1" applyAlignment="1"/>
    <xf numFmtId="0" fontId="0" fillId="6" borderId="18" xfId="0" applyFill="1" applyBorder="1" applyAlignment="1"/>
    <xf numFmtId="0" fontId="0" fillId="0" borderId="18" xfId="0" pivotButton="1" applyBorder="1" applyAlignment="1"/>
    <xf numFmtId="0" fontId="0" fillId="0" borderId="18" xfId="0" applyBorder="1" applyAlignment="1">
      <alignment horizontal="left"/>
    </xf>
    <xf numFmtId="0" fontId="0" fillId="0" borderId="18" xfId="0" applyNumberFormat="1" applyBorder="1" applyAlignment="1"/>
    <xf numFmtId="0" fontId="29" fillId="0" borderId="18" xfId="0" applyFont="1" applyBorder="1" applyAlignment="1">
      <alignment horizontal="left"/>
    </xf>
    <xf numFmtId="0" fontId="30" fillId="0" borderId="18" xfId="0" applyFont="1" applyBorder="1" applyAlignment="1">
      <alignment horizontal="left"/>
    </xf>
    <xf numFmtId="0" fontId="13" fillId="10" borderId="1" xfId="0" applyFont="1" applyFill="1" applyBorder="1" applyAlignment="1">
      <alignment horizontal="center" vertical="center" wrapText="1"/>
    </xf>
    <xf numFmtId="0" fontId="23" fillId="0" borderId="2" xfId="0" applyFont="1" applyBorder="1" applyAlignment="1">
      <alignment horizontal="center" vertical="top"/>
    </xf>
    <xf numFmtId="0" fontId="0" fillId="0" borderId="20" xfId="0" applyBorder="1" applyAlignment="1"/>
    <xf numFmtId="0" fontId="23" fillId="0" borderId="4" xfId="0" applyFont="1" applyBorder="1" applyAlignment="1">
      <alignment horizontal="center" vertical="top"/>
    </xf>
    <xf numFmtId="0" fontId="23" fillId="13" borderId="2" xfId="0" applyFont="1" applyFill="1" applyBorder="1" applyAlignment="1">
      <alignment horizontal="center" vertical="top"/>
    </xf>
    <xf numFmtId="0" fontId="0" fillId="0" borderId="0" xfId="0" applyFill="1" applyBorder="1" applyAlignment="1"/>
    <xf numFmtId="0" fontId="23" fillId="6" borderId="19" xfId="0" applyFont="1" applyFill="1" applyBorder="1" applyAlignment="1">
      <alignment horizontal="center" vertical="top"/>
    </xf>
    <xf numFmtId="0" fontId="0" fillId="6" borderId="20" xfId="0" applyFill="1" applyBorder="1" applyAlignment="1"/>
    <xf numFmtId="0" fontId="24" fillId="6" borderId="20" xfId="1" applyFill="1" applyBorder="1" applyAlignment="1" applyProtection="1"/>
    <xf numFmtId="0" fontId="0" fillId="6" borderId="21" xfId="0" applyFill="1" applyBorder="1" applyAlignment="1">
      <alignment horizontal="center"/>
    </xf>
    <xf numFmtId="0" fontId="23" fillId="6" borderId="22" xfId="0" applyFont="1" applyFill="1" applyBorder="1" applyAlignment="1">
      <alignment horizontal="center" vertical="top"/>
    </xf>
    <xf numFmtId="0" fontId="0" fillId="6" borderId="23" xfId="0" applyFill="1" applyBorder="1" applyAlignment="1"/>
    <xf numFmtId="0" fontId="24" fillId="6" borderId="23" xfId="1" applyFill="1" applyBorder="1" applyAlignment="1" applyProtection="1"/>
    <xf numFmtId="0" fontId="0" fillId="6" borderId="24" xfId="0" applyFill="1" applyBorder="1" applyAlignment="1">
      <alignment horizontal="center"/>
    </xf>
    <xf numFmtId="0" fontId="0" fillId="6" borderId="23" xfId="0" applyFill="1" applyBorder="1" applyAlignment="1">
      <alignment horizontal="left" indent="1"/>
    </xf>
    <xf numFmtId="0" fontId="23" fillId="6" borderId="25" xfId="0" applyFont="1" applyFill="1" applyBorder="1" applyAlignment="1">
      <alignment horizontal="center" vertical="top"/>
    </xf>
    <xf numFmtId="0" fontId="0" fillId="6" borderId="0" xfId="0" applyFill="1" applyBorder="1" applyAlignment="1"/>
    <xf numFmtId="0" fontId="24" fillId="6" borderId="0" xfId="1" applyFill="1" applyBorder="1" applyAlignment="1" applyProtection="1"/>
    <xf numFmtId="0" fontId="0" fillId="6" borderId="6" xfId="0" applyFill="1" applyBorder="1" applyAlignment="1">
      <alignment horizontal="center"/>
    </xf>
    <xf numFmtId="0" fontId="23" fillId="6" borderId="26" xfId="0" applyFont="1" applyFill="1" applyBorder="1" applyAlignment="1">
      <alignment horizontal="center" vertical="top"/>
    </xf>
    <xf numFmtId="0" fontId="0" fillId="6" borderId="27" xfId="0" applyFill="1" applyBorder="1" applyAlignment="1"/>
    <xf numFmtId="0" fontId="24" fillId="6" borderId="27" xfId="1" applyFill="1" applyBorder="1" applyAlignment="1" applyProtection="1"/>
    <xf numFmtId="0" fontId="0" fillId="6" borderId="28" xfId="0" applyFill="1" applyBorder="1" applyAlignment="1">
      <alignment horizontal="center"/>
    </xf>
    <xf numFmtId="0" fontId="0" fillId="6" borderId="27" xfId="0" applyFill="1" applyBorder="1" applyAlignment="1">
      <alignment wrapText="1"/>
    </xf>
    <xf numFmtId="0" fontId="0" fillId="6" borderId="29" xfId="0" applyFill="1" applyBorder="1">
      <alignment vertical="center"/>
    </xf>
    <xf numFmtId="0" fontId="28" fillId="0" borderId="0" xfId="0" applyFont="1">
      <alignment vertical="center"/>
    </xf>
    <xf numFmtId="0" fontId="10" fillId="2" borderId="2" xfId="0" applyFont="1" applyFill="1" applyBorder="1" applyAlignment="1">
      <alignment horizontal="center" vertical="center"/>
    </xf>
    <xf numFmtId="0" fontId="0" fillId="0" borderId="0" xfId="0">
      <alignment vertical="center"/>
    </xf>
    <xf numFmtId="0" fontId="13" fillId="0" borderId="0" xfId="0" applyFont="1" applyFill="1" applyBorder="1" applyAlignment="1">
      <alignment horizontal="center" vertical="center"/>
    </xf>
    <xf numFmtId="0" fontId="4" fillId="0" borderId="31" xfId="0" applyFont="1" applyBorder="1">
      <alignment vertical="center"/>
    </xf>
    <xf numFmtId="0" fontId="34" fillId="0" borderId="35" xfId="0" applyFont="1" applyFill="1" applyBorder="1" applyAlignment="1">
      <alignment horizontal="center" vertical="center"/>
    </xf>
    <xf numFmtId="0" fontId="0" fillId="0" borderId="0" xfId="0">
      <alignment vertical="center"/>
    </xf>
    <xf numFmtId="0" fontId="34" fillId="0" borderId="0" xfId="0" applyFont="1" applyFill="1" applyBorder="1" applyAlignment="1">
      <alignment horizontal="center" vertical="center"/>
    </xf>
    <xf numFmtId="0" fontId="34" fillId="0" borderId="1" xfId="0" applyFont="1" applyFill="1" applyBorder="1" applyAlignment="1">
      <alignment horizontal="center" vertical="center"/>
    </xf>
    <xf numFmtId="0" fontId="0" fillId="0" borderId="1" xfId="0" applyBorder="1">
      <alignment vertical="center"/>
    </xf>
    <xf numFmtId="0" fontId="34" fillId="0" borderId="31" xfId="0" applyFont="1" applyFill="1" applyBorder="1" applyAlignment="1">
      <alignment horizontal="center" vertical="center"/>
    </xf>
    <xf numFmtId="0" fontId="34" fillId="0" borderId="30" xfId="0" applyFont="1" applyFill="1" applyBorder="1" applyAlignment="1">
      <alignment horizontal="center" vertical="center"/>
    </xf>
    <xf numFmtId="0" fontId="0" fillId="0" borderId="31" xfId="0" applyBorder="1">
      <alignment vertical="center"/>
    </xf>
    <xf numFmtId="0" fontId="34" fillId="0" borderId="32" xfId="0" applyFont="1" applyFill="1" applyBorder="1" applyAlignment="1">
      <alignment horizontal="center" vertical="center"/>
    </xf>
    <xf numFmtId="0" fontId="34" fillId="0" borderId="33" xfId="0" applyFont="1" applyFill="1" applyBorder="1" applyAlignment="1">
      <alignment horizontal="center" vertical="center"/>
    </xf>
    <xf numFmtId="0" fontId="34" fillId="0" borderId="34" xfId="0" applyFont="1" applyFill="1" applyBorder="1" applyAlignment="1">
      <alignment horizontal="center" vertical="center"/>
    </xf>
    <xf numFmtId="0" fontId="34" fillId="0" borderId="4" xfId="0" applyFont="1" applyFill="1" applyBorder="1" applyAlignment="1">
      <alignment horizontal="center" vertical="center"/>
    </xf>
    <xf numFmtId="0" fontId="34" fillId="0" borderId="36" xfId="0" applyFont="1" applyFill="1" applyBorder="1" applyAlignment="1">
      <alignment horizontal="center" vertical="center"/>
    </xf>
    <xf numFmtId="0" fontId="33" fillId="17" borderId="37" xfId="0" applyFont="1" applyFill="1" applyBorder="1" applyAlignment="1">
      <alignment horizontal="center" vertical="center"/>
    </xf>
    <xf numFmtId="0" fontId="33" fillId="17" borderId="38" xfId="0" applyFont="1" applyFill="1" applyBorder="1" applyAlignment="1">
      <alignment horizontal="center" vertical="center"/>
    </xf>
    <xf numFmtId="0" fontId="33" fillId="6" borderId="38" xfId="0" applyFont="1" applyFill="1" applyBorder="1" applyAlignment="1">
      <alignment horizontal="center" vertical="center"/>
    </xf>
    <xf numFmtId="0" fontId="33" fillId="3" borderId="38" xfId="0" applyFont="1" applyFill="1" applyBorder="1" applyAlignment="1">
      <alignment horizontal="center" vertical="center"/>
    </xf>
    <xf numFmtId="0" fontId="33" fillId="2" borderId="39" xfId="0" applyFont="1" applyFill="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34" fillId="10" borderId="30" xfId="0" applyFont="1" applyFill="1" applyBorder="1" applyAlignment="1">
      <alignment horizontal="center" vertical="center"/>
    </xf>
    <xf numFmtId="0" fontId="34" fillId="10" borderId="1" xfId="0" applyFont="1" applyFill="1" applyBorder="1" applyAlignment="1">
      <alignment horizontal="center" vertical="center"/>
    </xf>
    <xf numFmtId="0" fontId="9" fillId="4" borderId="17" xfId="0" applyFont="1" applyFill="1" applyBorder="1" applyAlignment="1">
      <alignment horizontal="left" vertical="center" indent="1"/>
    </xf>
    <xf numFmtId="0" fontId="9" fillId="2" borderId="15" xfId="0" applyFont="1" applyFill="1" applyBorder="1" applyAlignment="1">
      <alignment horizontal="left" vertical="center" indent="1"/>
    </xf>
    <xf numFmtId="0" fontId="9" fillId="4" borderId="15" xfId="0" applyFont="1" applyFill="1" applyBorder="1" applyAlignment="1">
      <alignment horizontal="left" vertical="center" indent="1"/>
    </xf>
    <xf numFmtId="0" fontId="35" fillId="0" borderId="0" xfId="0" applyFont="1">
      <alignment vertical="center"/>
    </xf>
    <xf numFmtId="0" fontId="19" fillId="0" borderId="0" xfId="0" applyFont="1">
      <alignment vertical="center"/>
    </xf>
    <xf numFmtId="0" fontId="7" fillId="0" borderId="0" xfId="0" applyFont="1">
      <alignment vertical="center"/>
    </xf>
    <xf numFmtId="0" fontId="8" fillId="0" borderId="0" xfId="0" applyFont="1">
      <alignment vertical="center"/>
    </xf>
    <xf numFmtId="0" fontId="18" fillId="0" borderId="0" xfId="0" applyFont="1">
      <alignment vertical="center"/>
    </xf>
    <xf numFmtId="0" fontId="9" fillId="6" borderId="1" xfId="0" applyFont="1" applyFill="1" applyBorder="1" applyAlignment="1">
      <alignment horizontal="left" vertical="center" wrapText="1"/>
    </xf>
    <xf numFmtId="0" fontId="12" fillId="6" borderId="1" xfId="0" applyFont="1" applyFill="1" applyBorder="1" applyAlignment="1">
      <alignment horizontal="left" vertical="center" wrapText="1"/>
    </xf>
    <xf numFmtId="0" fontId="16" fillId="6" borderId="1" xfId="0" applyFont="1" applyFill="1" applyBorder="1" applyAlignment="1">
      <alignment horizontal="left" vertical="center" wrapText="1"/>
    </xf>
    <xf numFmtId="0" fontId="9" fillId="6" borderId="1" xfId="0" applyFont="1" applyFill="1" applyBorder="1" applyAlignment="1">
      <alignment horizontal="left" vertical="center"/>
    </xf>
    <xf numFmtId="0" fontId="12" fillId="6" borderId="1" xfId="0" applyFont="1" applyFill="1" applyBorder="1" applyAlignment="1">
      <alignment vertical="center" wrapText="1"/>
    </xf>
    <xf numFmtId="0" fontId="10" fillId="6" borderId="8" xfId="0" applyFont="1" applyFill="1" applyBorder="1" applyAlignment="1">
      <alignment horizontal="left" vertical="center" wrapText="1"/>
    </xf>
    <xf numFmtId="0" fontId="9" fillId="7" borderId="14" xfId="0" applyFont="1" applyFill="1" applyBorder="1" applyAlignment="1">
      <alignment horizontal="center" vertical="center"/>
    </xf>
    <xf numFmtId="0" fontId="10" fillId="7" borderId="15" xfId="0" applyFont="1" applyFill="1" applyBorder="1" applyAlignment="1">
      <alignment horizontal="left" vertical="center" wrapText="1" indent="1"/>
    </xf>
    <xf numFmtId="0" fontId="9" fillId="6" borderId="5" xfId="0" applyFont="1" applyFill="1" applyBorder="1" applyAlignment="1">
      <alignment horizontal="left" vertical="center" wrapText="1"/>
    </xf>
    <xf numFmtId="0" fontId="9" fillId="6" borderId="1" xfId="0" applyFont="1" applyFill="1" applyBorder="1" applyAlignment="1">
      <alignment vertical="center" wrapText="1"/>
    </xf>
    <xf numFmtId="0" fontId="10" fillId="7" borderId="15" xfId="0" applyFont="1" applyFill="1" applyBorder="1" applyAlignment="1">
      <alignment horizontal="left" vertical="center" indent="1"/>
    </xf>
    <xf numFmtId="0" fontId="9" fillId="6" borderId="14" xfId="0" applyFont="1" applyFill="1" applyBorder="1" applyAlignment="1">
      <alignment horizontal="center" vertical="center"/>
    </xf>
    <xf numFmtId="0" fontId="10" fillId="6" borderId="15" xfId="0" applyFont="1" applyFill="1" applyBorder="1" applyAlignment="1">
      <alignment horizontal="left" vertical="center" indent="1"/>
    </xf>
    <xf numFmtId="0" fontId="9" fillId="9" borderId="1" xfId="0" applyFont="1" applyFill="1" applyBorder="1" applyAlignment="1">
      <alignment horizontal="left" vertical="center" wrapText="1"/>
    </xf>
    <xf numFmtId="0" fontId="12" fillId="9" borderId="1" xfId="0" applyFont="1" applyFill="1" applyBorder="1" applyAlignment="1">
      <alignment horizontal="left" vertical="center" wrapText="1"/>
    </xf>
    <xf numFmtId="0" fontId="9" fillId="9" borderId="1" xfId="0" applyFont="1" applyFill="1" applyBorder="1" applyAlignment="1">
      <alignment horizontal="left" vertical="center"/>
    </xf>
    <xf numFmtId="0" fontId="12" fillId="9" borderId="1" xfId="0" applyFont="1" applyFill="1" applyBorder="1" applyAlignment="1">
      <alignment vertical="center" wrapText="1"/>
    </xf>
    <xf numFmtId="0" fontId="10" fillId="9" borderId="8" xfId="0" applyFont="1" applyFill="1" applyBorder="1" applyAlignment="1">
      <alignment horizontal="left" vertical="center" wrapText="1"/>
    </xf>
    <xf numFmtId="0" fontId="9" fillId="9" borderId="14" xfId="0" applyFont="1" applyFill="1" applyBorder="1" applyAlignment="1">
      <alignment horizontal="center" vertical="center"/>
    </xf>
    <xf numFmtId="0" fontId="10" fillId="9" borderId="15" xfId="0" quotePrefix="1" applyFont="1" applyFill="1" applyBorder="1" applyAlignment="1">
      <alignment horizontal="left" vertical="center" wrapText="1"/>
    </xf>
    <xf numFmtId="0" fontId="9" fillId="9" borderId="5" xfId="0" applyFont="1" applyFill="1" applyBorder="1" applyAlignment="1">
      <alignment horizontal="left" vertical="center" wrapText="1"/>
    </xf>
    <xf numFmtId="0" fontId="9" fillId="9" borderId="1" xfId="0" applyFont="1" applyFill="1" applyBorder="1" applyAlignment="1">
      <alignment vertical="center" wrapText="1"/>
    </xf>
    <xf numFmtId="0" fontId="10" fillId="6" borderId="5" xfId="0" applyFont="1" applyFill="1" applyBorder="1" applyAlignment="1">
      <alignment horizontal="left" vertical="center" wrapText="1"/>
    </xf>
    <xf numFmtId="0" fontId="10" fillId="6" borderId="1" xfId="0" applyFont="1" applyFill="1" applyBorder="1" applyAlignment="1">
      <alignment horizontal="left" vertical="center" wrapText="1"/>
    </xf>
    <xf numFmtId="0" fontId="11" fillId="7" borderId="15" xfId="0" applyFont="1" applyFill="1" applyBorder="1" applyAlignment="1">
      <alignment horizontal="left" vertical="center" indent="1"/>
    </xf>
    <xf numFmtId="0" fontId="9" fillId="6" borderId="4" xfId="0" quotePrefix="1" applyFont="1" applyFill="1" applyBorder="1" applyAlignment="1">
      <alignment horizontal="left" vertical="center"/>
    </xf>
    <xf numFmtId="0" fontId="10" fillId="4" borderId="15" xfId="0" applyFont="1" applyFill="1" applyBorder="1" applyAlignment="1">
      <alignment horizontal="left" vertical="center" indent="1"/>
    </xf>
    <xf numFmtId="0" fontId="10" fillId="6" borderId="1" xfId="0" quotePrefix="1" applyFont="1" applyFill="1" applyBorder="1" applyAlignment="1">
      <alignment horizontal="left" vertical="center" wrapText="1"/>
    </xf>
    <xf numFmtId="0" fontId="12" fillId="6" borderId="1" xfId="0" quotePrefix="1" applyFont="1" applyFill="1" applyBorder="1" applyAlignment="1">
      <alignment horizontal="left" vertical="center" wrapText="1"/>
    </xf>
    <xf numFmtId="0" fontId="9" fillId="6" borderId="1" xfId="0" quotePrefix="1" applyFont="1" applyFill="1" applyBorder="1" applyAlignment="1">
      <alignment vertical="center" wrapText="1"/>
    </xf>
    <xf numFmtId="0" fontId="39" fillId="6" borderId="1" xfId="0" applyFont="1" applyFill="1" applyBorder="1" applyAlignment="1">
      <alignment horizontal="left" vertical="center" wrapText="1"/>
    </xf>
    <xf numFmtId="0" fontId="9" fillId="6" borderId="1" xfId="0" quotePrefix="1" applyFont="1" applyFill="1" applyBorder="1" applyAlignment="1">
      <alignment horizontal="left" vertical="center"/>
    </xf>
    <xf numFmtId="0" fontId="9" fillId="6" borderId="4" xfId="0" quotePrefix="1" applyFont="1" applyFill="1" applyBorder="1" applyAlignment="1">
      <alignment horizontal="left" vertical="center" wrapText="1"/>
    </xf>
    <xf numFmtId="0" fontId="10" fillId="9" borderId="1" xfId="0" applyFont="1" applyFill="1" applyBorder="1" applyAlignment="1">
      <alignment horizontal="left" vertical="center" wrapText="1"/>
    </xf>
    <xf numFmtId="0" fontId="9" fillId="9" borderId="8" xfId="0" applyFont="1" applyFill="1" applyBorder="1" applyAlignment="1">
      <alignment horizontal="left" vertical="center" wrapText="1"/>
    </xf>
    <xf numFmtId="0" fontId="10" fillId="9" borderId="15" xfId="0" applyFont="1" applyFill="1" applyBorder="1" applyAlignment="1">
      <alignment horizontal="left" vertical="center" indent="1"/>
    </xf>
    <xf numFmtId="0" fontId="10"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39" fillId="3" borderId="1" xfId="0" applyFont="1" applyFill="1" applyBorder="1" applyAlignment="1">
      <alignment horizontal="left" vertical="center" wrapText="1"/>
    </xf>
    <xf numFmtId="0" fontId="9" fillId="3" borderId="1" xfId="0" applyFont="1" applyFill="1" applyBorder="1" applyAlignment="1">
      <alignment horizontal="left" vertical="center"/>
    </xf>
    <xf numFmtId="0" fontId="12" fillId="3" borderId="1" xfId="0" applyFont="1" applyFill="1" applyBorder="1" applyAlignment="1">
      <alignment vertical="center" wrapText="1"/>
    </xf>
    <xf numFmtId="0" fontId="41" fillId="3" borderId="8" xfId="0" applyFont="1" applyFill="1" applyBorder="1" applyAlignment="1">
      <alignment horizontal="left" vertical="center" wrapText="1"/>
    </xf>
    <xf numFmtId="0" fontId="9" fillId="3" borderId="14" xfId="0" applyFont="1" applyFill="1" applyBorder="1" applyAlignment="1">
      <alignment horizontal="center" vertical="center"/>
    </xf>
    <xf numFmtId="0" fontId="10" fillId="3" borderId="15" xfId="0" applyFont="1" applyFill="1" applyBorder="1" applyAlignment="1">
      <alignment horizontal="left" vertical="center" indent="1"/>
    </xf>
    <xf numFmtId="0" fontId="10" fillId="3" borderId="5" xfId="0" applyFont="1" applyFill="1" applyBorder="1" applyAlignment="1">
      <alignment horizontal="left" vertical="center" wrapText="1"/>
    </xf>
    <xf numFmtId="0" fontId="9" fillId="3" borderId="1" xfId="0" applyFont="1" applyFill="1" applyBorder="1" applyAlignment="1">
      <alignment vertical="center" wrapText="1"/>
    </xf>
    <xf numFmtId="0" fontId="10" fillId="3" borderId="5" xfId="0" applyFont="1" applyFill="1" applyBorder="1" applyAlignment="1">
      <alignment horizontal="left" vertical="center"/>
    </xf>
    <xf numFmtId="0" fontId="10" fillId="9" borderId="1" xfId="0" quotePrefix="1" applyFont="1" applyFill="1" applyBorder="1" applyAlignment="1">
      <alignment horizontal="left" vertical="center" wrapText="1"/>
    </xf>
    <xf numFmtId="0" fontId="12" fillId="9" borderId="1" xfId="0" quotePrefix="1" applyFont="1" applyFill="1" applyBorder="1" applyAlignment="1">
      <alignment horizontal="left" vertical="center" wrapText="1"/>
    </xf>
    <xf numFmtId="0" fontId="41" fillId="9" borderId="8" xfId="0" applyFont="1" applyFill="1" applyBorder="1" applyAlignment="1">
      <alignment horizontal="left" vertical="center" wrapText="1"/>
    </xf>
    <xf numFmtId="0" fontId="9" fillId="3" borderId="1" xfId="0" applyFont="1" applyFill="1" applyBorder="1" applyAlignment="1">
      <alignment horizontal="left" vertical="center" wrapText="1"/>
    </xf>
    <xf numFmtId="0" fontId="16" fillId="3" borderId="1" xfId="0" applyFont="1" applyFill="1" applyBorder="1" applyAlignment="1">
      <alignment horizontal="left" vertical="center" wrapText="1"/>
    </xf>
    <xf numFmtId="0" fontId="9" fillId="3" borderId="5" xfId="0" applyFont="1" applyFill="1" applyBorder="1" applyAlignment="1">
      <alignment horizontal="left" vertical="center" wrapText="1"/>
    </xf>
    <xf numFmtId="0" fontId="9" fillId="3" borderId="2" xfId="0" applyFont="1" applyFill="1" applyBorder="1" applyAlignment="1">
      <alignment vertical="center" wrapText="1"/>
    </xf>
    <xf numFmtId="0" fontId="10" fillId="3" borderId="1" xfId="0" quotePrefix="1" applyFont="1" applyFill="1" applyBorder="1" applyAlignment="1">
      <alignment vertical="center" wrapText="1"/>
    </xf>
    <xf numFmtId="0" fontId="10" fillId="3" borderId="1" xfId="0" quotePrefix="1" applyFont="1" applyFill="1" applyBorder="1" applyAlignment="1">
      <alignment horizontal="left" vertical="center" wrapText="1"/>
    </xf>
    <xf numFmtId="0" fontId="9" fillId="3" borderId="41" xfId="0" quotePrefix="1" applyFont="1" applyFill="1" applyBorder="1" applyAlignment="1">
      <alignment horizontal="center" vertical="center"/>
    </xf>
    <xf numFmtId="0" fontId="10" fillId="3" borderId="40" xfId="0" applyFont="1" applyFill="1" applyBorder="1" applyAlignment="1">
      <alignment horizontal="left" vertical="center" indent="1"/>
    </xf>
    <xf numFmtId="0" fontId="9" fillId="3" borderId="42" xfId="0" applyFont="1" applyFill="1" applyBorder="1" applyAlignment="1">
      <alignment horizontal="left" vertical="center" wrapText="1"/>
    </xf>
    <xf numFmtId="0" fontId="9" fillId="3" borderId="2" xfId="0" applyFont="1" applyFill="1" applyBorder="1" applyAlignment="1">
      <alignment horizontal="left" vertical="center" wrapText="1"/>
    </xf>
    <xf numFmtId="0" fontId="10" fillId="3" borderId="2" xfId="0" applyFont="1" applyFill="1" applyBorder="1" applyAlignment="1">
      <alignment horizontal="left" vertical="center"/>
    </xf>
    <xf numFmtId="0" fontId="10" fillId="3" borderId="2" xfId="0" applyFont="1" applyFill="1" applyBorder="1" applyAlignment="1">
      <alignment horizontal="center" vertical="center"/>
    </xf>
    <xf numFmtId="0" fontId="12" fillId="3" borderId="2" xfId="0" applyFont="1" applyFill="1" applyBorder="1" applyAlignment="1">
      <alignment vertical="center" wrapText="1"/>
    </xf>
    <xf numFmtId="0" fontId="10" fillId="3" borderId="1" xfId="0" applyFont="1" applyFill="1" applyBorder="1" applyAlignment="1">
      <alignment horizontal="left" vertical="center"/>
    </xf>
    <xf numFmtId="0" fontId="10" fillId="3" borderId="1" xfId="0" applyFont="1" applyFill="1" applyBorder="1" applyAlignment="1">
      <alignment horizontal="center" vertical="center"/>
    </xf>
    <xf numFmtId="0" fontId="10" fillId="3" borderId="1" xfId="0" applyFont="1" applyFill="1" applyBorder="1">
      <alignment vertical="center"/>
    </xf>
    <xf numFmtId="0" fontId="12" fillId="3" borderId="1" xfId="0" quotePrefix="1" applyFont="1" applyFill="1" applyBorder="1" applyAlignment="1">
      <alignment horizontal="left" vertical="center" wrapText="1"/>
    </xf>
    <xf numFmtId="0" fontId="9" fillId="3" borderId="1" xfId="0" quotePrefix="1" applyFont="1" applyFill="1" applyBorder="1" applyAlignment="1">
      <alignment horizontal="left" vertical="center"/>
    </xf>
    <xf numFmtId="0" fontId="9" fillId="3" borderId="1" xfId="0" quotePrefix="1" applyFont="1" applyFill="1" applyBorder="1" applyAlignment="1">
      <alignment horizontal="left" vertical="center" wrapText="1"/>
    </xf>
    <xf numFmtId="0" fontId="10" fillId="3" borderId="1" xfId="0" quotePrefix="1" applyFont="1" applyFill="1" applyBorder="1" applyAlignment="1">
      <alignment horizontal="left" vertical="center"/>
    </xf>
    <xf numFmtId="0" fontId="10" fillId="4" borderId="14" xfId="0" applyFont="1" applyFill="1" applyBorder="1" applyAlignment="1">
      <alignment horizontal="center" vertical="center"/>
    </xf>
    <xf numFmtId="0" fontId="10" fillId="3" borderId="5" xfId="0" quotePrefix="1" applyFont="1" applyFill="1" applyBorder="1" applyAlignment="1">
      <alignment horizontal="center" vertical="center" wrapText="1"/>
    </xf>
    <xf numFmtId="0" fontId="10" fillId="3" borderId="1" xfId="0" quotePrefix="1" applyFont="1" applyFill="1" applyBorder="1" applyAlignment="1">
      <alignment horizontal="center" vertical="center" wrapText="1"/>
    </xf>
    <xf numFmtId="0" fontId="10" fillId="9" borderId="1" xfId="0" applyFont="1" applyFill="1" applyBorder="1" applyAlignment="1">
      <alignment horizontal="center" vertical="center"/>
    </xf>
    <xf numFmtId="0" fontId="10" fillId="9" borderId="1" xfId="0" quotePrefix="1" applyFont="1" applyFill="1" applyBorder="1" applyAlignment="1">
      <alignment horizontal="left" vertical="center"/>
    </xf>
    <xf numFmtId="0" fontId="10" fillId="9" borderId="1" xfId="0" applyFont="1" applyFill="1" applyBorder="1" applyAlignment="1">
      <alignment horizontal="left" vertical="center"/>
    </xf>
    <xf numFmtId="0" fontId="10" fillId="9" borderId="14" xfId="0" applyFont="1" applyFill="1" applyBorder="1" applyAlignment="1">
      <alignment horizontal="center" vertical="center"/>
    </xf>
    <xf numFmtId="0" fontId="9" fillId="9" borderId="1" xfId="0" quotePrefix="1" applyFont="1" applyFill="1" applyBorder="1" applyAlignment="1">
      <alignment horizontal="left" vertical="center"/>
    </xf>
    <xf numFmtId="0" fontId="10" fillId="9" borderId="43" xfId="0" applyFont="1" applyFill="1" applyBorder="1" applyAlignment="1">
      <alignment horizontal="center" vertical="center"/>
    </xf>
    <xf numFmtId="0" fontId="10" fillId="9" borderId="44" xfId="0" applyFont="1" applyFill="1" applyBorder="1" applyAlignment="1">
      <alignment horizontal="left" vertical="center"/>
    </xf>
    <xf numFmtId="0" fontId="10" fillId="0" borderId="0" xfId="0" applyFont="1" applyBorder="1" applyAlignment="1">
      <alignment vertical="center" wrapText="1"/>
    </xf>
    <xf numFmtId="0" fontId="46" fillId="0" borderId="0" xfId="0" applyFont="1">
      <alignment vertical="center"/>
    </xf>
    <xf numFmtId="0" fontId="28" fillId="2" borderId="1" xfId="0" applyFont="1" applyFill="1" applyBorder="1" applyAlignment="1">
      <alignment horizontal="center" vertical="center"/>
    </xf>
    <xf numFmtId="0" fontId="0" fillId="4" borderId="1" xfId="0" applyFill="1" applyBorder="1">
      <alignment vertical="center"/>
    </xf>
    <xf numFmtId="0" fontId="9" fillId="6" borderId="5" xfId="0" quotePrefix="1" applyFont="1" applyFill="1" applyBorder="1" applyAlignment="1">
      <alignment horizontal="left" vertical="center" wrapText="1"/>
    </xf>
    <xf numFmtId="0" fontId="9" fillId="9" borderId="5" xfId="0" quotePrefix="1" applyFont="1" applyFill="1" applyBorder="1" applyAlignment="1">
      <alignment horizontal="left" vertical="center" wrapText="1"/>
    </xf>
    <xf numFmtId="0" fontId="9" fillId="6" borderId="1" xfId="0" quotePrefix="1" applyFont="1" applyFill="1" applyBorder="1" applyAlignment="1">
      <alignment horizontal="left" vertical="center" wrapText="1"/>
    </xf>
    <xf numFmtId="0" fontId="9" fillId="9" borderId="5" xfId="0" applyFont="1" applyFill="1" applyBorder="1" applyAlignment="1">
      <alignment horizontal="left" vertical="center" indent="1"/>
    </xf>
    <xf numFmtId="0" fontId="9" fillId="9" borderId="5" xfId="0" applyFont="1" applyFill="1" applyBorder="1" applyAlignment="1">
      <alignment horizontal="left" vertical="center"/>
    </xf>
    <xf numFmtId="0" fontId="11" fillId="2" borderId="1" xfId="0" applyFont="1" applyFill="1" applyBorder="1" applyAlignment="1">
      <alignment vertical="center" wrapText="1"/>
    </xf>
    <xf numFmtId="0" fontId="11" fillId="3" borderId="1" xfId="0" quotePrefix="1" applyFont="1" applyFill="1" applyBorder="1" applyAlignment="1">
      <alignment horizontal="left" vertical="center" wrapText="1"/>
    </xf>
    <xf numFmtId="0" fontId="0" fillId="0" borderId="2" xfId="0" applyBorder="1" applyAlignment="1">
      <alignment horizontal="center" vertical="center"/>
    </xf>
    <xf numFmtId="0" fontId="0" fillId="0" borderId="4" xfId="0" applyBorder="1" applyAlignment="1">
      <alignment horizontal="center" vertical="center"/>
    </xf>
    <xf numFmtId="0" fontId="26" fillId="7" borderId="12" xfId="0" applyFont="1" applyFill="1" applyBorder="1" applyAlignment="1">
      <alignment horizontal="center" vertical="center"/>
    </xf>
    <xf numFmtId="0" fontId="26" fillId="7" borderId="13" xfId="0" applyFont="1" applyFill="1" applyBorder="1" applyAlignment="1">
      <alignment horizontal="center" vertical="center"/>
    </xf>
    <xf numFmtId="0" fontId="26" fillId="7" borderId="5" xfId="0" applyFont="1" applyFill="1" applyBorder="1" applyAlignment="1">
      <alignment horizontal="center" vertical="center"/>
    </xf>
    <xf numFmtId="0" fontId="26" fillId="7" borderId="1" xfId="0" applyFont="1" applyFill="1" applyBorder="1" applyAlignment="1">
      <alignment horizontal="center" vertical="center"/>
    </xf>
    <xf numFmtId="0" fontId="12" fillId="6" borderId="2" xfId="0" applyFont="1" applyFill="1" applyBorder="1" applyAlignment="1">
      <alignment horizontal="left" vertical="center" wrapText="1"/>
    </xf>
    <xf numFmtId="0" fontId="12" fillId="6" borderId="3" xfId="0" applyFont="1" applyFill="1" applyBorder="1" applyAlignment="1">
      <alignment horizontal="left" vertical="center" wrapText="1"/>
    </xf>
    <xf numFmtId="0" fontId="12" fillId="6" borderId="4" xfId="0" applyFont="1" applyFill="1" applyBorder="1" applyAlignment="1">
      <alignment horizontal="left" vertical="center" wrapText="1"/>
    </xf>
    <xf numFmtId="0" fontId="9" fillId="6" borderId="2" xfId="0" applyFont="1" applyFill="1" applyBorder="1" applyAlignment="1">
      <alignment horizontal="left" vertical="center"/>
    </xf>
    <xf numFmtId="0" fontId="9" fillId="6" borderId="3" xfId="0" applyFont="1" applyFill="1" applyBorder="1" applyAlignment="1">
      <alignment horizontal="left" vertical="center"/>
    </xf>
    <xf numFmtId="0" fontId="9" fillId="6" borderId="4" xfId="0" applyFont="1" applyFill="1" applyBorder="1" applyAlignment="1">
      <alignment horizontal="left"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0" fontId="10" fillId="3" borderId="4" xfId="0" applyFont="1" applyFill="1" applyBorder="1" applyAlignment="1">
      <alignment horizontal="center" vertical="center"/>
    </xf>
    <xf numFmtId="0" fontId="9" fillId="3" borderId="2" xfId="0" applyFont="1" applyFill="1" applyBorder="1" applyAlignment="1">
      <alignment horizontal="left" vertical="center"/>
    </xf>
    <xf numFmtId="0" fontId="9" fillId="3" borderId="4" xfId="0" applyFont="1" applyFill="1" applyBorder="1" applyAlignment="1">
      <alignment horizontal="left" vertical="center"/>
    </xf>
    <xf numFmtId="0" fontId="10" fillId="3" borderId="40" xfId="0" applyFont="1" applyFill="1" applyBorder="1" applyAlignment="1">
      <alignment horizontal="left" vertical="center" wrapText="1"/>
    </xf>
    <xf numFmtId="0" fontId="10" fillId="3" borderId="11" xfId="0" applyFont="1" applyFill="1" applyBorder="1" applyAlignment="1">
      <alignment horizontal="left" vertical="center" wrapText="1"/>
    </xf>
    <xf numFmtId="0" fontId="13" fillId="9" borderId="1" xfId="0" applyFont="1" applyFill="1" applyBorder="1" applyAlignment="1">
      <alignment horizontal="center" vertical="center" wrapText="1"/>
    </xf>
    <xf numFmtId="0" fontId="13" fillId="16" borderId="8" xfId="0" applyFont="1" applyFill="1" applyBorder="1" applyAlignment="1">
      <alignment horizontal="center" vertical="center"/>
    </xf>
    <xf numFmtId="0" fontId="13" fillId="16" borderId="5" xfId="0" applyFont="1" applyFill="1" applyBorder="1" applyAlignment="1">
      <alignment horizontal="center" vertical="center"/>
    </xf>
    <xf numFmtId="0" fontId="10" fillId="2"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0" fontId="10" fillId="6" borderId="4" xfId="0" applyFont="1" applyFill="1" applyBorder="1" applyAlignment="1">
      <alignment horizontal="center" vertical="center"/>
    </xf>
    <xf numFmtId="0" fontId="12" fillId="6" borderId="2" xfId="0" applyFont="1" applyFill="1" applyBorder="1" applyAlignment="1">
      <alignment vertical="center" wrapText="1"/>
    </xf>
    <xf numFmtId="0" fontId="12" fillId="6" borderId="4" xfId="0" applyFont="1" applyFill="1" applyBorder="1" applyAlignment="1">
      <alignment vertical="center" wrapText="1"/>
    </xf>
    <xf numFmtId="0" fontId="9" fillId="6" borderId="2" xfId="0" applyFont="1" applyFill="1" applyBorder="1" applyAlignment="1">
      <alignment horizontal="left" vertical="center" wrapText="1"/>
    </xf>
    <xf numFmtId="0" fontId="9" fillId="6" borderId="4" xfId="0" applyFont="1" applyFill="1" applyBorder="1" applyAlignment="1">
      <alignment horizontal="left" vertical="center" wrapText="1"/>
    </xf>
    <xf numFmtId="0" fontId="17" fillId="8" borderId="0" xfId="0" applyFont="1" applyFill="1" applyAlignment="1">
      <alignment horizontal="center" vertical="center"/>
    </xf>
    <xf numFmtId="0" fontId="17" fillId="8" borderId="7" xfId="0" applyFont="1" applyFill="1" applyBorder="1" applyAlignment="1">
      <alignment horizontal="center" vertical="center"/>
    </xf>
    <xf numFmtId="0" fontId="26" fillId="10" borderId="8" xfId="0" applyFont="1" applyFill="1" applyBorder="1" applyAlignment="1">
      <alignment horizontal="center" vertical="center" wrapText="1"/>
    </xf>
    <xf numFmtId="0" fontId="26" fillId="10" borderId="9" xfId="0" applyFont="1" applyFill="1" applyBorder="1" applyAlignment="1">
      <alignment horizontal="center" vertical="center" wrapText="1"/>
    </xf>
    <xf numFmtId="0" fontId="26" fillId="10" borderId="5" xfId="0" applyFont="1" applyFill="1" applyBorder="1" applyAlignment="1">
      <alignment horizontal="center" vertical="center" wrapText="1"/>
    </xf>
    <xf numFmtId="0" fontId="26" fillId="13" borderId="1" xfId="0" applyFont="1" applyFill="1" applyBorder="1" applyAlignment="1">
      <alignment horizontal="center" vertical="center"/>
    </xf>
    <xf numFmtId="0" fontId="26" fillId="13" borderId="8" xfId="0" applyFont="1" applyFill="1" applyBorder="1" applyAlignment="1">
      <alignment horizontal="center" vertical="center"/>
    </xf>
  </cellXfs>
  <cellStyles count="3">
    <cellStyle name="백분율" xfId="2" builtinId="5"/>
    <cellStyle name="표준" xfId="0" builtinId="0"/>
    <cellStyle name="하이퍼링크" xfId="1" builtinId="8"/>
  </cellStyles>
  <dxfs count="54">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border>
        <left style="thin">
          <color theme="1" tint="0.499984740745262"/>
        </left>
        <right style="thin">
          <color theme="1" tint="0.499984740745262"/>
        </right>
        <top style="thin">
          <color theme="1" tint="0.499984740745262"/>
        </top>
        <bottom style="thin">
          <color theme="1" tint="0.499984740745262"/>
        </bottom>
        <vertical style="thin">
          <color theme="1" tint="0.499984740745262"/>
        </vertical>
        <horizontal style="thin">
          <color theme="1" tint="0.499984740745262"/>
        </horizontal>
      </border>
    </dxf>
    <dxf>
      <font>
        <color rgb="FFFF0000"/>
      </font>
    </dxf>
    <dxf>
      <font>
        <color rgb="FFFF0000"/>
      </font>
    </dxf>
    <dxf>
      <font>
        <color rgb="FFFF0000"/>
      </font>
    </dxf>
    <dxf>
      <font>
        <color rgb="FFFF000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18</xdr:row>
      <xdr:rowOff>0</xdr:rowOff>
    </xdr:from>
    <xdr:to>
      <xdr:col>16</xdr:col>
      <xdr:colOff>265295</xdr:colOff>
      <xdr:row>55</xdr:row>
      <xdr:rowOff>37126</xdr:rowOff>
    </xdr:to>
    <xdr:pic>
      <xdr:nvPicPr>
        <xdr:cNvPr id="2" name="그림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3771900"/>
          <a:ext cx="11238095" cy="7790476"/>
        </a:xfrm>
        <a:prstGeom prst="rect">
          <a:avLst/>
        </a:prstGeom>
      </xdr:spPr>
    </xdr:pic>
    <xdr:clientData/>
  </xdr:twoCellAnchor>
  <xdr:twoCellAnchor editAs="oneCell">
    <xdr:from>
      <xdr:col>0</xdr:col>
      <xdr:colOff>0</xdr:colOff>
      <xdr:row>56</xdr:row>
      <xdr:rowOff>0</xdr:rowOff>
    </xdr:from>
    <xdr:to>
      <xdr:col>16</xdr:col>
      <xdr:colOff>265295</xdr:colOff>
      <xdr:row>91</xdr:row>
      <xdr:rowOff>180036</xdr:rowOff>
    </xdr:to>
    <xdr:pic>
      <xdr:nvPicPr>
        <xdr:cNvPr id="3" name="그림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2"/>
        <a:stretch>
          <a:fillRect/>
        </a:stretch>
      </xdr:blipFill>
      <xdr:spPr>
        <a:xfrm>
          <a:off x="0" y="11734800"/>
          <a:ext cx="11238095" cy="7514286"/>
        </a:xfrm>
        <a:prstGeom prst="rect">
          <a:avLst/>
        </a:prstGeom>
      </xdr:spPr>
    </xdr:pic>
    <xdr:clientData/>
  </xdr:twoCellAnchor>
  <xdr:twoCellAnchor editAs="oneCell">
    <xdr:from>
      <xdr:col>0</xdr:col>
      <xdr:colOff>0</xdr:colOff>
      <xdr:row>93</xdr:row>
      <xdr:rowOff>0</xdr:rowOff>
    </xdr:from>
    <xdr:to>
      <xdr:col>16</xdr:col>
      <xdr:colOff>236724</xdr:colOff>
      <xdr:row>130</xdr:row>
      <xdr:rowOff>46650</xdr:rowOff>
    </xdr:to>
    <xdr:pic>
      <xdr:nvPicPr>
        <xdr:cNvPr id="4" name="그림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3"/>
        <a:stretch>
          <a:fillRect/>
        </a:stretch>
      </xdr:blipFill>
      <xdr:spPr>
        <a:xfrm>
          <a:off x="0" y="19488150"/>
          <a:ext cx="11209524" cy="780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48149;&#51116;&#50689;\Dropbox\22&#45380;%201&#48516;&#44592;%20&#50629;&#47924;\&#45824;&#49888;%20&#52968;&#53944;&#47196;&#48260;&#49884;%20&#44060;&#49440;(&#50892;&#53356;&#49677;)\1_AI&#51089;&#50629;%20&#54980;%20&#51116;&#48516;&#47448;_(&#44277;&#53685;)%20&#48120;&#46356;&#50612;_2021_&#54616;_&#51312;&#49324;&#54032;_20211101-20211130_&#9679;_&#44160;&#51613;&#50756;&#47308;_&#50976;&#54805;%20&#48516;&#4744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효율 계산"/>
      <sheetName val="Sheet1"/>
      <sheetName val="Raw 종합"/>
      <sheetName val="11월 검증완료"/>
      <sheetName val="Raw 파일(1)"/>
      <sheetName val="Raw 파일(2)"/>
      <sheetName val="Raw 파일(3)"/>
      <sheetName val="회사명_20220208"/>
      <sheetName val="2021.하 커버리지"/>
    </sheetNames>
    <sheetDataSet>
      <sheetData sheetId="0">
        <row r="3">
          <cell r="H3" t="str">
            <v>ESG 거버넌스</v>
          </cell>
        </row>
        <row r="4">
          <cell r="H4" t="str">
            <v>감사기구</v>
          </cell>
        </row>
        <row r="5">
          <cell r="H5" t="str">
            <v>계열회사와의 거래</v>
          </cell>
        </row>
        <row r="7">
          <cell r="H7" t="str">
            <v>내부통제/투명성</v>
          </cell>
        </row>
        <row r="9">
          <cell r="H9" t="str">
            <v>사회공헌</v>
          </cell>
        </row>
        <row r="10">
          <cell r="H10" t="str">
            <v>소유구조</v>
          </cell>
        </row>
        <row r="12">
          <cell r="H12" t="str">
            <v>이사회 구성과 운영</v>
          </cell>
        </row>
        <row r="13">
          <cell r="H13" t="str">
            <v>인적자원관리</v>
          </cell>
        </row>
        <row r="14">
          <cell r="H14" t="str">
            <v>제품/서비스</v>
          </cell>
        </row>
        <row r="15">
          <cell r="H15" t="str">
            <v>지역사회 영향</v>
          </cell>
        </row>
      </sheetData>
      <sheetData sheetId="1"/>
      <sheetData sheetId="2"/>
      <sheetData sheetId="3">
        <row r="2">
          <cell r="G2" t="str">
            <v>지역사회</v>
          </cell>
        </row>
        <row r="3">
          <cell r="G3" t="str">
            <v>제품/서비스</v>
          </cell>
        </row>
        <row r="4">
          <cell r="G4" t="str">
            <v>제품/서비스</v>
          </cell>
        </row>
        <row r="5">
          <cell r="G5" t="str">
            <v>제품/서비스</v>
          </cell>
        </row>
        <row r="6">
          <cell r="G6" t="str">
            <v>인적자원관리</v>
          </cell>
        </row>
        <row r="7">
          <cell r="G7" t="str">
            <v>인적자원관리</v>
          </cell>
        </row>
        <row r="8">
          <cell r="G8" t="str">
            <v>인적자원관리</v>
          </cell>
        </row>
        <row r="9">
          <cell r="G9" t="str">
            <v>인적자원관리</v>
          </cell>
        </row>
        <row r="10">
          <cell r="G10" t="str">
            <v>인적자원관리</v>
          </cell>
        </row>
        <row r="11">
          <cell r="G11" t="str">
            <v>소유구조</v>
          </cell>
        </row>
        <row r="12">
          <cell r="G12" t="str">
            <v>소유구조</v>
          </cell>
        </row>
        <row r="13">
          <cell r="G13" t="str">
            <v>소유구조</v>
          </cell>
        </row>
        <row r="14">
          <cell r="G14" t="str">
            <v>소유구조</v>
          </cell>
        </row>
        <row r="15">
          <cell r="G15" t="str">
            <v>보건/안전</v>
          </cell>
        </row>
        <row r="16">
          <cell r="G16" t="str">
            <v>보건/안전</v>
          </cell>
        </row>
        <row r="17">
          <cell r="G17" t="str">
            <v>보건/안전</v>
          </cell>
        </row>
        <row r="18">
          <cell r="G18" t="str">
            <v>보건/안전</v>
          </cell>
        </row>
        <row r="19">
          <cell r="G19" t="str">
            <v>보건/안전</v>
          </cell>
        </row>
        <row r="20">
          <cell r="G20" t="str">
            <v>내부통제/투명성</v>
          </cell>
        </row>
        <row r="21">
          <cell r="G21" t="str">
            <v>내부통제/투명성</v>
          </cell>
        </row>
        <row r="22">
          <cell r="G22" t="str">
            <v>공급망관리</v>
          </cell>
        </row>
        <row r="23">
          <cell r="G23" t="str">
            <v>공급망관리</v>
          </cell>
        </row>
        <row r="24">
          <cell r="G24" t="str">
            <v>공급망관리</v>
          </cell>
        </row>
        <row r="25">
          <cell r="G25" t="str">
            <v>공급망관리</v>
          </cell>
        </row>
        <row r="26">
          <cell r="G26" t="str">
            <v>공급망관리</v>
          </cell>
        </row>
        <row r="27">
          <cell r="G27" t="str">
            <v>공급망관리</v>
          </cell>
        </row>
        <row r="28">
          <cell r="G28" t="str">
            <v>공급망관리</v>
          </cell>
        </row>
        <row r="29">
          <cell r="G29" t="str">
            <v>공급망관리</v>
          </cell>
        </row>
        <row r="30">
          <cell r="G30" t="str">
            <v>공급망관리</v>
          </cell>
        </row>
      </sheetData>
      <sheetData sheetId="4"/>
      <sheetData sheetId="5"/>
      <sheetData sheetId="6"/>
      <sheetData sheetId="7"/>
      <sheetData sheetId="8"/>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48149;&#51116;&#50689;\Dropbox\22&#45380;%201&#48516;&#44592;%20&#50629;&#47924;\&#45824;&#49888;%20&#52968;&#53944;&#47196;&#48260;&#49884;%20&#44060;&#49440;(&#50892;&#53356;&#49677;)\1_AI&#51089;&#50629;%20&#54980;%20&#51116;&#48516;&#47448;_(&#44277;&#53685;)%20&#48120;&#46356;&#50612;_2021_&#54616;_&#51312;&#49324;&#54032;_20211101-20211130_&#9679;_&#44160;&#51613;&#50756;&#47308;_&#50976;&#54805;%20&#48516;&#47448;.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openxmlformats.org/officeDocument/2006/relationships/externalLinkPath" Target="file:///C:\Users\&#48149;&#51116;&#50689;\Dropbox\22&#45380;%201&#48516;&#44592;%20&#50629;&#47924;\&#45824;&#49888;%20&#52968;&#53944;&#47196;&#48260;&#49884;%20&#44060;&#49440;(&#50892;&#53356;&#49677;)\1_AI&#51089;&#50629;%20&#54980;%20&#51116;&#48516;&#47448;_(&#44277;&#53685;)%20&#48120;&#46356;&#50612;_2021_&#54616;_&#51312;&#49324;&#54032;_20211101-20211130_&#9679;_&#44160;&#51613;&#50756;&#47308;_&#50976;&#54805;%20&#48516;&#47448;.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51" refreshedDate="44662.680945717591" createdVersion="7" refreshedVersion="7" minRefreshableVersion="3" recordCount="29" xr:uid="{00000000-000A-0000-FFFF-FFFF00000000}">
  <cacheSource type="worksheet">
    <worksheetSource ref="G1:H30" sheet="11월 검증완료" r:id="rId2"/>
  </cacheSource>
  <cacheFields count="2">
    <cacheField name="카테고리" numFmtId="0">
      <sharedItems count="7">
        <s v="지역사회"/>
        <s v="제품/서비스"/>
        <s v="인적자원관리"/>
        <s v="소유구조"/>
        <s v="보건/안전"/>
        <s v="내부통제/투명성"/>
        <s v="공급망관리"/>
      </sharedItems>
    </cacheField>
    <cacheField name="ESG" numFmtId="0">
      <sharedItems count="3">
        <s v="E"/>
        <s v="S"/>
        <s v="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51" refreshedDate="44662.680341898151" createdVersion="7" refreshedVersion="7" minRefreshableVersion="3" recordCount="287" xr:uid="{00000000-000A-0000-FFFF-FFFF01000000}">
  <cacheSource type="worksheet">
    <worksheetSource ref="E1:F289" sheet="Raw 종합" r:id="rId2"/>
  </cacheSource>
  <cacheFields count="2">
    <cacheField name="카테고리" numFmtId="0">
      <sharedItems count="13">
        <s v="지역사회 영향"/>
        <s v="제품/서비스"/>
        <s v="인적자원관리"/>
        <s v="이사회 구성과 운영"/>
        <s v="에너지 및 온실가스"/>
        <s v="소유구조"/>
        <s v="사회공헌"/>
        <s v="사업장 안전 및 보건"/>
        <s v="내부통제/투명성"/>
        <s v="공정거래"/>
        <s v="계열회사와의 거래"/>
        <s v="감사기구"/>
        <s v="ESG 거버넌스"/>
      </sharedItems>
    </cacheField>
    <cacheField name="ESG" numFmtId="0">
      <sharedItems count="3">
        <s v="S"/>
        <s v="G"/>
        <s v="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
  <r>
    <x v="0"/>
    <x v="0"/>
  </r>
  <r>
    <x v="1"/>
    <x v="1"/>
  </r>
  <r>
    <x v="1"/>
    <x v="1"/>
  </r>
  <r>
    <x v="1"/>
    <x v="1"/>
  </r>
  <r>
    <x v="2"/>
    <x v="1"/>
  </r>
  <r>
    <x v="2"/>
    <x v="1"/>
  </r>
  <r>
    <x v="2"/>
    <x v="1"/>
  </r>
  <r>
    <x v="2"/>
    <x v="1"/>
  </r>
  <r>
    <x v="2"/>
    <x v="1"/>
  </r>
  <r>
    <x v="3"/>
    <x v="2"/>
  </r>
  <r>
    <x v="3"/>
    <x v="2"/>
  </r>
  <r>
    <x v="3"/>
    <x v="2"/>
  </r>
  <r>
    <x v="3"/>
    <x v="2"/>
  </r>
  <r>
    <x v="4"/>
    <x v="1"/>
  </r>
  <r>
    <x v="4"/>
    <x v="1"/>
  </r>
  <r>
    <x v="4"/>
    <x v="1"/>
  </r>
  <r>
    <x v="4"/>
    <x v="1"/>
  </r>
  <r>
    <x v="4"/>
    <x v="1"/>
  </r>
  <r>
    <x v="5"/>
    <x v="2"/>
  </r>
  <r>
    <x v="5"/>
    <x v="2"/>
  </r>
  <r>
    <x v="6"/>
    <x v="1"/>
  </r>
  <r>
    <x v="6"/>
    <x v="1"/>
  </r>
  <r>
    <x v="6"/>
    <x v="1"/>
  </r>
  <r>
    <x v="6"/>
    <x v="1"/>
  </r>
  <r>
    <x v="6"/>
    <x v="1"/>
  </r>
  <r>
    <x v="6"/>
    <x v="1"/>
  </r>
  <r>
    <x v="6"/>
    <x v="1"/>
  </r>
  <r>
    <x v="6"/>
    <x v="1"/>
  </r>
  <r>
    <x v="6"/>
    <x v="1"/>
  </r>
</pivotCacheRecords>
</file>

<file path=xl/pivotCache/pivotCacheRecords2.xml><?xml version="1.0" encoding="utf-8"?>
<pivotCacheRecords xmlns="http://schemas.openxmlformats.org/spreadsheetml/2006/main" xmlns:r="http://schemas.openxmlformats.org/officeDocument/2006/relationships" count="287">
  <r>
    <x v="0"/>
    <x v="0"/>
  </r>
  <r>
    <x v="0"/>
    <x v="0"/>
  </r>
  <r>
    <x v="0"/>
    <x v="0"/>
  </r>
  <r>
    <x v="1"/>
    <x v="0"/>
  </r>
  <r>
    <x v="1"/>
    <x v="0"/>
  </r>
  <r>
    <x v="1"/>
    <x v="0"/>
  </r>
  <r>
    <x v="1"/>
    <x v="0"/>
  </r>
  <r>
    <x v="1"/>
    <x v="0"/>
  </r>
  <r>
    <x v="1"/>
    <x v="0"/>
  </r>
  <r>
    <x v="1"/>
    <x v="0"/>
  </r>
  <r>
    <x v="1"/>
    <x v="0"/>
  </r>
  <r>
    <x v="1"/>
    <x v="0"/>
  </r>
  <r>
    <x v="1"/>
    <x v="0"/>
  </r>
  <r>
    <x v="1"/>
    <x v="0"/>
  </r>
  <r>
    <x v="1"/>
    <x v="0"/>
  </r>
  <r>
    <x v="1"/>
    <x v="0"/>
  </r>
  <r>
    <x v="1"/>
    <x v="0"/>
  </r>
  <r>
    <x v="1"/>
    <x v="0"/>
  </r>
  <r>
    <x v="1"/>
    <x v="0"/>
  </r>
  <r>
    <x v="1"/>
    <x v="0"/>
  </r>
  <r>
    <x v="1"/>
    <x v="0"/>
  </r>
  <r>
    <x v="1"/>
    <x v="0"/>
  </r>
  <r>
    <x v="1"/>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2"/>
    <x v="0"/>
  </r>
  <r>
    <x v="3"/>
    <x v="1"/>
  </r>
  <r>
    <x v="3"/>
    <x v="1"/>
  </r>
  <r>
    <x v="3"/>
    <x v="1"/>
  </r>
  <r>
    <x v="3"/>
    <x v="1"/>
  </r>
  <r>
    <x v="3"/>
    <x v="1"/>
  </r>
  <r>
    <x v="3"/>
    <x v="1"/>
  </r>
  <r>
    <x v="4"/>
    <x v="2"/>
  </r>
  <r>
    <x v="4"/>
    <x v="2"/>
  </r>
  <r>
    <x v="4"/>
    <x v="2"/>
  </r>
  <r>
    <x v="4"/>
    <x v="2"/>
  </r>
  <r>
    <x v="4"/>
    <x v="2"/>
  </r>
  <r>
    <x v="4"/>
    <x v="2"/>
  </r>
  <r>
    <x v="4"/>
    <x v="2"/>
  </r>
  <r>
    <x v="4"/>
    <x v="2"/>
  </r>
  <r>
    <x v="4"/>
    <x v="2"/>
  </r>
  <r>
    <x v="4"/>
    <x v="2"/>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5"/>
    <x v="1"/>
  </r>
  <r>
    <x v="6"/>
    <x v="0"/>
  </r>
  <r>
    <x v="6"/>
    <x v="0"/>
  </r>
  <r>
    <x v="6"/>
    <x v="0"/>
  </r>
  <r>
    <x v="6"/>
    <x v="0"/>
  </r>
  <r>
    <x v="6"/>
    <x v="0"/>
  </r>
  <r>
    <x v="6"/>
    <x v="0"/>
  </r>
  <r>
    <x v="6"/>
    <x v="0"/>
  </r>
  <r>
    <x v="6"/>
    <x v="0"/>
  </r>
  <r>
    <x v="7"/>
    <x v="0"/>
  </r>
  <r>
    <x v="7"/>
    <x v="0"/>
  </r>
  <r>
    <x v="7"/>
    <x v="0"/>
  </r>
  <r>
    <x v="7"/>
    <x v="0"/>
  </r>
  <r>
    <x v="7"/>
    <x v="0"/>
  </r>
  <r>
    <x v="7"/>
    <x v="0"/>
  </r>
  <r>
    <x v="7"/>
    <x v="0"/>
  </r>
  <r>
    <x v="7"/>
    <x v="0"/>
  </r>
  <r>
    <x v="7"/>
    <x v="0"/>
  </r>
  <r>
    <x v="7"/>
    <x v="0"/>
  </r>
  <r>
    <x v="7"/>
    <x v="0"/>
  </r>
  <r>
    <x v="7"/>
    <x v="0"/>
  </r>
  <r>
    <x v="7"/>
    <x v="0"/>
  </r>
  <r>
    <x v="7"/>
    <x v="0"/>
  </r>
  <r>
    <x v="7"/>
    <x v="0"/>
  </r>
  <r>
    <x v="7"/>
    <x v="0"/>
  </r>
  <r>
    <x v="7"/>
    <x v="0"/>
  </r>
  <r>
    <x v="7"/>
    <x v="0"/>
  </r>
  <r>
    <x v="7"/>
    <x v="0"/>
  </r>
  <r>
    <x v="7"/>
    <x v="0"/>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8"/>
    <x v="1"/>
  </r>
  <r>
    <x v="9"/>
    <x v="0"/>
  </r>
  <r>
    <x v="9"/>
    <x v="0"/>
  </r>
  <r>
    <x v="9"/>
    <x v="0"/>
  </r>
  <r>
    <x v="9"/>
    <x v="0"/>
  </r>
  <r>
    <x v="9"/>
    <x v="0"/>
  </r>
  <r>
    <x v="9"/>
    <x v="0"/>
  </r>
  <r>
    <x v="9"/>
    <x v="0"/>
  </r>
  <r>
    <x v="9"/>
    <x v="0"/>
  </r>
  <r>
    <x v="9"/>
    <x v="0"/>
  </r>
  <r>
    <x v="9"/>
    <x v="0"/>
  </r>
  <r>
    <x v="9"/>
    <x v="0"/>
  </r>
  <r>
    <x v="9"/>
    <x v="0"/>
  </r>
  <r>
    <x v="9"/>
    <x v="0"/>
  </r>
  <r>
    <x v="9"/>
    <x v="0"/>
  </r>
  <r>
    <x v="9"/>
    <x v="0"/>
  </r>
  <r>
    <x v="9"/>
    <x v="0"/>
  </r>
  <r>
    <x v="10"/>
    <x v="1"/>
  </r>
  <r>
    <x v="10"/>
    <x v="1"/>
  </r>
  <r>
    <x v="10"/>
    <x v="1"/>
  </r>
  <r>
    <x v="10"/>
    <x v="1"/>
  </r>
  <r>
    <x v="11"/>
    <x v="1"/>
  </r>
  <r>
    <x v="1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피벗 테이블1" cacheId="2"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location ref="K2:L10" firstHeaderRow="1" firstDataRow="1" firstDataCol="1"/>
  <pivotFields count="2">
    <pivotField axis="axisRow" showAll="0">
      <items count="8">
        <item x="6"/>
        <item x="5"/>
        <item x="4"/>
        <item x="3"/>
        <item x="2"/>
        <item x="1"/>
        <item x="0"/>
        <item t="default"/>
      </items>
    </pivotField>
    <pivotField dataField="1" showAll="0">
      <items count="4">
        <item x="0"/>
        <item x="2"/>
        <item x="1"/>
        <item t="default"/>
      </items>
    </pivotField>
  </pivotFields>
  <rowFields count="1">
    <field x="0"/>
  </rowFields>
  <rowItems count="8">
    <i>
      <x/>
    </i>
    <i>
      <x v="1"/>
    </i>
    <i>
      <x v="2"/>
    </i>
    <i>
      <x v="3"/>
    </i>
    <i>
      <x v="4"/>
    </i>
    <i>
      <x v="5"/>
    </i>
    <i>
      <x v="6"/>
    </i>
    <i t="grand">
      <x/>
    </i>
  </rowItems>
  <colItems count="1">
    <i/>
  </colItems>
  <dataFields count="1">
    <dataField name="개수 : ESG" fld="1" subtotal="count" baseField="0" baseItem="0"/>
  </dataFields>
  <formats count="6">
    <format dxfId="5">
      <pivotArea type="all" dataOnly="0" outline="0" fieldPosition="0"/>
    </format>
    <format dxfId="4">
      <pivotArea outline="0" collapsedLevelsAreSubtotals="1" fieldPosition="0"/>
    </format>
    <format dxfId="3">
      <pivotArea field="0" type="button" dataOnly="0" labelOnly="1" outline="0" axis="axisRow" fieldPosition="0"/>
    </format>
    <format dxfId="2">
      <pivotArea dataOnly="0" labelOnly="1" outline="0" axis="axisValues" fieldPosition="0"/>
    </format>
    <format dxfId="1">
      <pivotArea dataOnly="0" labelOnly="1" fieldPosition="0">
        <references count="1">
          <reference field="0" count="0"/>
        </references>
      </pivotArea>
    </format>
    <format dxfId="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피벗 테이블2" cacheId="3" applyNumberFormats="0" applyBorderFormats="0" applyFontFormats="0" applyPatternFormats="0" applyAlignmentFormats="0" applyWidthHeightFormats="1" dataCaption="값" updatedVersion="7" minRefreshableVersion="3" useAutoFormatting="1" itemPrintTitles="1" createdVersion="7" indent="0" outline="1" outlineData="1" multipleFieldFilters="0" rowHeaderCaption="Raw 카테고리">
  <location ref="H2:I16" firstHeaderRow="1" firstDataRow="1" firstDataCol="1"/>
  <pivotFields count="2">
    <pivotField axis="axisRow" showAll="0">
      <items count="14">
        <item x="12"/>
        <item x="11"/>
        <item x="10"/>
        <item x="9"/>
        <item x="8"/>
        <item x="7"/>
        <item x="6"/>
        <item x="5"/>
        <item x="4"/>
        <item x="3"/>
        <item x="2"/>
        <item x="1"/>
        <item x="0"/>
        <item t="default"/>
      </items>
    </pivotField>
    <pivotField dataField="1" showAll="0">
      <items count="4">
        <item x="2"/>
        <item x="1"/>
        <item x="0"/>
        <item t="default"/>
      </items>
    </pivotField>
  </pivotFields>
  <rowFields count="1">
    <field x="0"/>
  </rowFields>
  <rowItems count="14">
    <i>
      <x/>
    </i>
    <i>
      <x v="1"/>
    </i>
    <i>
      <x v="2"/>
    </i>
    <i>
      <x v="3"/>
    </i>
    <i>
      <x v="4"/>
    </i>
    <i>
      <x v="5"/>
    </i>
    <i>
      <x v="6"/>
    </i>
    <i>
      <x v="7"/>
    </i>
    <i>
      <x v="8"/>
    </i>
    <i>
      <x v="9"/>
    </i>
    <i>
      <x v="10"/>
    </i>
    <i>
      <x v="11"/>
    </i>
    <i>
      <x v="12"/>
    </i>
    <i t="grand">
      <x/>
    </i>
  </rowItems>
  <colItems count="1">
    <i/>
  </colItems>
  <dataFields count="1">
    <dataField name="전체 기사" fld="1" subtotal="count" baseField="0" baseItem="0"/>
  </dataFields>
  <formats count="10">
    <format dxfId="15">
      <pivotArea dataOnly="0" labelOnly="1" fieldPosition="0">
        <references count="1">
          <reference field="0" count="1">
            <x v="3"/>
          </reference>
        </references>
      </pivotArea>
    </format>
    <format dxfId="14">
      <pivotArea dataOnly="0" labelOnly="1" fieldPosition="0">
        <references count="1">
          <reference field="0" count="1">
            <x v="8"/>
          </reference>
        </references>
      </pivotArea>
    </format>
    <format dxfId="13">
      <pivotArea dataOnly="0" labelOnly="1" fieldPosition="0">
        <references count="1">
          <reference field="0" count="1">
            <x v="5"/>
          </reference>
        </references>
      </pivotArea>
    </format>
    <format dxfId="12">
      <pivotArea dataOnly="0" labelOnly="1" fieldPosition="0">
        <references count="1">
          <reference field="0" count="1">
            <x v="12"/>
          </reference>
        </references>
      </pivotArea>
    </format>
    <format dxfId="11">
      <pivotArea type="all" dataOnly="0" outline="0" fieldPosition="0"/>
    </format>
    <format dxfId="10">
      <pivotArea outline="0" collapsedLevelsAreSubtotals="1" fieldPosition="0"/>
    </format>
    <format dxfId="9">
      <pivotArea field="0" type="button" dataOnly="0" labelOnly="1" outline="0" axis="axisRow" fieldPosition="0"/>
    </format>
    <format dxfId="8">
      <pivotArea dataOnly="0" labelOnly="1" outline="0" axis="axisValues" fieldPosition="0"/>
    </format>
    <format dxfId="7">
      <pivotArea dataOnly="0" labelOnly="1" fieldPosition="0">
        <references count="1">
          <reference field="0" count="0"/>
        </references>
      </pivotArea>
    </format>
    <format dxfId="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news.kbs.co.kr/news/view.do?ncd=5324013&amp;amp;ref=DA" TargetMode="External"/><Relationship Id="rId21" Type="http://schemas.openxmlformats.org/officeDocument/2006/relationships/hyperlink" Target="https://www.asiae.co.kr/article/2021110214462522748" TargetMode="External"/><Relationship Id="rId42" Type="http://schemas.openxmlformats.org/officeDocument/2006/relationships/hyperlink" Target="http://www.segye.com/content/html/2021/11/02/20211102517266.html" TargetMode="External"/><Relationship Id="rId63" Type="http://schemas.openxmlformats.org/officeDocument/2006/relationships/hyperlink" Target="http://www.segye.com/content/html/2021/11/03/20211103518367.html" TargetMode="External"/><Relationship Id="rId84" Type="http://schemas.openxmlformats.org/officeDocument/2006/relationships/hyperlink" Target="https://www.ytn.co.kr/_ln/0103_202111091527322874" TargetMode="External"/><Relationship Id="rId138" Type="http://schemas.openxmlformats.org/officeDocument/2006/relationships/hyperlink" Target="http://biz.heraldcorp.com/view.php?ud=20211112000455" TargetMode="External"/><Relationship Id="rId159" Type="http://schemas.openxmlformats.org/officeDocument/2006/relationships/hyperlink" Target="http://biz.heraldcorp.com/view.php?ud=20211116000596" TargetMode="External"/><Relationship Id="rId170" Type="http://schemas.openxmlformats.org/officeDocument/2006/relationships/hyperlink" Target="http://www.sedaily.com/NewsView/22U1HZC36Q" TargetMode="External"/><Relationship Id="rId191" Type="http://schemas.openxmlformats.org/officeDocument/2006/relationships/hyperlink" Target="https://www.asiae.co.kr/article/2021111715150568720" TargetMode="External"/><Relationship Id="rId205" Type="http://schemas.openxmlformats.org/officeDocument/2006/relationships/hyperlink" Target="https://www.asiae.co.kr/article/2021111907304734569" TargetMode="External"/><Relationship Id="rId226" Type="http://schemas.openxmlformats.org/officeDocument/2006/relationships/hyperlink" Target="http://www.fnnews.com/news/202111211748094177" TargetMode="External"/><Relationship Id="rId247" Type="http://schemas.openxmlformats.org/officeDocument/2006/relationships/hyperlink" Target="http://www.sedaily.com/NewsView/22U7ERJFA6" TargetMode="External"/><Relationship Id="rId107" Type="http://schemas.openxmlformats.org/officeDocument/2006/relationships/hyperlink" Target="http://www.segye.com/content/html/2021/11/11/20211111513423.html" TargetMode="External"/><Relationship Id="rId268" Type="http://schemas.openxmlformats.org/officeDocument/2006/relationships/hyperlink" Target="https://www.hankyung.com/economy/article/2021112550541" TargetMode="External"/><Relationship Id="rId11" Type="http://schemas.openxmlformats.org/officeDocument/2006/relationships/hyperlink" Target="http://www.iusm.co.kr/news/articleView.html?idxno=927275" TargetMode="External"/><Relationship Id="rId32" Type="http://schemas.openxmlformats.org/officeDocument/2006/relationships/hyperlink" Target="https://www.hankyung.com/entertainment/article/202111020679H" TargetMode="External"/><Relationship Id="rId53" Type="http://schemas.openxmlformats.org/officeDocument/2006/relationships/hyperlink" Target="https://www.ytn.co.kr/_ln/0103_202111031322364259" TargetMode="External"/><Relationship Id="rId74" Type="http://schemas.openxmlformats.org/officeDocument/2006/relationships/hyperlink" Target="http://www.kwangju.co.kr/news_view.php?aid=1636451100728893006" TargetMode="External"/><Relationship Id="rId128" Type="http://schemas.openxmlformats.org/officeDocument/2006/relationships/hyperlink" Target="http://www.munhwa.com/news/view.html?no=20211112MW121806491047" TargetMode="External"/><Relationship Id="rId149" Type="http://schemas.openxmlformats.org/officeDocument/2006/relationships/hyperlink" Target="http://biz.heraldcorp.com/view.php?ud=20211114000021" TargetMode="External"/><Relationship Id="rId5" Type="http://schemas.openxmlformats.org/officeDocument/2006/relationships/hyperlink" Target="https://www.asiae.co.kr/article/2021110111435215193" TargetMode="External"/><Relationship Id="rId95" Type="http://schemas.openxmlformats.org/officeDocument/2006/relationships/hyperlink" Target="http://www.segye.com/content/html/2021/11/10/20211110503540.html" TargetMode="External"/><Relationship Id="rId160" Type="http://schemas.openxmlformats.org/officeDocument/2006/relationships/hyperlink" Target="https://news.kbs.co.kr/news/view.do?ncd=5326722&amp;amp;ref=DA" TargetMode="External"/><Relationship Id="rId181" Type="http://schemas.openxmlformats.org/officeDocument/2006/relationships/hyperlink" Target="http://www.segye.com/content/html/2021/11/16/20211116512022.html" TargetMode="External"/><Relationship Id="rId216" Type="http://schemas.openxmlformats.org/officeDocument/2006/relationships/hyperlink" Target="https://www.asiae.co.kr/article/2021111915505939158" TargetMode="External"/><Relationship Id="rId237" Type="http://schemas.openxmlformats.org/officeDocument/2006/relationships/hyperlink" Target="http://biz.heraldcorp.com/view.php?ud=20211123000066" TargetMode="External"/><Relationship Id="rId258" Type="http://schemas.openxmlformats.org/officeDocument/2006/relationships/hyperlink" Target="http://www.kookje.co.kr/news2011/asp/newsbody.asp?code=0100&amp;key=20211126.22005008124" TargetMode="External"/><Relationship Id="rId279" Type="http://schemas.openxmlformats.org/officeDocument/2006/relationships/hyperlink" Target="https://www.khan.co.kr/national/incident/article/202111241058001" TargetMode="External"/><Relationship Id="rId22" Type="http://schemas.openxmlformats.org/officeDocument/2006/relationships/hyperlink" Target="https://www.joongang.co.kr/article/25020190" TargetMode="External"/><Relationship Id="rId43" Type="http://schemas.openxmlformats.org/officeDocument/2006/relationships/hyperlink" Target="https://www.asiae.co.kr/article/2021110214231044964" TargetMode="External"/><Relationship Id="rId64" Type="http://schemas.openxmlformats.org/officeDocument/2006/relationships/hyperlink" Target="http://www.segye.com/content/html/2021/11/03/20211103518367.html" TargetMode="External"/><Relationship Id="rId118" Type="http://schemas.openxmlformats.org/officeDocument/2006/relationships/hyperlink" Target="https://www.ytn.co.kr/_ln/0103_202111121904241617" TargetMode="External"/><Relationship Id="rId139" Type="http://schemas.openxmlformats.org/officeDocument/2006/relationships/hyperlink" Target="https://www.ytn.co.kr/_ln/0103_202111122214359326" TargetMode="External"/><Relationship Id="rId85" Type="http://schemas.openxmlformats.org/officeDocument/2006/relationships/hyperlink" Target="https://news.kbs.co.kr/news/view.do?ncd=5320923&amp;amp;ref=DA" TargetMode="External"/><Relationship Id="rId150" Type="http://schemas.openxmlformats.org/officeDocument/2006/relationships/hyperlink" Target="https://www.ccdailynews.com/news/articleView.html?idxno=2093867" TargetMode="External"/><Relationship Id="rId171" Type="http://schemas.openxmlformats.org/officeDocument/2006/relationships/hyperlink" Target="http://www.segye.com/content/html/2021/11/16/20211116511508.html" TargetMode="External"/><Relationship Id="rId192" Type="http://schemas.openxmlformats.org/officeDocument/2006/relationships/hyperlink" Target="http://www.kookje.co.kr/news2011/asp/newsbody.asp?code=0300&amp;key=20211117.22008004899" TargetMode="External"/><Relationship Id="rId206" Type="http://schemas.openxmlformats.org/officeDocument/2006/relationships/hyperlink" Target="https://www.cctoday.co.kr/news/articleView.html?idxno=2153346" TargetMode="External"/><Relationship Id="rId227" Type="http://schemas.openxmlformats.org/officeDocument/2006/relationships/hyperlink" Target="http://www.fnnews.com/news/202111211748094177" TargetMode="External"/><Relationship Id="rId248" Type="http://schemas.openxmlformats.org/officeDocument/2006/relationships/hyperlink" Target="http://biz.heraldcorp.com/view.php?ud=20211129000176" TargetMode="External"/><Relationship Id="rId269" Type="http://schemas.openxmlformats.org/officeDocument/2006/relationships/hyperlink" Target="http://www.munhwa.com/news/view.html?no=20211125MW162611441982" TargetMode="External"/><Relationship Id="rId12" Type="http://schemas.openxmlformats.org/officeDocument/2006/relationships/hyperlink" Target="https://news.kbs.co.kr/news/view.do?ncd=5314652&amp;amp;ref=DA" TargetMode="External"/><Relationship Id="rId33" Type="http://schemas.openxmlformats.org/officeDocument/2006/relationships/hyperlink" Target="https://www.ytn.co.kr/_ln/0103_202111021824565309" TargetMode="External"/><Relationship Id="rId108" Type="http://schemas.openxmlformats.org/officeDocument/2006/relationships/hyperlink" Target="http://www.sedaily.com/NewsView/22TZ5MT9FB" TargetMode="External"/><Relationship Id="rId129" Type="http://schemas.openxmlformats.org/officeDocument/2006/relationships/hyperlink" Target="https://www.hankyung.com/economy/article/2021111257891" TargetMode="External"/><Relationship Id="rId280" Type="http://schemas.openxmlformats.org/officeDocument/2006/relationships/hyperlink" Target="http://www.segye.com/content/html/2021/11/23/20211123513762.html" TargetMode="External"/><Relationship Id="rId54" Type="http://schemas.openxmlformats.org/officeDocument/2006/relationships/hyperlink" Target="http://www.segye.com/content/html/2021/11/03/20211103503965.html" TargetMode="External"/><Relationship Id="rId75" Type="http://schemas.openxmlformats.org/officeDocument/2006/relationships/hyperlink" Target="http://www.kjdaily.com/news_view.php?n=560044&amp;tmp=20211109&amp;s=54" TargetMode="External"/><Relationship Id="rId96" Type="http://schemas.openxmlformats.org/officeDocument/2006/relationships/hyperlink" Target="http://biz.heraldcorp.com/view.php?ud=20211110000756" TargetMode="External"/><Relationship Id="rId140" Type="http://schemas.openxmlformats.org/officeDocument/2006/relationships/hyperlink" Target="http://www.sedaily.com/NewsView/22TZMGXPK1" TargetMode="External"/><Relationship Id="rId161" Type="http://schemas.openxmlformats.org/officeDocument/2006/relationships/hyperlink" Target="http://biz.heraldcorp.com/view.php?ud=20211116000888" TargetMode="External"/><Relationship Id="rId182" Type="http://schemas.openxmlformats.org/officeDocument/2006/relationships/hyperlink" Target="http://www.munhwa.com/news/view.html?no=2021111601071203349001" TargetMode="External"/><Relationship Id="rId217" Type="http://schemas.openxmlformats.org/officeDocument/2006/relationships/hyperlink" Target="http://www.segye.com/content/html/2021/11/19/20211119511417.html" TargetMode="External"/><Relationship Id="rId6" Type="http://schemas.openxmlformats.org/officeDocument/2006/relationships/hyperlink" Target="https://www.asiae.co.kr/article/2021110111435215193" TargetMode="External"/><Relationship Id="rId238" Type="http://schemas.openxmlformats.org/officeDocument/2006/relationships/hyperlink" Target="https://hankookilbo.com/News/Read/A2021112311270000135" TargetMode="External"/><Relationship Id="rId259" Type="http://schemas.openxmlformats.org/officeDocument/2006/relationships/hyperlink" Target="http://www.segye.com/content/html/2021/11/26/20211126505534.html" TargetMode="External"/><Relationship Id="rId23" Type="http://schemas.openxmlformats.org/officeDocument/2006/relationships/hyperlink" Target="https://news.kbs.co.kr/news/view.do?ncd=5314786&amp;amp;ref=DA" TargetMode="External"/><Relationship Id="rId119" Type="http://schemas.openxmlformats.org/officeDocument/2006/relationships/hyperlink" Target="http://www.ihalla.com/article.php?aid=1636676270716346121" TargetMode="External"/><Relationship Id="rId270" Type="http://schemas.openxmlformats.org/officeDocument/2006/relationships/hyperlink" Target="http://www.iusm.co.kr/news/articleView.html?idxno=930212" TargetMode="External"/><Relationship Id="rId44" Type="http://schemas.openxmlformats.org/officeDocument/2006/relationships/hyperlink" Target="http://www.busan.com/view/busan/view.php?code=2021110217233961981" TargetMode="External"/><Relationship Id="rId65" Type="http://schemas.openxmlformats.org/officeDocument/2006/relationships/hyperlink" Target="http://biz.heraldcorp.com/view.php?ud=20211104000529" TargetMode="External"/><Relationship Id="rId86" Type="http://schemas.openxmlformats.org/officeDocument/2006/relationships/hyperlink" Target="https://www.asiae.co.kr/article/2021110921433366514" TargetMode="External"/><Relationship Id="rId130" Type="http://schemas.openxmlformats.org/officeDocument/2006/relationships/hyperlink" Target="http://premium.mk.co.kr/view.php?no=31071" TargetMode="External"/><Relationship Id="rId151" Type="http://schemas.openxmlformats.org/officeDocument/2006/relationships/hyperlink" Target="http://www.kjdaily.com/news_view.php?n=560330&amp;tmp=20211114&amp;s=3" TargetMode="External"/><Relationship Id="rId172" Type="http://schemas.openxmlformats.org/officeDocument/2006/relationships/hyperlink" Target="https://www.ytn.co.kr/_ln/0102_202111161616554470" TargetMode="External"/><Relationship Id="rId193" Type="http://schemas.openxmlformats.org/officeDocument/2006/relationships/hyperlink" Target="https://www.ytn.co.kr/_ln/0102_202111171208128448" TargetMode="External"/><Relationship Id="rId207" Type="http://schemas.openxmlformats.org/officeDocument/2006/relationships/hyperlink" Target="https://www.hankyung.com/opinion/article/2021111916161" TargetMode="External"/><Relationship Id="rId228" Type="http://schemas.openxmlformats.org/officeDocument/2006/relationships/hyperlink" Target="http://www.fnnews.com/news/202111211748094177" TargetMode="External"/><Relationship Id="rId249" Type="http://schemas.openxmlformats.org/officeDocument/2006/relationships/hyperlink" Target="http://biz.heraldcorp.com/view.php?ud=20211129000176" TargetMode="External"/><Relationship Id="rId13" Type="http://schemas.openxmlformats.org/officeDocument/2006/relationships/hyperlink" Target="https://news.kbs.co.kr/news/view.do?ncd=5313829&amp;amp;ref=DA" TargetMode="External"/><Relationship Id="rId18" Type="http://schemas.openxmlformats.org/officeDocument/2006/relationships/hyperlink" Target="https://www.hankyung.com/economy/article/202111016826g" TargetMode="External"/><Relationship Id="rId39" Type="http://schemas.openxmlformats.org/officeDocument/2006/relationships/hyperlink" Target="https://www.asiae.co.kr/article/2021110209351176076" TargetMode="External"/><Relationship Id="rId109" Type="http://schemas.openxmlformats.org/officeDocument/2006/relationships/hyperlink" Target="https://www.asiae.co.kr/article/2021111120145572821" TargetMode="External"/><Relationship Id="rId260" Type="http://schemas.openxmlformats.org/officeDocument/2006/relationships/hyperlink" Target="http://www.segye.com/content/html/2021/11/26/20211126502498.html" TargetMode="External"/><Relationship Id="rId265" Type="http://schemas.openxmlformats.org/officeDocument/2006/relationships/hyperlink" Target="https://www.ytn.co.kr/_ln/0102_202111251458357539" TargetMode="External"/><Relationship Id="rId281" Type="http://schemas.openxmlformats.org/officeDocument/2006/relationships/hyperlink" Target="http://www.segye.com/content/html/2021/11/23/20211123506819.html" TargetMode="External"/><Relationship Id="rId34" Type="http://schemas.openxmlformats.org/officeDocument/2006/relationships/hyperlink" Target="http://www.iusm.co.kr/news/articleView.html?idxno=927373" TargetMode="External"/><Relationship Id="rId50" Type="http://schemas.openxmlformats.org/officeDocument/2006/relationships/hyperlink" Target="https://www.asiae.co.kr/article/2021110316563306888" TargetMode="External"/><Relationship Id="rId55" Type="http://schemas.openxmlformats.org/officeDocument/2006/relationships/hyperlink" Target="https://www.asiae.co.kr/article/2021110309451285946" TargetMode="External"/><Relationship Id="rId76" Type="http://schemas.openxmlformats.org/officeDocument/2006/relationships/hyperlink" Target="https://www.inews365.com/news/article.html?no=689286" TargetMode="External"/><Relationship Id="rId97" Type="http://schemas.openxmlformats.org/officeDocument/2006/relationships/hyperlink" Target="http://www.munhwa.com/news/view.html?no=2021111001070821305001" TargetMode="External"/><Relationship Id="rId104" Type="http://schemas.openxmlformats.org/officeDocument/2006/relationships/hyperlink" Target="https://www.asiae.co.kr/article/2021111113455301728" TargetMode="External"/><Relationship Id="rId120" Type="http://schemas.openxmlformats.org/officeDocument/2006/relationships/hyperlink" Target="http://www.ihalla.com/article.php?aid=1636676270716346121" TargetMode="External"/><Relationship Id="rId125" Type="http://schemas.openxmlformats.org/officeDocument/2006/relationships/hyperlink" Target="http://news.moneytoday.co.kr/view/mtview.php?no=2021111210252878976&amp;type=2" TargetMode="External"/><Relationship Id="rId141" Type="http://schemas.openxmlformats.org/officeDocument/2006/relationships/hyperlink" Target="https://www.ytn.co.kr/_ln/0103_202111131558412637" TargetMode="External"/><Relationship Id="rId146" Type="http://schemas.openxmlformats.org/officeDocument/2006/relationships/hyperlink" Target="http://biz.heraldcorp.com/view.php?ud=20211113000044" TargetMode="External"/><Relationship Id="rId167" Type="http://schemas.openxmlformats.org/officeDocument/2006/relationships/hyperlink" Target="http://www.segye.com/content/html/2021/11/16/20211116519208.html" TargetMode="External"/><Relationship Id="rId188" Type="http://schemas.openxmlformats.org/officeDocument/2006/relationships/hyperlink" Target="https://www.ytn.co.kr/_ln/0103_202111170204222789" TargetMode="External"/><Relationship Id="rId7" Type="http://schemas.openxmlformats.org/officeDocument/2006/relationships/hyperlink" Target="https://www.asiae.co.kr/article/2021110111435215193" TargetMode="External"/><Relationship Id="rId71" Type="http://schemas.openxmlformats.org/officeDocument/2006/relationships/hyperlink" Target="https://www.khan.co.kr/local/Gangwon/article/202111091503001" TargetMode="External"/><Relationship Id="rId92" Type="http://schemas.openxmlformats.org/officeDocument/2006/relationships/hyperlink" Target="https://www.hankyung.com/society/article/2021111006107" TargetMode="External"/><Relationship Id="rId162" Type="http://schemas.openxmlformats.org/officeDocument/2006/relationships/hyperlink" Target="http://biz.heraldcorp.com/view.php?ud=20211116000624" TargetMode="External"/><Relationship Id="rId183" Type="http://schemas.openxmlformats.org/officeDocument/2006/relationships/hyperlink" Target="https://www.asiae.co.kr/article/2021111610271157334" TargetMode="External"/><Relationship Id="rId213" Type="http://schemas.openxmlformats.org/officeDocument/2006/relationships/hyperlink" Target="http://www.kookje.co.kr/news2011/asp/newsbody.asp?code=0200&amp;key=20211119.22011005910" TargetMode="External"/><Relationship Id="rId218" Type="http://schemas.openxmlformats.org/officeDocument/2006/relationships/hyperlink" Target="https://www.ytn.co.kr/_ln/0115_202111210500046784" TargetMode="External"/><Relationship Id="rId234" Type="http://schemas.openxmlformats.org/officeDocument/2006/relationships/hyperlink" Target="https://hankookilbo.com/News/Read/A2021112309250002675" TargetMode="External"/><Relationship Id="rId239" Type="http://schemas.openxmlformats.org/officeDocument/2006/relationships/hyperlink" Target="https://hankookilbo.com/News/Read/A2021112311270000135" TargetMode="External"/><Relationship Id="rId2" Type="http://schemas.openxmlformats.org/officeDocument/2006/relationships/hyperlink" Target="https://www.asiae.co.kr/article/2021110109495500539" TargetMode="External"/><Relationship Id="rId29" Type="http://schemas.openxmlformats.org/officeDocument/2006/relationships/hyperlink" Target="https://hankookilbo.com/News/Read/A2021110221150001186" TargetMode="External"/><Relationship Id="rId250" Type="http://schemas.openxmlformats.org/officeDocument/2006/relationships/hyperlink" Target="https://www.hankyung.com/economy/article/202111266305i" TargetMode="External"/><Relationship Id="rId255" Type="http://schemas.openxmlformats.org/officeDocument/2006/relationships/hyperlink" Target="http://www.segye.com/content/html/2021/11/26/20211126510418.html" TargetMode="External"/><Relationship Id="rId271" Type="http://schemas.openxmlformats.org/officeDocument/2006/relationships/hyperlink" Target="http://www.segye.com/content/html/2021/11/24/20211124504497.html" TargetMode="External"/><Relationship Id="rId276" Type="http://schemas.openxmlformats.org/officeDocument/2006/relationships/hyperlink" Target="https://hankookilbo.com/News/Read/A2021112415240001688" TargetMode="External"/><Relationship Id="rId24" Type="http://schemas.openxmlformats.org/officeDocument/2006/relationships/hyperlink" Target="https://www.asiae.co.kr/article/2021110212001915433" TargetMode="External"/><Relationship Id="rId40" Type="http://schemas.openxmlformats.org/officeDocument/2006/relationships/hyperlink" Target="http://www.sedaily.com/NewsView/22TV04Y3IG" TargetMode="External"/><Relationship Id="rId45" Type="http://schemas.openxmlformats.org/officeDocument/2006/relationships/hyperlink" Target="http://www.idomin.com/news/articleView.html?idxno=776543" TargetMode="External"/><Relationship Id="rId66" Type="http://schemas.openxmlformats.org/officeDocument/2006/relationships/hyperlink" Target="http://www.segye.com/content/html/2021/11/04/20211104515971.html" TargetMode="External"/><Relationship Id="rId87" Type="http://schemas.openxmlformats.org/officeDocument/2006/relationships/hyperlink" Target="https://hankookilbo.com/News/Read/A2021110914190005992" TargetMode="External"/><Relationship Id="rId110" Type="http://schemas.openxmlformats.org/officeDocument/2006/relationships/hyperlink" Target="http://www.mk.co.kr/economy/view/2021/1065854" TargetMode="External"/><Relationship Id="rId115" Type="http://schemas.openxmlformats.org/officeDocument/2006/relationships/hyperlink" Target="https://news.kbs.co.kr/news/view.do?ncd=5324154&amp;amp;ref=DA" TargetMode="External"/><Relationship Id="rId131" Type="http://schemas.openxmlformats.org/officeDocument/2006/relationships/hyperlink" Target="https://www.ytn.co.kr/_ln/0103_202111121824362498" TargetMode="External"/><Relationship Id="rId136" Type="http://schemas.openxmlformats.org/officeDocument/2006/relationships/hyperlink" Target="http://biz.heraldcorp.com/view.php?ud=20211112000455" TargetMode="External"/><Relationship Id="rId157" Type="http://schemas.openxmlformats.org/officeDocument/2006/relationships/hyperlink" Target="https://hankookilbo.com/News/Read/A2021111514480001428" TargetMode="External"/><Relationship Id="rId178" Type="http://schemas.openxmlformats.org/officeDocument/2006/relationships/hyperlink" Target="http://www.segye.com/content/html/2021/11/16/20211116515219.html" TargetMode="External"/><Relationship Id="rId61" Type="http://schemas.openxmlformats.org/officeDocument/2006/relationships/hyperlink" Target="http://www.segye.com/content/html/2021/11/03/20211103518367.html" TargetMode="External"/><Relationship Id="rId82" Type="http://schemas.openxmlformats.org/officeDocument/2006/relationships/hyperlink" Target="http://www.munhwa.com/news/view.html?no=2021110901070303347001" TargetMode="External"/><Relationship Id="rId152" Type="http://schemas.openxmlformats.org/officeDocument/2006/relationships/hyperlink" Target="http://www.iusm.co.kr/news/articleView.html?idxno=928846" TargetMode="External"/><Relationship Id="rId173" Type="http://schemas.openxmlformats.org/officeDocument/2006/relationships/hyperlink" Target="https://www.ytn.co.kr/_ln/0102_202111161616554470" TargetMode="External"/><Relationship Id="rId194" Type="http://schemas.openxmlformats.org/officeDocument/2006/relationships/hyperlink" Target="https://www.ytn.co.kr/_ln/0102_202111171208128448" TargetMode="External"/><Relationship Id="rId199" Type="http://schemas.openxmlformats.org/officeDocument/2006/relationships/hyperlink" Target="https://www.khan.co.kr/national/court-law/article/202111171800011" TargetMode="External"/><Relationship Id="rId203" Type="http://schemas.openxmlformats.org/officeDocument/2006/relationships/hyperlink" Target="https://www.asiae.co.kr/article/2021111816433525733" TargetMode="External"/><Relationship Id="rId208" Type="http://schemas.openxmlformats.org/officeDocument/2006/relationships/hyperlink" Target="http://www.sedaily.com/NewsView/22U2U2OHYG" TargetMode="External"/><Relationship Id="rId229" Type="http://schemas.openxmlformats.org/officeDocument/2006/relationships/hyperlink" Target="http://www.iusm.co.kr/news/articleView.html?idxno=929969" TargetMode="External"/><Relationship Id="rId19" Type="http://schemas.openxmlformats.org/officeDocument/2006/relationships/hyperlink" Target="https://www.asiae.co.kr/article/2021110114501036596" TargetMode="External"/><Relationship Id="rId224" Type="http://schemas.openxmlformats.org/officeDocument/2006/relationships/hyperlink" Target="http://www.fnnews.com/news/202111211748094177" TargetMode="External"/><Relationship Id="rId240" Type="http://schemas.openxmlformats.org/officeDocument/2006/relationships/hyperlink" Target="http://www.sedaily.com/NewsView/22U4OBRWV0" TargetMode="External"/><Relationship Id="rId245" Type="http://schemas.openxmlformats.org/officeDocument/2006/relationships/hyperlink" Target="https://www.ytn.co.kr/_ln/0103_202111302006466812" TargetMode="External"/><Relationship Id="rId261" Type="http://schemas.openxmlformats.org/officeDocument/2006/relationships/hyperlink" Target="https://www.asiae.co.kr/article/2021112509402997972" TargetMode="External"/><Relationship Id="rId266" Type="http://schemas.openxmlformats.org/officeDocument/2006/relationships/hyperlink" Target="https://www.ytn.co.kr/_ln/0102_202111251458357539" TargetMode="External"/><Relationship Id="rId14" Type="http://schemas.openxmlformats.org/officeDocument/2006/relationships/hyperlink" Target="https://www.chosun.com/economy/industry-company/2021/11/01/XUV4PSYHO5E3DEBYVCVQBS7DFA/?utm_source=bigkinds&amp;utm_medium=original&amp;utm_campaign=news" TargetMode="External"/><Relationship Id="rId30" Type="http://schemas.openxmlformats.org/officeDocument/2006/relationships/hyperlink" Target="https://hankookilbo.com/News/Read/A2021110221150001186" TargetMode="External"/><Relationship Id="rId35" Type="http://schemas.openxmlformats.org/officeDocument/2006/relationships/hyperlink" Target="https://www.ytn.co.kr/_ln/0103_202111022221293563" TargetMode="External"/><Relationship Id="rId56" Type="http://schemas.openxmlformats.org/officeDocument/2006/relationships/hyperlink" Target="https://www.ytn.co.kr/_ln/0102_202111032145568807" TargetMode="External"/><Relationship Id="rId77" Type="http://schemas.openxmlformats.org/officeDocument/2006/relationships/hyperlink" Target="http://www.iusm.co.kr/news/articleView.html?idxno=928334" TargetMode="External"/><Relationship Id="rId100" Type="http://schemas.openxmlformats.org/officeDocument/2006/relationships/hyperlink" Target="http://www.kookje.co.kr/news2011/asp/newsbody.asp?code=0300&amp;key=20211110.33001002943" TargetMode="External"/><Relationship Id="rId105" Type="http://schemas.openxmlformats.org/officeDocument/2006/relationships/hyperlink" Target="https://www.ytn.co.kr/_ln/0103_202111111826428131" TargetMode="External"/><Relationship Id="rId126" Type="http://schemas.openxmlformats.org/officeDocument/2006/relationships/hyperlink" Target="http://www.munhwa.com/news/view.html?no=2021111201030121305001" TargetMode="External"/><Relationship Id="rId147" Type="http://schemas.openxmlformats.org/officeDocument/2006/relationships/hyperlink" Target="https://www.ytn.co.kr/_ln/0102_202111142225512436" TargetMode="External"/><Relationship Id="rId168" Type="http://schemas.openxmlformats.org/officeDocument/2006/relationships/hyperlink" Target="https://www.ytn.co.kr/_ln/0103_202111162212583632" TargetMode="External"/><Relationship Id="rId282" Type="http://schemas.openxmlformats.org/officeDocument/2006/relationships/hyperlink" Target="https://www.ytn.co.kr/_ln/0103_202111241429458840" TargetMode="External"/><Relationship Id="rId8" Type="http://schemas.openxmlformats.org/officeDocument/2006/relationships/hyperlink" Target="https://www.asiae.co.kr/article/2021110111435215193" TargetMode="External"/><Relationship Id="rId51" Type="http://schemas.openxmlformats.org/officeDocument/2006/relationships/hyperlink" Target="http://www.segye.com/content/html/2021/11/02/20211102520590.html" TargetMode="External"/><Relationship Id="rId72" Type="http://schemas.openxmlformats.org/officeDocument/2006/relationships/hyperlink" Target="https://www.ytn.co.kr/_ln/0103_202111091929433992" TargetMode="External"/><Relationship Id="rId93" Type="http://schemas.openxmlformats.org/officeDocument/2006/relationships/hyperlink" Target="https://www.hankyung.com/society/article/2021111006107" TargetMode="External"/><Relationship Id="rId98" Type="http://schemas.openxmlformats.org/officeDocument/2006/relationships/hyperlink" Target="http://www.segye.com/content/html/2021/11/10/20211110503455.html" TargetMode="External"/><Relationship Id="rId121" Type="http://schemas.openxmlformats.org/officeDocument/2006/relationships/hyperlink" Target="http://www.ihalla.com/article.php?aid=1636704410716363073" TargetMode="External"/><Relationship Id="rId142" Type="http://schemas.openxmlformats.org/officeDocument/2006/relationships/hyperlink" Target="https://hankookilbo.com/News/Read/A2021111312270001704" TargetMode="External"/><Relationship Id="rId163" Type="http://schemas.openxmlformats.org/officeDocument/2006/relationships/hyperlink" Target="https://hankookilbo.com/News/Read/A2021111610540005475" TargetMode="External"/><Relationship Id="rId184" Type="http://schemas.openxmlformats.org/officeDocument/2006/relationships/hyperlink" Target="http://www.segye.com/content/html/2021/11/17/20211117512470.html" TargetMode="External"/><Relationship Id="rId189" Type="http://schemas.openxmlformats.org/officeDocument/2006/relationships/hyperlink" Target="http://www.segye.com/content/html/2021/11/16/20211116519508.html" TargetMode="External"/><Relationship Id="rId219" Type="http://schemas.openxmlformats.org/officeDocument/2006/relationships/hyperlink" Target="http://www.segye.com/content/html/2021/11/21/20211121511202.html" TargetMode="External"/><Relationship Id="rId3" Type="http://schemas.openxmlformats.org/officeDocument/2006/relationships/hyperlink" Target="https://hankookilbo.com/News/Read/A2021110115460000491" TargetMode="External"/><Relationship Id="rId214" Type="http://schemas.openxmlformats.org/officeDocument/2006/relationships/hyperlink" Target="https://hankookilbo.com/News/Read/A2021111911130002295" TargetMode="External"/><Relationship Id="rId230" Type="http://schemas.openxmlformats.org/officeDocument/2006/relationships/hyperlink" Target="http://www.obsnews.co.kr/news/articleView.html?idxno=1334453" TargetMode="External"/><Relationship Id="rId235" Type="http://schemas.openxmlformats.org/officeDocument/2006/relationships/hyperlink" Target="http://www.sedaily.com/NewsView/22U4MEA94P" TargetMode="External"/><Relationship Id="rId251" Type="http://schemas.openxmlformats.org/officeDocument/2006/relationships/hyperlink" Target="http://www.segye.com/content/html/2021/11/29/20211129508237.html" TargetMode="External"/><Relationship Id="rId256" Type="http://schemas.openxmlformats.org/officeDocument/2006/relationships/hyperlink" Target="https://www.ytn.co.kr/_ln/0103_202111262229566015" TargetMode="External"/><Relationship Id="rId277" Type="http://schemas.openxmlformats.org/officeDocument/2006/relationships/hyperlink" Target="https://hankookilbo.com/News/Read/A2021112415240001688" TargetMode="External"/><Relationship Id="rId25" Type="http://schemas.openxmlformats.org/officeDocument/2006/relationships/hyperlink" Target="http://biz.heraldcorp.com/view.php?ud=20211102001066" TargetMode="External"/><Relationship Id="rId46" Type="http://schemas.openxmlformats.org/officeDocument/2006/relationships/hyperlink" Target="https://www.ytn.co.kr/_ln/0103_202111021822179774" TargetMode="External"/><Relationship Id="rId67" Type="http://schemas.openxmlformats.org/officeDocument/2006/relationships/hyperlink" Target="http://biz.heraldcorp.com/view.php?ud=20211104000299" TargetMode="External"/><Relationship Id="rId116" Type="http://schemas.openxmlformats.org/officeDocument/2006/relationships/hyperlink" Target="https://news.sbs.co.kr/news/endPage.do?news_id=N1006532588&amp;plink=ORI&amp;cooper=ETC" TargetMode="External"/><Relationship Id="rId137" Type="http://schemas.openxmlformats.org/officeDocument/2006/relationships/hyperlink" Target="http://biz.heraldcorp.com/view.php?ud=20211112000455" TargetMode="External"/><Relationship Id="rId158" Type="http://schemas.openxmlformats.org/officeDocument/2006/relationships/hyperlink" Target="https://www.hankyung.com/economy/article/202111160908i" TargetMode="External"/><Relationship Id="rId272" Type="http://schemas.openxmlformats.org/officeDocument/2006/relationships/hyperlink" Target="http://www.sedaily.com/NewsView/22U54QCU9R" TargetMode="External"/><Relationship Id="rId20" Type="http://schemas.openxmlformats.org/officeDocument/2006/relationships/hyperlink" Target="http://www.iusm.co.kr/news/articleView.html?idxno=927377" TargetMode="External"/><Relationship Id="rId41" Type="http://schemas.openxmlformats.org/officeDocument/2006/relationships/hyperlink" Target="https://www.ytn.co.kr/_ln/0103_202111022215396343" TargetMode="External"/><Relationship Id="rId62" Type="http://schemas.openxmlformats.org/officeDocument/2006/relationships/hyperlink" Target="http://www.segye.com/content/html/2021/11/03/20211103518367.html" TargetMode="External"/><Relationship Id="rId83" Type="http://schemas.openxmlformats.org/officeDocument/2006/relationships/hyperlink" Target="http://www.segye.com/content/html/2021/11/09/20211109506864.html" TargetMode="External"/><Relationship Id="rId88" Type="http://schemas.openxmlformats.org/officeDocument/2006/relationships/hyperlink" Target="https://hankookilbo.com/News/Read/A2021110915500002918" TargetMode="External"/><Relationship Id="rId111" Type="http://schemas.openxmlformats.org/officeDocument/2006/relationships/hyperlink" Target="https://www.asiae.co.kr/article/2021111114552619174" TargetMode="External"/><Relationship Id="rId132" Type="http://schemas.openxmlformats.org/officeDocument/2006/relationships/hyperlink" Target="https://news.kbs.co.kr/news/view.do?ncd=5324184&amp;amp;ref=DA" TargetMode="External"/><Relationship Id="rId153" Type="http://schemas.openxmlformats.org/officeDocument/2006/relationships/hyperlink" Target="http://biz.heraldcorp.com/view.php?ud=20211115000876" TargetMode="External"/><Relationship Id="rId174" Type="http://schemas.openxmlformats.org/officeDocument/2006/relationships/hyperlink" Target="http://news.mk.co.kr/newsRead.php?no=1075194&amp;year=2021" TargetMode="External"/><Relationship Id="rId179" Type="http://schemas.openxmlformats.org/officeDocument/2006/relationships/hyperlink" Target="http://www.segye.com/content/html/2021/11/15/20211115517276.html" TargetMode="External"/><Relationship Id="rId195" Type="http://schemas.openxmlformats.org/officeDocument/2006/relationships/hyperlink" Target="https://www.ytn.co.kr/_ln/0102_202111171208128448" TargetMode="External"/><Relationship Id="rId209" Type="http://schemas.openxmlformats.org/officeDocument/2006/relationships/hyperlink" Target="https://www.ytn.co.kr/_ln/0103_202111191335285498" TargetMode="External"/><Relationship Id="rId190" Type="http://schemas.openxmlformats.org/officeDocument/2006/relationships/hyperlink" Target="https://www.joongang.co.kr/article/25024300" TargetMode="External"/><Relationship Id="rId204" Type="http://schemas.openxmlformats.org/officeDocument/2006/relationships/hyperlink" Target="https://www.asiae.co.kr/article/2021111811401355720" TargetMode="External"/><Relationship Id="rId220" Type="http://schemas.openxmlformats.org/officeDocument/2006/relationships/hyperlink" Target="http://www.segye.com/content/html/2021/11/21/20211121511202.html" TargetMode="External"/><Relationship Id="rId225" Type="http://schemas.openxmlformats.org/officeDocument/2006/relationships/hyperlink" Target="http://www.fnnews.com/news/202111211748094177" TargetMode="External"/><Relationship Id="rId241" Type="http://schemas.openxmlformats.org/officeDocument/2006/relationships/hyperlink" Target="https://www.asiae.co.kr/article/2021112317475776799" TargetMode="External"/><Relationship Id="rId246" Type="http://schemas.openxmlformats.org/officeDocument/2006/relationships/hyperlink" Target="http://biz.heraldcorp.com/view.php?ud=20211129000548" TargetMode="External"/><Relationship Id="rId267" Type="http://schemas.openxmlformats.org/officeDocument/2006/relationships/hyperlink" Target="http://www.sedaily.com/NewsView/22U5JK7W5T" TargetMode="External"/><Relationship Id="rId15" Type="http://schemas.openxmlformats.org/officeDocument/2006/relationships/hyperlink" Target="https://www.chosun.com/economy/industry-company/2021/11/01/XUV4PSYHO5E3DEBYVCVQBS7DFA/?utm_source=bigkinds&amp;utm_medium=original&amp;utm_campaign=news" TargetMode="External"/><Relationship Id="rId36" Type="http://schemas.openxmlformats.org/officeDocument/2006/relationships/hyperlink" Target="https://www.hankyung.com/economy/article/2021110216781" TargetMode="External"/><Relationship Id="rId57" Type="http://schemas.openxmlformats.org/officeDocument/2006/relationships/hyperlink" Target="https://www.ytn.co.kr/_ln/0102_202111032145568807" TargetMode="External"/><Relationship Id="rId106" Type="http://schemas.openxmlformats.org/officeDocument/2006/relationships/hyperlink" Target="http://biz.heraldcorp.com/view.php?ud=20211111000776" TargetMode="External"/><Relationship Id="rId127" Type="http://schemas.openxmlformats.org/officeDocument/2006/relationships/hyperlink" Target="https://www.asiae.co.kr/article/2021111210181652600" TargetMode="External"/><Relationship Id="rId262" Type="http://schemas.openxmlformats.org/officeDocument/2006/relationships/hyperlink" Target="https://www.asiae.co.kr/article/2021112509402997972" TargetMode="External"/><Relationship Id="rId283" Type="http://schemas.openxmlformats.org/officeDocument/2006/relationships/hyperlink" Target="https://www.ytn.co.kr/_ln/0103_202111241429458840" TargetMode="External"/><Relationship Id="rId10" Type="http://schemas.openxmlformats.org/officeDocument/2006/relationships/hyperlink" Target="http://www.munhwa.com/news/view.html?no=2021110101073003024001" TargetMode="External"/><Relationship Id="rId31" Type="http://schemas.openxmlformats.org/officeDocument/2006/relationships/hyperlink" Target="https://www.joongang.co.kr/article/25020224" TargetMode="External"/><Relationship Id="rId52" Type="http://schemas.openxmlformats.org/officeDocument/2006/relationships/hyperlink" Target="https://www.hankyung.com/society/article/2021110344541" TargetMode="External"/><Relationship Id="rId73" Type="http://schemas.openxmlformats.org/officeDocument/2006/relationships/hyperlink" Target="http://www.jbnews.com/news/articleView.html?idxno=1350096" TargetMode="External"/><Relationship Id="rId78" Type="http://schemas.openxmlformats.org/officeDocument/2006/relationships/hyperlink" Target="http://biz.heraldcorp.com/view.php?ud=20211109000597" TargetMode="External"/><Relationship Id="rId94" Type="http://schemas.openxmlformats.org/officeDocument/2006/relationships/hyperlink" Target="http://www.sedaily.com/NewsView/22TYOSBYCD" TargetMode="External"/><Relationship Id="rId99" Type="http://schemas.openxmlformats.org/officeDocument/2006/relationships/hyperlink" Target="https://www.ytn.co.kr/_ln/0103_202111101120195451" TargetMode="External"/><Relationship Id="rId101" Type="http://schemas.openxmlformats.org/officeDocument/2006/relationships/hyperlink" Target="https://news.kbs.co.kr/news/view.do?ncd=5322107&amp;amp;ref=DA" TargetMode="External"/><Relationship Id="rId122" Type="http://schemas.openxmlformats.org/officeDocument/2006/relationships/hyperlink" Target="http://www.ihalla.com/article.php?aid=1636704410716363073" TargetMode="External"/><Relationship Id="rId143" Type="http://schemas.openxmlformats.org/officeDocument/2006/relationships/hyperlink" Target="https://www.ytn.co.kr/_ln/0103_202111132221127221" TargetMode="External"/><Relationship Id="rId148" Type="http://schemas.openxmlformats.org/officeDocument/2006/relationships/hyperlink" Target="https://www.ytn.co.kr/_ln/0102_202111142225512436" TargetMode="External"/><Relationship Id="rId164" Type="http://schemas.openxmlformats.org/officeDocument/2006/relationships/hyperlink" Target="https://www.asiae.co.kr/article/2021111623144439548" TargetMode="External"/><Relationship Id="rId169" Type="http://schemas.openxmlformats.org/officeDocument/2006/relationships/hyperlink" Target="https://www.ytn.co.kr/_ln/0103_202111161559525565" TargetMode="External"/><Relationship Id="rId185" Type="http://schemas.openxmlformats.org/officeDocument/2006/relationships/hyperlink" Target="https://www.khan.co.kr/national/national-general/article/202111171106001" TargetMode="External"/><Relationship Id="rId4" Type="http://schemas.openxmlformats.org/officeDocument/2006/relationships/hyperlink" Target="https://hankookilbo.com/News/Read/A2021110115460000491" TargetMode="External"/><Relationship Id="rId9" Type="http://schemas.openxmlformats.org/officeDocument/2006/relationships/hyperlink" Target="http://www.munhwa.com/news/view.html?no=2021110101073003024001" TargetMode="External"/><Relationship Id="rId180" Type="http://schemas.openxmlformats.org/officeDocument/2006/relationships/hyperlink" Target="https://hankookilbo.com/News/Read/A2021111613590002354" TargetMode="External"/><Relationship Id="rId210" Type="http://schemas.openxmlformats.org/officeDocument/2006/relationships/hyperlink" Target="http://www.segye.com/content/html/2021/11/19/20211119508750.html" TargetMode="External"/><Relationship Id="rId215" Type="http://schemas.openxmlformats.org/officeDocument/2006/relationships/hyperlink" Target="http://www.sedaily.com/NewsView/22U2TSL7D2" TargetMode="External"/><Relationship Id="rId236" Type="http://schemas.openxmlformats.org/officeDocument/2006/relationships/hyperlink" Target="https://www.asiae.co.kr/article/2021112319311539667" TargetMode="External"/><Relationship Id="rId257" Type="http://schemas.openxmlformats.org/officeDocument/2006/relationships/hyperlink" Target="http://www.segye.com/content/html/2021/11/26/20211126501930.html" TargetMode="External"/><Relationship Id="rId278" Type="http://schemas.openxmlformats.org/officeDocument/2006/relationships/hyperlink" Target="https://www.khan.co.kr/national/incident/article/202111241058001" TargetMode="External"/><Relationship Id="rId26" Type="http://schemas.openxmlformats.org/officeDocument/2006/relationships/hyperlink" Target="https://www.ytn.co.kr/_ln/0103_202111022111087864" TargetMode="External"/><Relationship Id="rId231" Type="http://schemas.openxmlformats.org/officeDocument/2006/relationships/hyperlink" Target="https://www.joongang.co.kr/article/25026000" TargetMode="External"/><Relationship Id="rId252" Type="http://schemas.openxmlformats.org/officeDocument/2006/relationships/hyperlink" Target="https://www.asiae.co.kr/article/2021112922310206418" TargetMode="External"/><Relationship Id="rId273" Type="http://schemas.openxmlformats.org/officeDocument/2006/relationships/hyperlink" Target="http://www.segye.com/content/html/2021/11/23/20211123518195.html" TargetMode="External"/><Relationship Id="rId47" Type="http://schemas.openxmlformats.org/officeDocument/2006/relationships/hyperlink" Target="http://www.munhwa.com/news/view.html?no=2021110301070803017001" TargetMode="External"/><Relationship Id="rId68" Type="http://schemas.openxmlformats.org/officeDocument/2006/relationships/hyperlink" Target="https://news.kbs.co.kr/news/view.do?ncd=5316956&amp;amp;ref=DA" TargetMode="External"/><Relationship Id="rId89" Type="http://schemas.openxmlformats.org/officeDocument/2006/relationships/hyperlink" Target="https://www.ytn.co.kr/_ln/0103_202111091155253193" TargetMode="External"/><Relationship Id="rId112" Type="http://schemas.openxmlformats.org/officeDocument/2006/relationships/hyperlink" Target="https://news.kbs.co.kr/news/view.do?ncd=5324086&amp;amp;ref=DA" TargetMode="External"/><Relationship Id="rId133" Type="http://schemas.openxmlformats.org/officeDocument/2006/relationships/hyperlink" Target="http://www.segye.com/content/html/2021/11/12/20211112511503.html" TargetMode="External"/><Relationship Id="rId154" Type="http://schemas.openxmlformats.org/officeDocument/2006/relationships/hyperlink" Target="http://www.segye.com/content/html/2021/11/15/20211115514501.html" TargetMode="External"/><Relationship Id="rId175" Type="http://schemas.openxmlformats.org/officeDocument/2006/relationships/hyperlink" Target="https://www.asiae.co.kr/article/2021111611195540119" TargetMode="External"/><Relationship Id="rId196" Type="http://schemas.openxmlformats.org/officeDocument/2006/relationships/hyperlink" Target="http://www.sedaily.com/NewsView/22U1VPTBLT" TargetMode="External"/><Relationship Id="rId200" Type="http://schemas.openxmlformats.org/officeDocument/2006/relationships/hyperlink" Target="https://hankookilbo.com/News/Read/A2021111712020000863" TargetMode="External"/><Relationship Id="rId16" Type="http://schemas.openxmlformats.org/officeDocument/2006/relationships/hyperlink" Target="https://www.hankyung.com/economy/article/202111016826g" TargetMode="External"/><Relationship Id="rId221" Type="http://schemas.openxmlformats.org/officeDocument/2006/relationships/hyperlink" Target="http://www.segye.com/content/html/2021/11/21/20211121509265.html" TargetMode="External"/><Relationship Id="rId242" Type="http://schemas.openxmlformats.org/officeDocument/2006/relationships/hyperlink" Target="https://www.ytn.co.kr/_ln/0103_202111231805236401" TargetMode="External"/><Relationship Id="rId263" Type="http://schemas.openxmlformats.org/officeDocument/2006/relationships/hyperlink" Target="https://www.asiae.co.kr/article/2021112509402997972" TargetMode="External"/><Relationship Id="rId284" Type="http://schemas.openxmlformats.org/officeDocument/2006/relationships/hyperlink" Target="http://www.munhwa.com/news/view.html?no=20211124MW090455909870" TargetMode="External"/><Relationship Id="rId37" Type="http://schemas.openxmlformats.org/officeDocument/2006/relationships/hyperlink" Target="https://www.asiae.co.kr/article/2021110208594002693" TargetMode="External"/><Relationship Id="rId58" Type="http://schemas.openxmlformats.org/officeDocument/2006/relationships/hyperlink" Target="https://www.ytn.co.kr/_ln/0115_202111031605312145" TargetMode="External"/><Relationship Id="rId79" Type="http://schemas.openxmlformats.org/officeDocument/2006/relationships/hyperlink" Target="http://news.mk.co.kr/newsRead.php?no=1058669&amp;year=2021" TargetMode="External"/><Relationship Id="rId102" Type="http://schemas.openxmlformats.org/officeDocument/2006/relationships/hyperlink" Target="http://www.segye.com/content/html/2021/11/11/20211111516758.html" TargetMode="External"/><Relationship Id="rId123" Type="http://schemas.openxmlformats.org/officeDocument/2006/relationships/hyperlink" Target="https://www.asiae.co.kr/article/2021111219124904398" TargetMode="External"/><Relationship Id="rId144" Type="http://schemas.openxmlformats.org/officeDocument/2006/relationships/hyperlink" Target="https://hankookilbo.com/News/Read/A2021111209230004742" TargetMode="External"/><Relationship Id="rId90" Type="http://schemas.openxmlformats.org/officeDocument/2006/relationships/hyperlink" Target="http://www.obsnews.co.kr/news/articleView.html?idxno=1332970" TargetMode="External"/><Relationship Id="rId165" Type="http://schemas.openxmlformats.org/officeDocument/2006/relationships/hyperlink" Target="http://www.segye.com/content/html/2021/11/16/20211116511531.html" TargetMode="External"/><Relationship Id="rId186" Type="http://schemas.openxmlformats.org/officeDocument/2006/relationships/hyperlink" Target="http://www.sedaily.com/NewsView/22U1X3SPF4" TargetMode="External"/><Relationship Id="rId211" Type="http://schemas.openxmlformats.org/officeDocument/2006/relationships/hyperlink" Target="https://hankookilbo.com/News/Read/A2021111914440000775" TargetMode="External"/><Relationship Id="rId232" Type="http://schemas.openxmlformats.org/officeDocument/2006/relationships/hyperlink" Target="https://www.asiae.co.kr/article/2021112309210783307" TargetMode="External"/><Relationship Id="rId253" Type="http://schemas.openxmlformats.org/officeDocument/2006/relationships/hyperlink" Target="https://www.asiae.co.kr/article/2021112913313639272" TargetMode="External"/><Relationship Id="rId274" Type="http://schemas.openxmlformats.org/officeDocument/2006/relationships/hyperlink" Target="http://www.segye.com/content/html/2021/11/23/20211123515734.html" TargetMode="External"/><Relationship Id="rId27" Type="http://schemas.openxmlformats.org/officeDocument/2006/relationships/hyperlink" Target="http://www.sedaily.com/NewsView/22TV0VP49Y" TargetMode="External"/><Relationship Id="rId48" Type="http://schemas.openxmlformats.org/officeDocument/2006/relationships/hyperlink" Target="https://www.asiae.co.kr/article/2021110311150553961" TargetMode="External"/><Relationship Id="rId69" Type="http://schemas.openxmlformats.org/officeDocument/2006/relationships/hyperlink" Target="http://biz.heraldcorp.com/view.php?ud=20211108000921" TargetMode="External"/><Relationship Id="rId113" Type="http://schemas.openxmlformats.org/officeDocument/2006/relationships/hyperlink" Target="http://www.segye.com/content/html/2021/11/12/20211112513329.html" TargetMode="External"/><Relationship Id="rId134" Type="http://schemas.openxmlformats.org/officeDocument/2006/relationships/hyperlink" Target="https://news.kbs.co.kr/news/view.do?ncd=5323889&amp;amp;ref=DA" TargetMode="External"/><Relationship Id="rId80" Type="http://schemas.openxmlformats.org/officeDocument/2006/relationships/hyperlink" Target="http://news.mk.co.kr/newsRead.php?no=1058669&amp;year=2021" TargetMode="External"/><Relationship Id="rId155" Type="http://schemas.openxmlformats.org/officeDocument/2006/relationships/hyperlink" Target="http://www.idomin.com/news/articleView.html?idxno=777718" TargetMode="External"/><Relationship Id="rId176" Type="http://schemas.openxmlformats.org/officeDocument/2006/relationships/hyperlink" Target="https://www.asiae.co.kr/article/2021111611195540119" TargetMode="External"/><Relationship Id="rId197" Type="http://schemas.openxmlformats.org/officeDocument/2006/relationships/hyperlink" Target="https://www.asiae.co.kr/article/2021111709533807658" TargetMode="External"/><Relationship Id="rId201" Type="http://schemas.openxmlformats.org/officeDocument/2006/relationships/hyperlink" Target="http://www.idomin.com/news/articleView.html?idxno=778109" TargetMode="External"/><Relationship Id="rId222" Type="http://schemas.openxmlformats.org/officeDocument/2006/relationships/hyperlink" Target="http://www.segye.com/content/html/2021/11/21/20211121510128.html" TargetMode="External"/><Relationship Id="rId243" Type="http://schemas.openxmlformats.org/officeDocument/2006/relationships/hyperlink" Target="http://www.segye.com/content/html/2021/11/23/20211123515723.html" TargetMode="External"/><Relationship Id="rId264" Type="http://schemas.openxmlformats.org/officeDocument/2006/relationships/hyperlink" Target="https://www.ytn.co.kr/_ln/0102_202111251458357539" TargetMode="External"/><Relationship Id="rId285" Type="http://schemas.openxmlformats.org/officeDocument/2006/relationships/hyperlink" Target="http://www.ksilbo.co.kr/news/articleView.html?idxno=917110" TargetMode="External"/><Relationship Id="rId17" Type="http://schemas.openxmlformats.org/officeDocument/2006/relationships/hyperlink" Target="https://www.hankyung.com/economy/article/202111016826g" TargetMode="External"/><Relationship Id="rId38" Type="http://schemas.openxmlformats.org/officeDocument/2006/relationships/hyperlink" Target="https://www.asiae.co.kr/article/2021110208594002693" TargetMode="External"/><Relationship Id="rId59" Type="http://schemas.openxmlformats.org/officeDocument/2006/relationships/hyperlink" Target="https://www.asiae.co.kr/article/2021110415362046768" TargetMode="External"/><Relationship Id="rId103" Type="http://schemas.openxmlformats.org/officeDocument/2006/relationships/hyperlink" Target="http://www.segye.com/content/html/2021/11/11/20211111509776.html" TargetMode="External"/><Relationship Id="rId124" Type="http://schemas.openxmlformats.org/officeDocument/2006/relationships/hyperlink" Target="https://www.asiae.co.kr/article/2021111219124904398" TargetMode="External"/><Relationship Id="rId70" Type="http://schemas.openxmlformats.org/officeDocument/2006/relationships/hyperlink" Target="https://www.asiae.co.kr/article/2021110914450795267" TargetMode="External"/><Relationship Id="rId91" Type="http://schemas.openxmlformats.org/officeDocument/2006/relationships/hyperlink" Target="https://www.asiae.co.kr/article/2021111008415133676" TargetMode="External"/><Relationship Id="rId145" Type="http://schemas.openxmlformats.org/officeDocument/2006/relationships/hyperlink" Target="https://www.ytn.co.kr/_ln/0103_202111130050376366" TargetMode="External"/><Relationship Id="rId166" Type="http://schemas.openxmlformats.org/officeDocument/2006/relationships/hyperlink" Target="https://hankookilbo.com/News/Read/A2021111617580003311" TargetMode="External"/><Relationship Id="rId187" Type="http://schemas.openxmlformats.org/officeDocument/2006/relationships/hyperlink" Target="https://www.asiae.co.kr/article/2021111710495129338" TargetMode="External"/><Relationship Id="rId1" Type="http://schemas.openxmlformats.org/officeDocument/2006/relationships/hyperlink" Target="https://www.asiae.co.kr/article/2021110109495500539" TargetMode="External"/><Relationship Id="rId212" Type="http://schemas.openxmlformats.org/officeDocument/2006/relationships/hyperlink" Target="https://www.ytn.co.kr/_ln/0103_202111190001184349" TargetMode="External"/><Relationship Id="rId233" Type="http://schemas.openxmlformats.org/officeDocument/2006/relationships/hyperlink" Target="https://www.joongang.co.kr/article/25026044" TargetMode="External"/><Relationship Id="rId254" Type="http://schemas.openxmlformats.org/officeDocument/2006/relationships/hyperlink" Target="https://www.ytn.co.kr/_ln/0103_202111270114128036" TargetMode="External"/><Relationship Id="rId28" Type="http://schemas.openxmlformats.org/officeDocument/2006/relationships/hyperlink" Target="https://www.khan.co.kr/national/court-law/article/202111021745001" TargetMode="External"/><Relationship Id="rId49" Type="http://schemas.openxmlformats.org/officeDocument/2006/relationships/hyperlink" Target="https://www.asiae.co.kr/article/2021110316213477612" TargetMode="External"/><Relationship Id="rId114" Type="http://schemas.openxmlformats.org/officeDocument/2006/relationships/hyperlink" Target="http://www.segye.com/content/html/2021/11/12/20211112513329.html" TargetMode="External"/><Relationship Id="rId275" Type="http://schemas.openxmlformats.org/officeDocument/2006/relationships/hyperlink" Target="http://www.segye.com/content/html/2021/11/24/20211124509081.html" TargetMode="External"/><Relationship Id="rId60" Type="http://schemas.openxmlformats.org/officeDocument/2006/relationships/hyperlink" Target="http://www.kookje.co.kr/news2011/asp/newsbody.asp?code=1700&amp;key=20211104.22019001029" TargetMode="External"/><Relationship Id="rId81" Type="http://schemas.openxmlformats.org/officeDocument/2006/relationships/hyperlink" Target="http://www.segye.com/content/html/2021/11/09/20211109509021.html" TargetMode="External"/><Relationship Id="rId135" Type="http://schemas.openxmlformats.org/officeDocument/2006/relationships/hyperlink" Target="http://biz.heraldcorp.com/view.php?ud=20211112000455" TargetMode="External"/><Relationship Id="rId156" Type="http://schemas.openxmlformats.org/officeDocument/2006/relationships/hyperlink" Target="http://biz.heraldcorp.com/view.php?ud=20211115000766" TargetMode="External"/><Relationship Id="rId177" Type="http://schemas.openxmlformats.org/officeDocument/2006/relationships/hyperlink" Target="https://www.khan.co.kr/economy/economy-general/article/202111161539021" TargetMode="External"/><Relationship Id="rId198" Type="http://schemas.openxmlformats.org/officeDocument/2006/relationships/hyperlink" Target="https://www.ytn.co.kr/_ln/0103_202111171749046418" TargetMode="External"/><Relationship Id="rId202" Type="http://schemas.openxmlformats.org/officeDocument/2006/relationships/hyperlink" Target="https://www.asiae.co.kr/article/2021111811220553429" TargetMode="External"/><Relationship Id="rId223" Type="http://schemas.openxmlformats.org/officeDocument/2006/relationships/hyperlink" Target="http://www.segye.com/content/html/2021/11/21/20211121510128.html" TargetMode="External"/><Relationship Id="rId244" Type="http://schemas.openxmlformats.org/officeDocument/2006/relationships/hyperlink" Target="http://www.segye.com/content/html/2021/11/30/20211130507233.html"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news.kbs.co.kr/news/view.do?ncd=5324013&amp;amp;ref=DA" TargetMode="External"/><Relationship Id="rId21" Type="http://schemas.openxmlformats.org/officeDocument/2006/relationships/hyperlink" Target="https://www.asiae.co.kr/article/2021110214462522748" TargetMode="External"/><Relationship Id="rId42" Type="http://schemas.openxmlformats.org/officeDocument/2006/relationships/hyperlink" Target="http://www.segye.com/content/html/2021/11/02/20211102517266.html" TargetMode="External"/><Relationship Id="rId63" Type="http://schemas.openxmlformats.org/officeDocument/2006/relationships/hyperlink" Target="http://www.segye.com/content/html/2021/11/03/20211103518367.html" TargetMode="External"/><Relationship Id="rId84" Type="http://schemas.openxmlformats.org/officeDocument/2006/relationships/hyperlink" Target="https://www.ytn.co.kr/_ln/0103_202111091527322874" TargetMode="External"/><Relationship Id="rId138" Type="http://schemas.openxmlformats.org/officeDocument/2006/relationships/hyperlink" Target="http://biz.heraldcorp.com/view.php?ud=20211112000455" TargetMode="External"/><Relationship Id="rId159" Type="http://schemas.openxmlformats.org/officeDocument/2006/relationships/hyperlink" Target="http://biz.heraldcorp.com/view.php?ud=20211116000596" TargetMode="External"/><Relationship Id="rId170" Type="http://schemas.openxmlformats.org/officeDocument/2006/relationships/hyperlink" Target="http://www.sedaily.com/NewsView/22U1HZC36Q" TargetMode="External"/><Relationship Id="rId191" Type="http://schemas.openxmlformats.org/officeDocument/2006/relationships/hyperlink" Target="https://www.asiae.co.kr/article/2021111715150568720" TargetMode="External"/><Relationship Id="rId205" Type="http://schemas.openxmlformats.org/officeDocument/2006/relationships/hyperlink" Target="https://www.asiae.co.kr/article/2021111907304734569" TargetMode="External"/><Relationship Id="rId226" Type="http://schemas.openxmlformats.org/officeDocument/2006/relationships/hyperlink" Target="http://www.fnnews.com/news/202111211748094177" TargetMode="External"/><Relationship Id="rId247" Type="http://schemas.openxmlformats.org/officeDocument/2006/relationships/hyperlink" Target="http://www.sedaily.com/NewsView/22U7ERJFA6" TargetMode="External"/><Relationship Id="rId107" Type="http://schemas.openxmlformats.org/officeDocument/2006/relationships/hyperlink" Target="http://www.segye.com/content/html/2021/11/11/20211111513423.html" TargetMode="External"/><Relationship Id="rId268" Type="http://schemas.openxmlformats.org/officeDocument/2006/relationships/hyperlink" Target="https://www.hankyung.com/economy/article/2021112550541" TargetMode="External"/><Relationship Id="rId11" Type="http://schemas.openxmlformats.org/officeDocument/2006/relationships/hyperlink" Target="http://www.iusm.co.kr/news/articleView.html?idxno=927275" TargetMode="External"/><Relationship Id="rId32" Type="http://schemas.openxmlformats.org/officeDocument/2006/relationships/hyperlink" Target="https://www.hankyung.com/entertainment/article/202111020679H" TargetMode="External"/><Relationship Id="rId53" Type="http://schemas.openxmlformats.org/officeDocument/2006/relationships/hyperlink" Target="https://www.ytn.co.kr/_ln/0103_202111031322364259" TargetMode="External"/><Relationship Id="rId74" Type="http://schemas.openxmlformats.org/officeDocument/2006/relationships/hyperlink" Target="http://www.kwangju.co.kr/news_view.php?aid=1636451100728893006" TargetMode="External"/><Relationship Id="rId128" Type="http://schemas.openxmlformats.org/officeDocument/2006/relationships/hyperlink" Target="http://www.munhwa.com/news/view.html?no=20211112MW121806491047" TargetMode="External"/><Relationship Id="rId149" Type="http://schemas.openxmlformats.org/officeDocument/2006/relationships/hyperlink" Target="http://biz.heraldcorp.com/view.php?ud=20211114000021" TargetMode="External"/><Relationship Id="rId5" Type="http://schemas.openxmlformats.org/officeDocument/2006/relationships/hyperlink" Target="https://www.asiae.co.kr/article/2021110111435215193" TargetMode="External"/><Relationship Id="rId95" Type="http://schemas.openxmlformats.org/officeDocument/2006/relationships/hyperlink" Target="http://www.segye.com/content/html/2021/11/10/20211110503540.html" TargetMode="External"/><Relationship Id="rId160" Type="http://schemas.openxmlformats.org/officeDocument/2006/relationships/hyperlink" Target="https://news.kbs.co.kr/news/view.do?ncd=5326722&amp;amp;ref=DA" TargetMode="External"/><Relationship Id="rId181" Type="http://schemas.openxmlformats.org/officeDocument/2006/relationships/hyperlink" Target="http://www.segye.com/content/html/2021/11/16/20211116512022.html" TargetMode="External"/><Relationship Id="rId216" Type="http://schemas.openxmlformats.org/officeDocument/2006/relationships/hyperlink" Target="https://www.asiae.co.kr/article/2021111915505939158" TargetMode="External"/><Relationship Id="rId237" Type="http://schemas.openxmlformats.org/officeDocument/2006/relationships/hyperlink" Target="http://biz.heraldcorp.com/view.php?ud=20211123000066" TargetMode="External"/><Relationship Id="rId258" Type="http://schemas.openxmlformats.org/officeDocument/2006/relationships/hyperlink" Target="http://www.kookje.co.kr/news2011/asp/newsbody.asp?code=0100&amp;key=20211126.22005008124" TargetMode="External"/><Relationship Id="rId279" Type="http://schemas.openxmlformats.org/officeDocument/2006/relationships/hyperlink" Target="https://www.khan.co.kr/national/incident/article/202111241058001" TargetMode="External"/><Relationship Id="rId22" Type="http://schemas.openxmlformats.org/officeDocument/2006/relationships/hyperlink" Target="https://www.joongang.co.kr/article/25020190" TargetMode="External"/><Relationship Id="rId43" Type="http://schemas.openxmlformats.org/officeDocument/2006/relationships/hyperlink" Target="https://www.asiae.co.kr/article/2021110214231044964" TargetMode="External"/><Relationship Id="rId64" Type="http://schemas.openxmlformats.org/officeDocument/2006/relationships/hyperlink" Target="http://www.segye.com/content/html/2021/11/03/20211103518367.html" TargetMode="External"/><Relationship Id="rId118" Type="http://schemas.openxmlformats.org/officeDocument/2006/relationships/hyperlink" Target="https://www.ytn.co.kr/_ln/0103_202111121904241617" TargetMode="External"/><Relationship Id="rId139" Type="http://schemas.openxmlformats.org/officeDocument/2006/relationships/hyperlink" Target="https://www.ytn.co.kr/_ln/0103_202111122214359326" TargetMode="External"/><Relationship Id="rId85" Type="http://schemas.openxmlformats.org/officeDocument/2006/relationships/hyperlink" Target="https://news.kbs.co.kr/news/view.do?ncd=5320923&amp;amp;ref=DA" TargetMode="External"/><Relationship Id="rId150" Type="http://schemas.openxmlformats.org/officeDocument/2006/relationships/hyperlink" Target="https://www.ccdailynews.com/news/articleView.html?idxno=2093867" TargetMode="External"/><Relationship Id="rId171" Type="http://schemas.openxmlformats.org/officeDocument/2006/relationships/hyperlink" Target="http://www.segye.com/content/html/2021/11/16/20211116511508.html" TargetMode="External"/><Relationship Id="rId192" Type="http://schemas.openxmlformats.org/officeDocument/2006/relationships/hyperlink" Target="http://www.kookje.co.kr/news2011/asp/newsbody.asp?code=0300&amp;key=20211117.22008004899" TargetMode="External"/><Relationship Id="rId206" Type="http://schemas.openxmlformats.org/officeDocument/2006/relationships/hyperlink" Target="https://www.cctoday.co.kr/news/articleView.html?idxno=2153346" TargetMode="External"/><Relationship Id="rId227" Type="http://schemas.openxmlformats.org/officeDocument/2006/relationships/hyperlink" Target="http://www.fnnews.com/news/202111211748094177" TargetMode="External"/><Relationship Id="rId248" Type="http://schemas.openxmlformats.org/officeDocument/2006/relationships/hyperlink" Target="http://biz.heraldcorp.com/view.php?ud=20211129000176" TargetMode="External"/><Relationship Id="rId269" Type="http://schemas.openxmlformats.org/officeDocument/2006/relationships/hyperlink" Target="http://www.munhwa.com/news/view.html?no=20211125MW162611441982" TargetMode="External"/><Relationship Id="rId12" Type="http://schemas.openxmlformats.org/officeDocument/2006/relationships/hyperlink" Target="https://news.kbs.co.kr/news/view.do?ncd=5314652&amp;amp;ref=DA" TargetMode="External"/><Relationship Id="rId33" Type="http://schemas.openxmlformats.org/officeDocument/2006/relationships/hyperlink" Target="https://www.ytn.co.kr/_ln/0103_202111021824565309" TargetMode="External"/><Relationship Id="rId108" Type="http://schemas.openxmlformats.org/officeDocument/2006/relationships/hyperlink" Target="http://www.sedaily.com/NewsView/22TZ5MT9FB" TargetMode="External"/><Relationship Id="rId129" Type="http://schemas.openxmlformats.org/officeDocument/2006/relationships/hyperlink" Target="https://www.hankyung.com/economy/article/2021111257891" TargetMode="External"/><Relationship Id="rId280" Type="http://schemas.openxmlformats.org/officeDocument/2006/relationships/hyperlink" Target="http://www.segye.com/content/html/2021/11/23/20211123513762.html" TargetMode="External"/><Relationship Id="rId54" Type="http://schemas.openxmlformats.org/officeDocument/2006/relationships/hyperlink" Target="http://www.segye.com/content/html/2021/11/03/20211103503965.html" TargetMode="External"/><Relationship Id="rId75" Type="http://schemas.openxmlformats.org/officeDocument/2006/relationships/hyperlink" Target="http://www.kjdaily.com/news_view.php?n=560044&amp;tmp=20211109&amp;s=54" TargetMode="External"/><Relationship Id="rId96" Type="http://schemas.openxmlformats.org/officeDocument/2006/relationships/hyperlink" Target="http://biz.heraldcorp.com/view.php?ud=20211110000756" TargetMode="External"/><Relationship Id="rId140" Type="http://schemas.openxmlformats.org/officeDocument/2006/relationships/hyperlink" Target="http://www.sedaily.com/NewsView/22TZMGXPK1" TargetMode="External"/><Relationship Id="rId161" Type="http://schemas.openxmlformats.org/officeDocument/2006/relationships/hyperlink" Target="http://biz.heraldcorp.com/view.php?ud=20211116000888" TargetMode="External"/><Relationship Id="rId182" Type="http://schemas.openxmlformats.org/officeDocument/2006/relationships/hyperlink" Target="http://www.munhwa.com/news/view.html?no=2021111601071203349001" TargetMode="External"/><Relationship Id="rId217" Type="http://schemas.openxmlformats.org/officeDocument/2006/relationships/hyperlink" Target="http://www.segye.com/content/html/2021/11/19/20211119511417.html" TargetMode="External"/><Relationship Id="rId6" Type="http://schemas.openxmlformats.org/officeDocument/2006/relationships/hyperlink" Target="https://www.asiae.co.kr/article/2021110111435215193" TargetMode="External"/><Relationship Id="rId238" Type="http://schemas.openxmlformats.org/officeDocument/2006/relationships/hyperlink" Target="https://hankookilbo.com/News/Read/A2021112311270000135" TargetMode="External"/><Relationship Id="rId259" Type="http://schemas.openxmlformats.org/officeDocument/2006/relationships/hyperlink" Target="http://www.segye.com/content/html/2021/11/26/20211126505534.html" TargetMode="External"/><Relationship Id="rId23" Type="http://schemas.openxmlformats.org/officeDocument/2006/relationships/hyperlink" Target="https://news.kbs.co.kr/news/view.do?ncd=5314786&amp;amp;ref=DA" TargetMode="External"/><Relationship Id="rId119" Type="http://schemas.openxmlformats.org/officeDocument/2006/relationships/hyperlink" Target="http://www.ihalla.com/article.php?aid=1636676270716346121" TargetMode="External"/><Relationship Id="rId270" Type="http://schemas.openxmlformats.org/officeDocument/2006/relationships/hyperlink" Target="http://www.iusm.co.kr/news/articleView.html?idxno=930212" TargetMode="External"/><Relationship Id="rId44" Type="http://schemas.openxmlformats.org/officeDocument/2006/relationships/hyperlink" Target="http://www.busan.com/view/busan/view.php?code=2021110217233961981" TargetMode="External"/><Relationship Id="rId65" Type="http://schemas.openxmlformats.org/officeDocument/2006/relationships/hyperlink" Target="http://biz.heraldcorp.com/view.php?ud=20211104000529" TargetMode="External"/><Relationship Id="rId86" Type="http://schemas.openxmlformats.org/officeDocument/2006/relationships/hyperlink" Target="https://www.asiae.co.kr/article/2021110921433366514" TargetMode="External"/><Relationship Id="rId130" Type="http://schemas.openxmlformats.org/officeDocument/2006/relationships/hyperlink" Target="http://premium.mk.co.kr/view.php?no=31071" TargetMode="External"/><Relationship Id="rId151" Type="http://schemas.openxmlformats.org/officeDocument/2006/relationships/hyperlink" Target="http://www.kjdaily.com/news_view.php?n=560330&amp;tmp=20211114&amp;s=3" TargetMode="External"/><Relationship Id="rId172" Type="http://schemas.openxmlformats.org/officeDocument/2006/relationships/hyperlink" Target="https://www.ytn.co.kr/_ln/0102_202111161616554470" TargetMode="External"/><Relationship Id="rId193" Type="http://schemas.openxmlformats.org/officeDocument/2006/relationships/hyperlink" Target="https://www.ytn.co.kr/_ln/0102_202111171208128448" TargetMode="External"/><Relationship Id="rId207" Type="http://schemas.openxmlformats.org/officeDocument/2006/relationships/hyperlink" Target="https://www.hankyung.com/opinion/article/2021111916161" TargetMode="External"/><Relationship Id="rId228" Type="http://schemas.openxmlformats.org/officeDocument/2006/relationships/hyperlink" Target="http://www.fnnews.com/news/202111211748094177" TargetMode="External"/><Relationship Id="rId249" Type="http://schemas.openxmlformats.org/officeDocument/2006/relationships/hyperlink" Target="http://biz.heraldcorp.com/view.php?ud=20211129000176" TargetMode="External"/><Relationship Id="rId13" Type="http://schemas.openxmlformats.org/officeDocument/2006/relationships/hyperlink" Target="https://news.kbs.co.kr/news/view.do?ncd=5313829&amp;amp;ref=DA" TargetMode="External"/><Relationship Id="rId18" Type="http://schemas.openxmlformats.org/officeDocument/2006/relationships/hyperlink" Target="https://www.hankyung.com/economy/article/202111016826g" TargetMode="External"/><Relationship Id="rId39" Type="http://schemas.openxmlformats.org/officeDocument/2006/relationships/hyperlink" Target="https://www.asiae.co.kr/article/2021110209351176076" TargetMode="External"/><Relationship Id="rId109" Type="http://schemas.openxmlformats.org/officeDocument/2006/relationships/hyperlink" Target="https://www.asiae.co.kr/article/2021111120145572821" TargetMode="External"/><Relationship Id="rId260" Type="http://schemas.openxmlformats.org/officeDocument/2006/relationships/hyperlink" Target="http://www.segye.com/content/html/2021/11/26/20211126502498.html" TargetMode="External"/><Relationship Id="rId265" Type="http://schemas.openxmlformats.org/officeDocument/2006/relationships/hyperlink" Target="https://www.ytn.co.kr/_ln/0102_202111251458357539" TargetMode="External"/><Relationship Id="rId281" Type="http://schemas.openxmlformats.org/officeDocument/2006/relationships/hyperlink" Target="http://www.segye.com/content/html/2021/11/23/20211123506819.html" TargetMode="External"/><Relationship Id="rId34" Type="http://schemas.openxmlformats.org/officeDocument/2006/relationships/hyperlink" Target="http://www.iusm.co.kr/news/articleView.html?idxno=927373" TargetMode="External"/><Relationship Id="rId50" Type="http://schemas.openxmlformats.org/officeDocument/2006/relationships/hyperlink" Target="https://www.asiae.co.kr/article/2021110316563306888" TargetMode="External"/><Relationship Id="rId55" Type="http://schemas.openxmlformats.org/officeDocument/2006/relationships/hyperlink" Target="https://www.asiae.co.kr/article/2021110309451285946" TargetMode="External"/><Relationship Id="rId76" Type="http://schemas.openxmlformats.org/officeDocument/2006/relationships/hyperlink" Target="https://www.inews365.com/news/article.html?no=689286" TargetMode="External"/><Relationship Id="rId97" Type="http://schemas.openxmlformats.org/officeDocument/2006/relationships/hyperlink" Target="http://www.munhwa.com/news/view.html?no=2021111001070821305001" TargetMode="External"/><Relationship Id="rId104" Type="http://schemas.openxmlformats.org/officeDocument/2006/relationships/hyperlink" Target="https://www.asiae.co.kr/article/2021111113455301728" TargetMode="External"/><Relationship Id="rId120" Type="http://schemas.openxmlformats.org/officeDocument/2006/relationships/hyperlink" Target="http://www.ihalla.com/article.php?aid=1636676270716346121" TargetMode="External"/><Relationship Id="rId125" Type="http://schemas.openxmlformats.org/officeDocument/2006/relationships/hyperlink" Target="http://news.moneytoday.co.kr/view/mtview.php?no=2021111210252878976&amp;type=2" TargetMode="External"/><Relationship Id="rId141" Type="http://schemas.openxmlformats.org/officeDocument/2006/relationships/hyperlink" Target="https://www.ytn.co.kr/_ln/0103_202111131558412637" TargetMode="External"/><Relationship Id="rId146" Type="http://schemas.openxmlformats.org/officeDocument/2006/relationships/hyperlink" Target="http://biz.heraldcorp.com/view.php?ud=20211113000044" TargetMode="External"/><Relationship Id="rId167" Type="http://schemas.openxmlformats.org/officeDocument/2006/relationships/hyperlink" Target="http://www.segye.com/content/html/2021/11/16/20211116519208.html" TargetMode="External"/><Relationship Id="rId188" Type="http://schemas.openxmlformats.org/officeDocument/2006/relationships/hyperlink" Target="https://www.ytn.co.kr/_ln/0103_202111170204222789" TargetMode="External"/><Relationship Id="rId7" Type="http://schemas.openxmlformats.org/officeDocument/2006/relationships/hyperlink" Target="https://www.asiae.co.kr/article/2021110111435215193" TargetMode="External"/><Relationship Id="rId71" Type="http://schemas.openxmlformats.org/officeDocument/2006/relationships/hyperlink" Target="https://www.khan.co.kr/local/Gangwon/article/202111091503001" TargetMode="External"/><Relationship Id="rId92" Type="http://schemas.openxmlformats.org/officeDocument/2006/relationships/hyperlink" Target="https://www.hankyung.com/society/article/2021111006107" TargetMode="External"/><Relationship Id="rId162" Type="http://schemas.openxmlformats.org/officeDocument/2006/relationships/hyperlink" Target="http://biz.heraldcorp.com/view.php?ud=20211116000624" TargetMode="External"/><Relationship Id="rId183" Type="http://schemas.openxmlformats.org/officeDocument/2006/relationships/hyperlink" Target="https://www.asiae.co.kr/article/2021111610271157334" TargetMode="External"/><Relationship Id="rId213" Type="http://schemas.openxmlformats.org/officeDocument/2006/relationships/hyperlink" Target="http://www.kookje.co.kr/news2011/asp/newsbody.asp?code=0200&amp;key=20211119.22011005910" TargetMode="External"/><Relationship Id="rId218" Type="http://schemas.openxmlformats.org/officeDocument/2006/relationships/hyperlink" Target="https://www.ytn.co.kr/_ln/0115_202111210500046784" TargetMode="External"/><Relationship Id="rId234" Type="http://schemas.openxmlformats.org/officeDocument/2006/relationships/hyperlink" Target="https://hankookilbo.com/News/Read/A2021112309250002675" TargetMode="External"/><Relationship Id="rId239" Type="http://schemas.openxmlformats.org/officeDocument/2006/relationships/hyperlink" Target="https://hankookilbo.com/News/Read/A2021112311270000135" TargetMode="External"/><Relationship Id="rId2" Type="http://schemas.openxmlformats.org/officeDocument/2006/relationships/hyperlink" Target="https://www.asiae.co.kr/article/2021110109495500539" TargetMode="External"/><Relationship Id="rId29" Type="http://schemas.openxmlformats.org/officeDocument/2006/relationships/hyperlink" Target="https://hankookilbo.com/News/Read/A2021110221150001186" TargetMode="External"/><Relationship Id="rId250" Type="http://schemas.openxmlformats.org/officeDocument/2006/relationships/hyperlink" Target="https://www.hankyung.com/economy/article/202111266305i" TargetMode="External"/><Relationship Id="rId255" Type="http://schemas.openxmlformats.org/officeDocument/2006/relationships/hyperlink" Target="http://www.segye.com/content/html/2021/11/26/20211126510418.html" TargetMode="External"/><Relationship Id="rId271" Type="http://schemas.openxmlformats.org/officeDocument/2006/relationships/hyperlink" Target="http://www.segye.com/content/html/2021/11/24/20211124504497.html" TargetMode="External"/><Relationship Id="rId276" Type="http://schemas.openxmlformats.org/officeDocument/2006/relationships/hyperlink" Target="https://hankookilbo.com/News/Read/A2021112415240001688" TargetMode="External"/><Relationship Id="rId24" Type="http://schemas.openxmlformats.org/officeDocument/2006/relationships/hyperlink" Target="https://www.asiae.co.kr/article/2021110212001915433" TargetMode="External"/><Relationship Id="rId40" Type="http://schemas.openxmlformats.org/officeDocument/2006/relationships/hyperlink" Target="http://www.sedaily.com/NewsView/22TV04Y3IG" TargetMode="External"/><Relationship Id="rId45" Type="http://schemas.openxmlformats.org/officeDocument/2006/relationships/hyperlink" Target="http://www.idomin.com/news/articleView.html?idxno=776543" TargetMode="External"/><Relationship Id="rId66" Type="http://schemas.openxmlformats.org/officeDocument/2006/relationships/hyperlink" Target="http://www.segye.com/content/html/2021/11/04/20211104515971.html" TargetMode="External"/><Relationship Id="rId87" Type="http://schemas.openxmlformats.org/officeDocument/2006/relationships/hyperlink" Target="https://hankookilbo.com/News/Read/A2021110914190005992" TargetMode="External"/><Relationship Id="rId110" Type="http://schemas.openxmlformats.org/officeDocument/2006/relationships/hyperlink" Target="http://www.mk.co.kr/economy/view/2021/1065854" TargetMode="External"/><Relationship Id="rId115" Type="http://schemas.openxmlformats.org/officeDocument/2006/relationships/hyperlink" Target="https://news.kbs.co.kr/news/view.do?ncd=5324154&amp;amp;ref=DA" TargetMode="External"/><Relationship Id="rId131" Type="http://schemas.openxmlformats.org/officeDocument/2006/relationships/hyperlink" Target="https://www.ytn.co.kr/_ln/0103_202111121824362498" TargetMode="External"/><Relationship Id="rId136" Type="http://schemas.openxmlformats.org/officeDocument/2006/relationships/hyperlink" Target="http://biz.heraldcorp.com/view.php?ud=20211112000455" TargetMode="External"/><Relationship Id="rId157" Type="http://schemas.openxmlformats.org/officeDocument/2006/relationships/hyperlink" Target="https://hankookilbo.com/News/Read/A2021111514480001428" TargetMode="External"/><Relationship Id="rId178" Type="http://schemas.openxmlformats.org/officeDocument/2006/relationships/hyperlink" Target="http://www.segye.com/content/html/2021/11/16/20211116515219.html" TargetMode="External"/><Relationship Id="rId61" Type="http://schemas.openxmlformats.org/officeDocument/2006/relationships/hyperlink" Target="http://www.segye.com/content/html/2021/11/03/20211103518367.html" TargetMode="External"/><Relationship Id="rId82" Type="http://schemas.openxmlformats.org/officeDocument/2006/relationships/hyperlink" Target="http://www.munhwa.com/news/view.html?no=2021110901070303347001" TargetMode="External"/><Relationship Id="rId152" Type="http://schemas.openxmlformats.org/officeDocument/2006/relationships/hyperlink" Target="http://www.iusm.co.kr/news/articleView.html?idxno=928846" TargetMode="External"/><Relationship Id="rId173" Type="http://schemas.openxmlformats.org/officeDocument/2006/relationships/hyperlink" Target="https://www.ytn.co.kr/_ln/0102_202111161616554470" TargetMode="External"/><Relationship Id="rId194" Type="http://schemas.openxmlformats.org/officeDocument/2006/relationships/hyperlink" Target="https://www.ytn.co.kr/_ln/0102_202111171208128448" TargetMode="External"/><Relationship Id="rId199" Type="http://schemas.openxmlformats.org/officeDocument/2006/relationships/hyperlink" Target="https://www.khan.co.kr/national/court-law/article/202111171800011" TargetMode="External"/><Relationship Id="rId203" Type="http://schemas.openxmlformats.org/officeDocument/2006/relationships/hyperlink" Target="https://www.asiae.co.kr/article/2021111816433525733" TargetMode="External"/><Relationship Id="rId208" Type="http://schemas.openxmlformats.org/officeDocument/2006/relationships/hyperlink" Target="http://www.sedaily.com/NewsView/22U2U2OHYG" TargetMode="External"/><Relationship Id="rId229" Type="http://schemas.openxmlformats.org/officeDocument/2006/relationships/hyperlink" Target="http://www.iusm.co.kr/news/articleView.html?idxno=929969" TargetMode="External"/><Relationship Id="rId19" Type="http://schemas.openxmlformats.org/officeDocument/2006/relationships/hyperlink" Target="https://www.asiae.co.kr/article/2021110114501036596" TargetMode="External"/><Relationship Id="rId224" Type="http://schemas.openxmlformats.org/officeDocument/2006/relationships/hyperlink" Target="http://www.fnnews.com/news/202111211748094177" TargetMode="External"/><Relationship Id="rId240" Type="http://schemas.openxmlformats.org/officeDocument/2006/relationships/hyperlink" Target="http://www.sedaily.com/NewsView/22U4OBRWV0" TargetMode="External"/><Relationship Id="rId245" Type="http://schemas.openxmlformats.org/officeDocument/2006/relationships/hyperlink" Target="https://www.ytn.co.kr/_ln/0103_202111302006466812" TargetMode="External"/><Relationship Id="rId261" Type="http://schemas.openxmlformats.org/officeDocument/2006/relationships/hyperlink" Target="https://www.asiae.co.kr/article/2021112509402997972" TargetMode="External"/><Relationship Id="rId266" Type="http://schemas.openxmlformats.org/officeDocument/2006/relationships/hyperlink" Target="https://www.ytn.co.kr/_ln/0102_202111251458357539" TargetMode="External"/><Relationship Id="rId14" Type="http://schemas.openxmlformats.org/officeDocument/2006/relationships/hyperlink" Target="https://www.chosun.com/economy/industry-company/2021/11/01/XUV4PSYHO5E3DEBYVCVQBS7DFA/?utm_source=bigkinds&amp;utm_medium=original&amp;utm_campaign=news" TargetMode="External"/><Relationship Id="rId30" Type="http://schemas.openxmlformats.org/officeDocument/2006/relationships/hyperlink" Target="https://hankookilbo.com/News/Read/A2021110221150001186" TargetMode="External"/><Relationship Id="rId35" Type="http://schemas.openxmlformats.org/officeDocument/2006/relationships/hyperlink" Target="https://www.ytn.co.kr/_ln/0103_202111022221293563" TargetMode="External"/><Relationship Id="rId56" Type="http://schemas.openxmlformats.org/officeDocument/2006/relationships/hyperlink" Target="https://www.ytn.co.kr/_ln/0102_202111032145568807" TargetMode="External"/><Relationship Id="rId77" Type="http://schemas.openxmlformats.org/officeDocument/2006/relationships/hyperlink" Target="http://www.iusm.co.kr/news/articleView.html?idxno=928334" TargetMode="External"/><Relationship Id="rId100" Type="http://schemas.openxmlformats.org/officeDocument/2006/relationships/hyperlink" Target="http://www.kookje.co.kr/news2011/asp/newsbody.asp?code=0300&amp;key=20211110.33001002943" TargetMode="External"/><Relationship Id="rId105" Type="http://schemas.openxmlformats.org/officeDocument/2006/relationships/hyperlink" Target="https://www.ytn.co.kr/_ln/0103_202111111826428131" TargetMode="External"/><Relationship Id="rId126" Type="http://schemas.openxmlformats.org/officeDocument/2006/relationships/hyperlink" Target="http://www.munhwa.com/news/view.html?no=2021111201030121305001" TargetMode="External"/><Relationship Id="rId147" Type="http://schemas.openxmlformats.org/officeDocument/2006/relationships/hyperlink" Target="https://www.ytn.co.kr/_ln/0102_202111142225512436" TargetMode="External"/><Relationship Id="rId168" Type="http://schemas.openxmlformats.org/officeDocument/2006/relationships/hyperlink" Target="https://www.ytn.co.kr/_ln/0103_202111162212583632" TargetMode="External"/><Relationship Id="rId282" Type="http://schemas.openxmlformats.org/officeDocument/2006/relationships/hyperlink" Target="https://www.ytn.co.kr/_ln/0103_202111241429458840" TargetMode="External"/><Relationship Id="rId8" Type="http://schemas.openxmlformats.org/officeDocument/2006/relationships/hyperlink" Target="https://www.asiae.co.kr/article/2021110111435215193" TargetMode="External"/><Relationship Id="rId51" Type="http://schemas.openxmlformats.org/officeDocument/2006/relationships/hyperlink" Target="http://www.segye.com/content/html/2021/11/02/20211102520590.html" TargetMode="External"/><Relationship Id="rId72" Type="http://schemas.openxmlformats.org/officeDocument/2006/relationships/hyperlink" Target="https://www.ytn.co.kr/_ln/0103_202111091929433992" TargetMode="External"/><Relationship Id="rId93" Type="http://schemas.openxmlformats.org/officeDocument/2006/relationships/hyperlink" Target="https://www.hankyung.com/society/article/2021111006107" TargetMode="External"/><Relationship Id="rId98" Type="http://schemas.openxmlformats.org/officeDocument/2006/relationships/hyperlink" Target="http://www.segye.com/content/html/2021/11/10/20211110503455.html" TargetMode="External"/><Relationship Id="rId121" Type="http://schemas.openxmlformats.org/officeDocument/2006/relationships/hyperlink" Target="http://www.ihalla.com/article.php?aid=1636704410716363073" TargetMode="External"/><Relationship Id="rId142" Type="http://schemas.openxmlformats.org/officeDocument/2006/relationships/hyperlink" Target="https://hankookilbo.com/News/Read/A2021111312270001704" TargetMode="External"/><Relationship Id="rId163" Type="http://schemas.openxmlformats.org/officeDocument/2006/relationships/hyperlink" Target="https://hankookilbo.com/News/Read/A2021111610540005475" TargetMode="External"/><Relationship Id="rId184" Type="http://schemas.openxmlformats.org/officeDocument/2006/relationships/hyperlink" Target="http://www.segye.com/content/html/2021/11/17/20211117512470.html" TargetMode="External"/><Relationship Id="rId189" Type="http://schemas.openxmlformats.org/officeDocument/2006/relationships/hyperlink" Target="http://www.segye.com/content/html/2021/11/16/20211116519508.html" TargetMode="External"/><Relationship Id="rId219" Type="http://schemas.openxmlformats.org/officeDocument/2006/relationships/hyperlink" Target="http://www.segye.com/content/html/2021/11/21/20211121511202.html" TargetMode="External"/><Relationship Id="rId3" Type="http://schemas.openxmlformats.org/officeDocument/2006/relationships/hyperlink" Target="https://hankookilbo.com/News/Read/A2021110115460000491" TargetMode="External"/><Relationship Id="rId214" Type="http://schemas.openxmlformats.org/officeDocument/2006/relationships/hyperlink" Target="https://hankookilbo.com/News/Read/A2021111911130002295" TargetMode="External"/><Relationship Id="rId230" Type="http://schemas.openxmlformats.org/officeDocument/2006/relationships/hyperlink" Target="http://www.obsnews.co.kr/news/articleView.html?idxno=1334453" TargetMode="External"/><Relationship Id="rId235" Type="http://schemas.openxmlformats.org/officeDocument/2006/relationships/hyperlink" Target="http://www.sedaily.com/NewsView/22U4MEA94P" TargetMode="External"/><Relationship Id="rId251" Type="http://schemas.openxmlformats.org/officeDocument/2006/relationships/hyperlink" Target="http://www.segye.com/content/html/2021/11/29/20211129508237.html" TargetMode="External"/><Relationship Id="rId256" Type="http://schemas.openxmlformats.org/officeDocument/2006/relationships/hyperlink" Target="https://www.ytn.co.kr/_ln/0103_202111262229566015" TargetMode="External"/><Relationship Id="rId277" Type="http://schemas.openxmlformats.org/officeDocument/2006/relationships/hyperlink" Target="https://hankookilbo.com/News/Read/A2021112415240001688" TargetMode="External"/><Relationship Id="rId25" Type="http://schemas.openxmlformats.org/officeDocument/2006/relationships/hyperlink" Target="http://biz.heraldcorp.com/view.php?ud=20211102001066" TargetMode="External"/><Relationship Id="rId46" Type="http://schemas.openxmlformats.org/officeDocument/2006/relationships/hyperlink" Target="https://www.ytn.co.kr/_ln/0103_202111021822179774" TargetMode="External"/><Relationship Id="rId67" Type="http://schemas.openxmlformats.org/officeDocument/2006/relationships/hyperlink" Target="http://biz.heraldcorp.com/view.php?ud=20211104000299" TargetMode="External"/><Relationship Id="rId116" Type="http://schemas.openxmlformats.org/officeDocument/2006/relationships/hyperlink" Target="https://news.sbs.co.kr/news/endPage.do?news_id=N1006532588&amp;plink=ORI&amp;cooper=ETC" TargetMode="External"/><Relationship Id="rId137" Type="http://schemas.openxmlformats.org/officeDocument/2006/relationships/hyperlink" Target="http://biz.heraldcorp.com/view.php?ud=20211112000455" TargetMode="External"/><Relationship Id="rId158" Type="http://schemas.openxmlformats.org/officeDocument/2006/relationships/hyperlink" Target="https://www.hankyung.com/economy/article/202111160908i" TargetMode="External"/><Relationship Id="rId272" Type="http://schemas.openxmlformats.org/officeDocument/2006/relationships/hyperlink" Target="http://www.sedaily.com/NewsView/22U54QCU9R" TargetMode="External"/><Relationship Id="rId20" Type="http://schemas.openxmlformats.org/officeDocument/2006/relationships/hyperlink" Target="http://www.iusm.co.kr/news/articleView.html?idxno=927377" TargetMode="External"/><Relationship Id="rId41" Type="http://schemas.openxmlformats.org/officeDocument/2006/relationships/hyperlink" Target="https://www.ytn.co.kr/_ln/0103_202111022215396343" TargetMode="External"/><Relationship Id="rId62" Type="http://schemas.openxmlformats.org/officeDocument/2006/relationships/hyperlink" Target="http://www.segye.com/content/html/2021/11/03/20211103518367.html" TargetMode="External"/><Relationship Id="rId83" Type="http://schemas.openxmlformats.org/officeDocument/2006/relationships/hyperlink" Target="http://www.segye.com/content/html/2021/11/09/20211109506864.html" TargetMode="External"/><Relationship Id="rId88" Type="http://schemas.openxmlformats.org/officeDocument/2006/relationships/hyperlink" Target="https://hankookilbo.com/News/Read/A2021110915500002918" TargetMode="External"/><Relationship Id="rId111" Type="http://schemas.openxmlformats.org/officeDocument/2006/relationships/hyperlink" Target="https://www.asiae.co.kr/article/2021111114552619174" TargetMode="External"/><Relationship Id="rId132" Type="http://schemas.openxmlformats.org/officeDocument/2006/relationships/hyperlink" Target="https://news.kbs.co.kr/news/view.do?ncd=5324184&amp;amp;ref=DA" TargetMode="External"/><Relationship Id="rId153" Type="http://schemas.openxmlformats.org/officeDocument/2006/relationships/hyperlink" Target="http://biz.heraldcorp.com/view.php?ud=20211115000876" TargetMode="External"/><Relationship Id="rId174" Type="http://schemas.openxmlformats.org/officeDocument/2006/relationships/hyperlink" Target="http://news.mk.co.kr/newsRead.php?no=1075194&amp;year=2021" TargetMode="External"/><Relationship Id="rId179" Type="http://schemas.openxmlformats.org/officeDocument/2006/relationships/hyperlink" Target="http://www.segye.com/content/html/2021/11/15/20211115517276.html" TargetMode="External"/><Relationship Id="rId195" Type="http://schemas.openxmlformats.org/officeDocument/2006/relationships/hyperlink" Target="https://www.ytn.co.kr/_ln/0102_202111171208128448" TargetMode="External"/><Relationship Id="rId209" Type="http://schemas.openxmlformats.org/officeDocument/2006/relationships/hyperlink" Target="https://www.ytn.co.kr/_ln/0103_202111191335285498" TargetMode="External"/><Relationship Id="rId190" Type="http://schemas.openxmlformats.org/officeDocument/2006/relationships/hyperlink" Target="https://www.joongang.co.kr/article/25024300" TargetMode="External"/><Relationship Id="rId204" Type="http://schemas.openxmlformats.org/officeDocument/2006/relationships/hyperlink" Target="https://www.asiae.co.kr/article/2021111811401355720" TargetMode="External"/><Relationship Id="rId220" Type="http://schemas.openxmlformats.org/officeDocument/2006/relationships/hyperlink" Target="http://www.segye.com/content/html/2021/11/21/20211121511202.html" TargetMode="External"/><Relationship Id="rId225" Type="http://schemas.openxmlformats.org/officeDocument/2006/relationships/hyperlink" Target="http://www.fnnews.com/news/202111211748094177" TargetMode="External"/><Relationship Id="rId241" Type="http://schemas.openxmlformats.org/officeDocument/2006/relationships/hyperlink" Target="https://www.asiae.co.kr/article/2021112317475776799" TargetMode="External"/><Relationship Id="rId246" Type="http://schemas.openxmlformats.org/officeDocument/2006/relationships/hyperlink" Target="http://biz.heraldcorp.com/view.php?ud=20211129000548" TargetMode="External"/><Relationship Id="rId267" Type="http://schemas.openxmlformats.org/officeDocument/2006/relationships/hyperlink" Target="http://www.sedaily.com/NewsView/22U5JK7W5T" TargetMode="External"/><Relationship Id="rId15" Type="http://schemas.openxmlformats.org/officeDocument/2006/relationships/hyperlink" Target="https://www.chosun.com/economy/industry-company/2021/11/01/XUV4PSYHO5E3DEBYVCVQBS7DFA/?utm_source=bigkinds&amp;utm_medium=original&amp;utm_campaign=news" TargetMode="External"/><Relationship Id="rId36" Type="http://schemas.openxmlformats.org/officeDocument/2006/relationships/hyperlink" Target="https://www.hankyung.com/economy/article/2021110216781" TargetMode="External"/><Relationship Id="rId57" Type="http://schemas.openxmlformats.org/officeDocument/2006/relationships/hyperlink" Target="https://www.ytn.co.kr/_ln/0102_202111032145568807" TargetMode="External"/><Relationship Id="rId106" Type="http://schemas.openxmlformats.org/officeDocument/2006/relationships/hyperlink" Target="http://biz.heraldcorp.com/view.php?ud=20211111000776" TargetMode="External"/><Relationship Id="rId127" Type="http://schemas.openxmlformats.org/officeDocument/2006/relationships/hyperlink" Target="https://www.asiae.co.kr/article/2021111210181652600" TargetMode="External"/><Relationship Id="rId262" Type="http://schemas.openxmlformats.org/officeDocument/2006/relationships/hyperlink" Target="https://www.asiae.co.kr/article/2021112509402997972" TargetMode="External"/><Relationship Id="rId283" Type="http://schemas.openxmlformats.org/officeDocument/2006/relationships/hyperlink" Target="https://www.ytn.co.kr/_ln/0103_202111241429458840" TargetMode="External"/><Relationship Id="rId10" Type="http://schemas.openxmlformats.org/officeDocument/2006/relationships/hyperlink" Target="http://www.munhwa.com/news/view.html?no=2021110101073003024001" TargetMode="External"/><Relationship Id="rId31" Type="http://schemas.openxmlformats.org/officeDocument/2006/relationships/hyperlink" Target="https://www.joongang.co.kr/article/25020224" TargetMode="External"/><Relationship Id="rId52" Type="http://schemas.openxmlformats.org/officeDocument/2006/relationships/hyperlink" Target="https://www.hankyung.com/society/article/2021110344541" TargetMode="External"/><Relationship Id="rId73" Type="http://schemas.openxmlformats.org/officeDocument/2006/relationships/hyperlink" Target="http://www.jbnews.com/news/articleView.html?idxno=1350096" TargetMode="External"/><Relationship Id="rId78" Type="http://schemas.openxmlformats.org/officeDocument/2006/relationships/hyperlink" Target="http://biz.heraldcorp.com/view.php?ud=20211109000597" TargetMode="External"/><Relationship Id="rId94" Type="http://schemas.openxmlformats.org/officeDocument/2006/relationships/hyperlink" Target="http://www.sedaily.com/NewsView/22TYOSBYCD" TargetMode="External"/><Relationship Id="rId99" Type="http://schemas.openxmlformats.org/officeDocument/2006/relationships/hyperlink" Target="https://www.ytn.co.kr/_ln/0103_202111101120195451" TargetMode="External"/><Relationship Id="rId101" Type="http://schemas.openxmlformats.org/officeDocument/2006/relationships/hyperlink" Target="https://news.kbs.co.kr/news/view.do?ncd=5322107&amp;amp;ref=DA" TargetMode="External"/><Relationship Id="rId122" Type="http://schemas.openxmlformats.org/officeDocument/2006/relationships/hyperlink" Target="http://www.ihalla.com/article.php?aid=1636704410716363073" TargetMode="External"/><Relationship Id="rId143" Type="http://schemas.openxmlformats.org/officeDocument/2006/relationships/hyperlink" Target="https://www.ytn.co.kr/_ln/0103_202111132221127221" TargetMode="External"/><Relationship Id="rId148" Type="http://schemas.openxmlformats.org/officeDocument/2006/relationships/hyperlink" Target="https://www.ytn.co.kr/_ln/0102_202111142225512436" TargetMode="External"/><Relationship Id="rId164" Type="http://schemas.openxmlformats.org/officeDocument/2006/relationships/hyperlink" Target="https://www.asiae.co.kr/article/2021111623144439548" TargetMode="External"/><Relationship Id="rId169" Type="http://schemas.openxmlformats.org/officeDocument/2006/relationships/hyperlink" Target="https://www.ytn.co.kr/_ln/0103_202111161559525565" TargetMode="External"/><Relationship Id="rId185" Type="http://schemas.openxmlformats.org/officeDocument/2006/relationships/hyperlink" Target="https://www.khan.co.kr/national/national-general/article/202111171106001" TargetMode="External"/><Relationship Id="rId4" Type="http://schemas.openxmlformats.org/officeDocument/2006/relationships/hyperlink" Target="https://hankookilbo.com/News/Read/A2021110115460000491" TargetMode="External"/><Relationship Id="rId9" Type="http://schemas.openxmlformats.org/officeDocument/2006/relationships/hyperlink" Target="http://www.munhwa.com/news/view.html?no=2021110101073003024001" TargetMode="External"/><Relationship Id="rId180" Type="http://schemas.openxmlformats.org/officeDocument/2006/relationships/hyperlink" Target="https://hankookilbo.com/News/Read/A2021111613590002354" TargetMode="External"/><Relationship Id="rId210" Type="http://schemas.openxmlformats.org/officeDocument/2006/relationships/hyperlink" Target="http://www.segye.com/content/html/2021/11/19/20211119508750.html" TargetMode="External"/><Relationship Id="rId215" Type="http://schemas.openxmlformats.org/officeDocument/2006/relationships/hyperlink" Target="http://www.sedaily.com/NewsView/22U2TSL7D2" TargetMode="External"/><Relationship Id="rId236" Type="http://schemas.openxmlformats.org/officeDocument/2006/relationships/hyperlink" Target="https://www.asiae.co.kr/article/2021112319311539667" TargetMode="External"/><Relationship Id="rId257" Type="http://schemas.openxmlformats.org/officeDocument/2006/relationships/hyperlink" Target="http://www.segye.com/content/html/2021/11/26/20211126501930.html" TargetMode="External"/><Relationship Id="rId278" Type="http://schemas.openxmlformats.org/officeDocument/2006/relationships/hyperlink" Target="https://www.khan.co.kr/national/incident/article/202111241058001" TargetMode="External"/><Relationship Id="rId26" Type="http://schemas.openxmlformats.org/officeDocument/2006/relationships/hyperlink" Target="https://www.ytn.co.kr/_ln/0103_202111022111087864" TargetMode="External"/><Relationship Id="rId231" Type="http://schemas.openxmlformats.org/officeDocument/2006/relationships/hyperlink" Target="https://www.joongang.co.kr/article/25026000" TargetMode="External"/><Relationship Id="rId252" Type="http://schemas.openxmlformats.org/officeDocument/2006/relationships/hyperlink" Target="https://www.asiae.co.kr/article/2021112922310206418" TargetMode="External"/><Relationship Id="rId273" Type="http://schemas.openxmlformats.org/officeDocument/2006/relationships/hyperlink" Target="http://www.segye.com/content/html/2021/11/23/20211123518195.html" TargetMode="External"/><Relationship Id="rId47" Type="http://schemas.openxmlformats.org/officeDocument/2006/relationships/hyperlink" Target="http://www.munhwa.com/news/view.html?no=2021110301070803017001" TargetMode="External"/><Relationship Id="rId68" Type="http://schemas.openxmlformats.org/officeDocument/2006/relationships/hyperlink" Target="https://news.kbs.co.kr/news/view.do?ncd=5316956&amp;amp;ref=DA" TargetMode="External"/><Relationship Id="rId89" Type="http://schemas.openxmlformats.org/officeDocument/2006/relationships/hyperlink" Target="https://www.ytn.co.kr/_ln/0103_202111091155253193" TargetMode="External"/><Relationship Id="rId112" Type="http://schemas.openxmlformats.org/officeDocument/2006/relationships/hyperlink" Target="https://news.kbs.co.kr/news/view.do?ncd=5324086&amp;amp;ref=DA" TargetMode="External"/><Relationship Id="rId133" Type="http://schemas.openxmlformats.org/officeDocument/2006/relationships/hyperlink" Target="http://www.segye.com/content/html/2021/11/12/20211112511503.html" TargetMode="External"/><Relationship Id="rId154" Type="http://schemas.openxmlformats.org/officeDocument/2006/relationships/hyperlink" Target="http://www.segye.com/content/html/2021/11/15/20211115514501.html" TargetMode="External"/><Relationship Id="rId175" Type="http://schemas.openxmlformats.org/officeDocument/2006/relationships/hyperlink" Target="https://www.asiae.co.kr/article/2021111611195540119" TargetMode="External"/><Relationship Id="rId196" Type="http://schemas.openxmlformats.org/officeDocument/2006/relationships/hyperlink" Target="http://www.sedaily.com/NewsView/22U1VPTBLT" TargetMode="External"/><Relationship Id="rId200" Type="http://schemas.openxmlformats.org/officeDocument/2006/relationships/hyperlink" Target="https://hankookilbo.com/News/Read/A2021111712020000863" TargetMode="External"/><Relationship Id="rId16" Type="http://schemas.openxmlformats.org/officeDocument/2006/relationships/hyperlink" Target="https://www.hankyung.com/economy/article/202111016826g" TargetMode="External"/><Relationship Id="rId221" Type="http://schemas.openxmlformats.org/officeDocument/2006/relationships/hyperlink" Target="http://www.segye.com/content/html/2021/11/21/20211121509265.html" TargetMode="External"/><Relationship Id="rId242" Type="http://schemas.openxmlformats.org/officeDocument/2006/relationships/hyperlink" Target="https://www.ytn.co.kr/_ln/0103_202111231805236401" TargetMode="External"/><Relationship Id="rId263" Type="http://schemas.openxmlformats.org/officeDocument/2006/relationships/hyperlink" Target="https://www.asiae.co.kr/article/2021112509402997972" TargetMode="External"/><Relationship Id="rId284" Type="http://schemas.openxmlformats.org/officeDocument/2006/relationships/hyperlink" Target="http://www.munhwa.com/news/view.html?no=20211124MW090455909870" TargetMode="External"/><Relationship Id="rId37" Type="http://schemas.openxmlformats.org/officeDocument/2006/relationships/hyperlink" Target="https://www.asiae.co.kr/article/2021110208594002693" TargetMode="External"/><Relationship Id="rId58" Type="http://schemas.openxmlformats.org/officeDocument/2006/relationships/hyperlink" Target="https://www.ytn.co.kr/_ln/0115_202111031605312145" TargetMode="External"/><Relationship Id="rId79" Type="http://schemas.openxmlformats.org/officeDocument/2006/relationships/hyperlink" Target="http://news.mk.co.kr/newsRead.php?no=1058669&amp;year=2021" TargetMode="External"/><Relationship Id="rId102" Type="http://schemas.openxmlformats.org/officeDocument/2006/relationships/hyperlink" Target="http://www.segye.com/content/html/2021/11/11/20211111516758.html" TargetMode="External"/><Relationship Id="rId123" Type="http://schemas.openxmlformats.org/officeDocument/2006/relationships/hyperlink" Target="https://www.asiae.co.kr/article/2021111219124904398" TargetMode="External"/><Relationship Id="rId144" Type="http://schemas.openxmlformats.org/officeDocument/2006/relationships/hyperlink" Target="https://hankookilbo.com/News/Read/A2021111209230004742" TargetMode="External"/><Relationship Id="rId90" Type="http://schemas.openxmlformats.org/officeDocument/2006/relationships/hyperlink" Target="http://www.obsnews.co.kr/news/articleView.html?idxno=1332970" TargetMode="External"/><Relationship Id="rId165" Type="http://schemas.openxmlformats.org/officeDocument/2006/relationships/hyperlink" Target="http://www.segye.com/content/html/2021/11/16/20211116511531.html" TargetMode="External"/><Relationship Id="rId186" Type="http://schemas.openxmlformats.org/officeDocument/2006/relationships/hyperlink" Target="http://www.sedaily.com/NewsView/22U1X3SPF4" TargetMode="External"/><Relationship Id="rId211" Type="http://schemas.openxmlformats.org/officeDocument/2006/relationships/hyperlink" Target="https://hankookilbo.com/News/Read/A2021111914440000775" TargetMode="External"/><Relationship Id="rId232" Type="http://schemas.openxmlformats.org/officeDocument/2006/relationships/hyperlink" Target="https://www.asiae.co.kr/article/2021112309210783307" TargetMode="External"/><Relationship Id="rId253" Type="http://schemas.openxmlformats.org/officeDocument/2006/relationships/hyperlink" Target="https://www.asiae.co.kr/article/2021112913313639272" TargetMode="External"/><Relationship Id="rId274" Type="http://schemas.openxmlformats.org/officeDocument/2006/relationships/hyperlink" Target="http://www.segye.com/content/html/2021/11/23/20211123515734.html" TargetMode="External"/><Relationship Id="rId27" Type="http://schemas.openxmlformats.org/officeDocument/2006/relationships/hyperlink" Target="http://www.sedaily.com/NewsView/22TV0VP49Y" TargetMode="External"/><Relationship Id="rId48" Type="http://schemas.openxmlformats.org/officeDocument/2006/relationships/hyperlink" Target="https://www.asiae.co.kr/article/2021110311150553961" TargetMode="External"/><Relationship Id="rId69" Type="http://schemas.openxmlformats.org/officeDocument/2006/relationships/hyperlink" Target="http://biz.heraldcorp.com/view.php?ud=20211108000921" TargetMode="External"/><Relationship Id="rId113" Type="http://schemas.openxmlformats.org/officeDocument/2006/relationships/hyperlink" Target="http://www.segye.com/content/html/2021/11/12/20211112513329.html" TargetMode="External"/><Relationship Id="rId134" Type="http://schemas.openxmlformats.org/officeDocument/2006/relationships/hyperlink" Target="https://news.kbs.co.kr/news/view.do?ncd=5323889&amp;amp;ref=DA" TargetMode="External"/><Relationship Id="rId80" Type="http://schemas.openxmlformats.org/officeDocument/2006/relationships/hyperlink" Target="http://news.mk.co.kr/newsRead.php?no=1058669&amp;year=2021" TargetMode="External"/><Relationship Id="rId155" Type="http://schemas.openxmlformats.org/officeDocument/2006/relationships/hyperlink" Target="http://www.idomin.com/news/articleView.html?idxno=777718" TargetMode="External"/><Relationship Id="rId176" Type="http://schemas.openxmlformats.org/officeDocument/2006/relationships/hyperlink" Target="https://www.asiae.co.kr/article/2021111611195540119" TargetMode="External"/><Relationship Id="rId197" Type="http://schemas.openxmlformats.org/officeDocument/2006/relationships/hyperlink" Target="https://www.asiae.co.kr/article/2021111709533807658" TargetMode="External"/><Relationship Id="rId201" Type="http://schemas.openxmlformats.org/officeDocument/2006/relationships/hyperlink" Target="http://www.idomin.com/news/articleView.html?idxno=778109" TargetMode="External"/><Relationship Id="rId222" Type="http://schemas.openxmlformats.org/officeDocument/2006/relationships/hyperlink" Target="http://www.segye.com/content/html/2021/11/21/20211121510128.html" TargetMode="External"/><Relationship Id="rId243" Type="http://schemas.openxmlformats.org/officeDocument/2006/relationships/hyperlink" Target="http://www.segye.com/content/html/2021/11/23/20211123515723.html" TargetMode="External"/><Relationship Id="rId264" Type="http://schemas.openxmlformats.org/officeDocument/2006/relationships/hyperlink" Target="https://www.ytn.co.kr/_ln/0102_202111251458357539" TargetMode="External"/><Relationship Id="rId285" Type="http://schemas.openxmlformats.org/officeDocument/2006/relationships/hyperlink" Target="http://www.ksilbo.co.kr/news/articleView.html?idxno=917110" TargetMode="External"/><Relationship Id="rId17" Type="http://schemas.openxmlformats.org/officeDocument/2006/relationships/hyperlink" Target="https://www.hankyung.com/economy/article/202111016826g" TargetMode="External"/><Relationship Id="rId38" Type="http://schemas.openxmlformats.org/officeDocument/2006/relationships/hyperlink" Target="https://www.asiae.co.kr/article/2021110208594002693" TargetMode="External"/><Relationship Id="rId59" Type="http://schemas.openxmlformats.org/officeDocument/2006/relationships/hyperlink" Target="https://www.asiae.co.kr/article/2021110415362046768" TargetMode="External"/><Relationship Id="rId103" Type="http://schemas.openxmlformats.org/officeDocument/2006/relationships/hyperlink" Target="http://www.segye.com/content/html/2021/11/11/20211111509776.html" TargetMode="External"/><Relationship Id="rId124" Type="http://schemas.openxmlformats.org/officeDocument/2006/relationships/hyperlink" Target="https://www.asiae.co.kr/article/2021111219124904398" TargetMode="External"/><Relationship Id="rId70" Type="http://schemas.openxmlformats.org/officeDocument/2006/relationships/hyperlink" Target="https://www.asiae.co.kr/article/2021110914450795267" TargetMode="External"/><Relationship Id="rId91" Type="http://schemas.openxmlformats.org/officeDocument/2006/relationships/hyperlink" Target="https://www.asiae.co.kr/article/2021111008415133676" TargetMode="External"/><Relationship Id="rId145" Type="http://schemas.openxmlformats.org/officeDocument/2006/relationships/hyperlink" Target="https://www.ytn.co.kr/_ln/0103_202111130050376366" TargetMode="External"/><Relationship Id="rId166" Type="http://schemas.openxmlformats.org/officeDocument/2006/relationships/hyperlink" Target="https://hankookilbo.com/News/Read/A2021111617580003311" TargetMode="External"/><Relationship Id="rId187" Type="http://schemas.openxmlformats.org/officeDocument/2006/relationships/hyperlink" Target="https://www.asiae.co.kr/article/2021111710495129338" TargetMode="External"/><Relationship Id="rId1" Type="http://schemas.openxmlformats.org/officeDocument/2006/relationships/hyperlink" Target="https://www.asiae.co.kr/article/2021110109495500539" TargetMode="External"/><Relationship Id="rId212" Type="http://schemas.openxmlformats.org/officeDocument/2006/relationships/hyperlink" Target="https://www.ytn.co.kr/_ln/0103_202111190001184349" TargetMode="External"/><Relationship Id="rId233" Type="http://schemas.openxmlformats.org/officeDocument/2006/relationships/hyperlink" Target="https://www.joongang.co.kr/article/25026044" TargetMode="External"/><Relationship Id="rId254" Type="http://schemas.openxmlformats.org/officeDocument/2006/relationships/hyperlink" Target="https://www.ytn.co.kr/_ln/0103_202111270114128036" TargetMode="External"/><Relationship Id="rId28" Type="http://schemas.openxmlformats.org/officeDocument/2006/relationships/hyperlink" Target="https://www.khan.co.kr/national/court-law/article/202111021745001" TargetMode="External"/><Relationship Id="rId49" Type="http://schemas.openxmlformats.org/officeDocument/2006/relationships/hyperlink" Target="https://www.asiae.co.kr/article/2021110316213477612" TargetMode="External"/><Relationship Id="rId114" Type="http://schemas.openxmlformats.org/officeDocument/2006/relationships/hyperlink" Target="http://www.segye.com/content/html/2021/11/12/20211112513329.html" TargetMode="External"/><Relationship Id="rId275" Type="http://schemas.openxmlformats.org/officeDocument/2006/relationships/hyperlink" Target="http://www.segye.com/content/html/2021/11/24/20211124509081.html" TargetMode="External"/><Relationship Id="rId60" Type="http://schemas.openxmlformats.org/officeDocument/2006/relationships/hyperlink" Target="http://www.kookje.co.kr/news2011/asp/newsbody.asp?code=1700&amp;key=20211104.22019001029" TargetMode="External"/><Relationship Id="rId81" Type="http://schemas.openxmlformats.org/officeDocument/2006/relationships/hyperlink" Target="http://www.segye.com/content/html/2021/11/09/20211109509021.html" TargetMode="External"/><Relationship Id="rId135" Type="http://schemas.openxmlformats.org/officeDocument/2006/relationships/hyperlink" Target="http://biz.heraldcorp.com/view.php?ud=20211112000455" TargetMode="External"/><Relationship Id="rId156" Type="http://schemas.openxmlformats.org/officeDocument/2006/relationships/hyperlink" Target="http://biz.heraldcorp.com/view.php?ud=20211115000766" TargetMode="External"/><Relationship Id="rId177" Type="http://schemas.openxmlformats.org/officeDocument/2006/relationships/hyperlink" Target="https://www.khan.co.kr/economy/economy-general/article/202111161539021" TargetMode="External"/><Relationship Id="rId198" Type="http://schemas.openxmlformats.org/officeDocument/2006/relationships/hyperlink" Target="https://www.ytn.co.kr/_ln/0103_202111171749046418" TargetMode="External"/><Relationship Id="rId202" Type="http://schemas.openxmlformats.org/officeDocument/2006/relationships/hyperlink" Target="https://www.asiae.co.kr/article/2021111811220553429" TargetMode="External"/><Relationship Id="rId223" Type="http://schemas.openxmlformats.org/officeDocument/2006/relationships/hyperlink" Target="http://www.segye.com/content/html/2021/11/21/20211121510128.html" TargetMode="External"/><Relationship Id="rId244" Type="http://schemas.openxmlformats.org/officeDocument/2006/relationships/hyperlink" Target="http://www.segye.com/content/html/2021/11/30/20211130507233.html"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
  <sheetViews>
    <sheetView zoomScale="130" zoomScaleNormal="130" workbookViewId="0"/>
  </sheetViews>
  <sheetFormatPr defaultRowHeight="16.5"/>
  <cols>
    <col min="1" max="1" width="19.625" style="151" customWidth="1"/>
    <col min="2" max="2" width="11.5" style="151" customWidth="1"/>
    <col min="3" max="3" width="44" customWidth="1"/>
    <col min="4" max="4" width="17.75" customWidth="1"/>
    <col min="5" max="5" width="19.875" customWidth="1"/>
    <col min="6" max="6" width="9.875" bestFit="1" customWidth="1"/>
    <col min="7" max="7" width="53.5" customWidth="1"/>
  </cols>
  <sheetData>
    <row r="1" spans="1:7" ht="20.25">
      <c r="A1" s="261" t="s">
        <v>1320</v>
      </c>
      <c r="B1" s="261"/>
    </row>
    <row r="2" spans="1:7">
      <c r="A2" s="262" t="s">
        <v>1310</v>
      </c>
      <c r="B2" s="262" t="s">
        <v>1321</v>
      </c>
      <c r="C2" s="262" t="s">
        <v>1311</v>
      </c>
      <c r="D2" s="262" t="s">
        <v>1312</v>
      </c>
      <c r="E2" s="262" t="s">
        <v>1303</v>
      </c>
      <c r="F2" s="262" t="s">
        <v>1301</v>
      </c>
      <c r="G2" s="262" t="s">
        <v>1308</v>
      </c>
    </row>
    <row r="3" spans="1:7" s="151" customFormat="1">
      <c r="A3" s="168" t="s">
        <v>1297</v>
      </c>
      <c r="B3" s="168" t="s">
        <v>1322</v>
      </c>
      <c r="C3" s="154" t="s">
        <v>1298</v>
      </c>
      <c r="D3" s="154" t="s">
        <v>1299</v>
      </c>
      <c r="E3" s="154" t="s">
        <v>1300</v>
      </c>
      <c r="F3" s="154"/>
      <c r="G3" s="154" t="s">
        <v>1317</v>
      </c>
    </row>
    <row r="4" spans="1:7" s="151" customFormat="1">
      <c r="A4" s="271" t="s">
        <v>1305</v>
      </c>
      <c r="B4" s="168" t="s">
        <v>1323</v>
      </c>
      <c r="C4" s="154" t="s">
        <v>1309</v>
      </c>
      <c r="D4" s="154" t="s">
        <v>1306</v>
      </c>
      <c r="E4" s="154" t="s">
        <v>1300</v>
      </c>
      <c r="F4" s="154"/>
      <c r="G4" s="154" t="s">
        <v>1318</v>
      </c>
    </row>
    <row r="5" spans="1:7" s="151" customFormat="1">
      <c r="A5" s="272"/>
      <c r="B5" s="168" t="s">
        <v>1322</v>
      </c>
      <c r="C5" s="154" t="s">
        <v>1307</v>
      </c>
      <c r="D5" s="154" t="s">
        <v>1299</v>
      </c>
      <c r="E5" s="154" t="s">
        <v>1316</v>
      </c>
      <c r="F5" s="154"/>
      <c r="G5" s="154" t="s">
        <v>1319</v>
      </c>
    </row>
    <row r="6" spans="1:7">
      <c r="A6" s="271" t="s">
        <v>1296</v>
      </c>
      <c r="B6" s="168" t="s">
        <v>1322</v>
      </c>
      <c r="C6" s="263" t="s">
        <v>1295</v>
      </c>
      <c r="D6" s="154" t="s">
        <v>1293</v>
      </c>
      <c r="E6" s="154" t="s">
        <v>1302</v>
      </c>
      <c r="F6" s="154"/>
      <c r="G6" s="154" t="s">
        <v>1315</v>
      </c>
    </row>
    <row r="7" spans="1:7">
      <c r="A7" s="272"/>
      <c r="B7" s="168" t="s">
        <v>1322</v>
      </c>
      <c r="C7" s="263" t="s">
        <v>1294</v>
      </c>
      <c r="D7" s="154" t="s">
        <v>1293</v>
      </c>
      <c r="E7" s="154" t="s">
        <v>1302</v>
      </c>
      <c r="F7" s="168" t="s">
        <v>1304</v>
      </c>
      <c r="G7" s="154"/>
    </row>
    <row r="8" spans="1:7">
      <c r="A8" s="168" t="s">
        <v>1313</v>
      </c>
      <c r="B8" s="168" t="s">
        <v>1324</v>
      </c>
      <c r="C8" s="154" t="s">
        <v>1343</v>
      </c>
      <c r="D8" s="154" t="s">
        <v>1299</v>
      </c>
      <c r="E8" s="154" t="s">
        <v>1302</v>
      </c>
      <c r="F8" s="168" t="s">
        <v>1314</v>
      </c>
      <c r="G8" s="154"/>
    </row>
  </sheetData>
  <mergeCells count="2">
    <mergeCell ref="A4:A5"/>
    <mergeCell ref="A6:A7"/>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sheetPr>
  <dimension ref="A1:T50"/>
  <sheetViews>
    <sheetView tabSelected="1" zoomScale="85" zoomScaleNormal="85" workbookViewId="0">
      <pane xSplit="12" ySplit="8" topLeftCell="M42" activePane="bottomRight" state="frozen"/>
      <selection pane="topRight" activeCell="M1" sqref="M1"/>
      <selection pane="bottomLeft" activeCell="A9" sqref="A9"/>
      <selection pane="bottomRight" activeCell="K43" sqref="K43"/>
    </sheetView>
  </sheetViews>
  <sheetFormatPr defaultRowHeight="13.5"/>
  <cols>
    <col min="1" max="1" width="10.875" style="2" customWidth="1"/>
    <col min="2" max="2" width="20.375" style="1" customWidth="1"/>
    <col min="3" max="3" width="14.75" style="1" hidden="1" customWidth="1"/>
    <col min="4" max="4" width="18.5" style="1" hidden="1" customWidth="1"/>
    <col min="5" max="5" width="33.625" style="1" hidden="1" customWidth="1"/>
    <col min="6" max="6" width="33.625" style="1" customWidth="1"/>
    <col min="7" max="7" width="16.75" style="3" customWidth="1"/>
    <col min="8" max="8" width="25.125" style="3" hidden="1" customWidth="1"/>
    <col min="9" max="9" width="11.25" style="3" customWidth="1"/>
    <col min="10" max="10" width="38.25" style="1" customWidth="1"/>
    <col min="11" max="11" width="17.75" style="7" customWidth="1"/>
    <col min="12" max="12" width="29.125" style="3" customWidth="1"/>
    <col min="13" max="13" width="58" style="3" customWidth="1"/>
    <col min="14" max="14" width="48.625" style="1" customWidth="1"/>
    <col min="15" max="15" width="49.25" style="1" customWidth="1"/>
    <col min="16" max="16" width="27.5" style="1" customWidth="1"/>
    <col min="17" max="17" width="19.5" style="1" hidden="1" customWidth="1"/>
    <col min="18" max="18" width="31.75" style="1" hidden="1" customWidth="1"/>
    <col min="19" max="19" width="34.375" style="2" hidden="1" customWidth="1"/>
    <col min="20" max="20" width="23.625" style="2" hidden="1" customWidth="1"/>
    <col min="21" max="16384" width="9" style="2"/>
  </cols>
  <sheetData>
    <row r="1" spans="1:20" s="34" customFormat="1" ht="20.25">
      <c r="A1" s="176" t="s">
        <v>84</v>
      </c>
      <c r="B1" s="31"/>
      <c r="C1" s="31"/>
      <c r="D1" s="31"/>
      <c r="E1" s="31"/>
      <c r="F1" s="31"/>
      <c r="G1" s="32" t="s">
        <v>1292</v>
      </c>
      <c r="H1" s="32"/>
      <c r="I1" s="32"/>
      <c r="J1" s="31"/>
      <c r="K1" s="33"/>
      <c r="L1" s="32"/>
      <c r="M1" s="32"/>
      <c r="N1" s="31"/>
      <c r="O1" s="148"/>
      <c r="P1" s="28"/>
      <c r="Q1" s="28"/>
      <c r="R1" s="28"/>
      <c r="S1" s="19"/>
      <c r="T1" s="19"/>
    </row>
    <row r="2" spans="1:20" s="19" customFormat="1" ht="12.75" customHeight="1">
      <c r="J2" s="28"/>
      <c r="K2" s="30"/>
      <c r="L2" s="29"/>
      <c r="M2" s="29"/>
      <c r="N2" s="28"/>
      <c r="O2" s="260"/>
      <c r="P2" s="28"/>
      <c r="Q2" s="28"/>
      <c r="R2" s="28"/>
    </row>
    <row r="3" spans="1:20" s="19" customFormat="1" ht="24.75" customHeight="1">
      <c r="A3" s="177" t="s">
        <v>80</v>
      </c>
      <c r="B3" s="28"/>
      <c r="C3" s="28"/>
      <c r="D3" s="28"/>
      <c r="E3" s="28"/>
      <c r="F3" s="28"/>
      <c r="G3" s="29"/>
      <c r="H3" s="29"/>
      <c r="J3" s="28"/>
      <c r="K3" s="30"/>
      <c r="L3" s="29"/>
      <c r="M3" s="29"/>
      <c r="N3" s="28"/>
      <c r="O3" s="260"/>
      <c r="P3" s="28"/>
      <c r="Q3" s="28"/>
      <c r="R3" s="28"/>
    </row>
    <row r="4" spans="1:20" s="19" customFormat="1" ht="24" customHeight="1">
      <c r="A4" s="177" t="s">
        <v>81</v>
      </c>
      <c r="B4" s="28"/>
      <c r="C4" s="28"/>
      <c r="E4" s="28"/>
      <c r="F4" s="28"/>
      <c r="G4" s="36"/>
      <c r="H4" s="29"/>
      <c r="J4" s="28"/>
      <c r="K4" s="30"/>
      <c r="L4" s="29"/>
      <c r="M4" s="29"/>
      <c r="N4" s="28"/>
      <c r="O4" s="260"/>
      <c r="P4" s="28"/>
      <c r="Q4" s="28"/>
      <c r="R4" s="28"/>
    </row>
    <row r="5" spans="1:20" s="19" customFormat="1" ht="29.25" customHeight="1">
      <c r="A5" s="178" t="s">
        <v>872</v>
      </c>
      <c r="B5" s="28"/>
      <c r="C5" s="28"/>
      <c r="D5" s="28"/>
      <c r="E5" s="28"/>
      <c r="F5" s="28"/>
      <c r="G5" s="29"/>
      <c r="H5" s="29"/>
      <c r="I5" s="29"/>
      <c r="J5" s="28"/>
      <c r="K5" s="30"/>
      <c r="L5" s="29"/>
      <c r="M5" s="29"/>
      <c r="N5" s="28"/>
      <c r="O5" s="260"/>
      <c r="P5" s="28"/>
      <c r="Q5" s="28"/>
      <c r="R5" s="28"/>
    </row>
    <row r="6" spans="1:20" s="19" customFormat="1" ht="19.5" thickBot="1">
      <c r="A6" s="179"/>
      <c r="B6" s="28"/>
      <c r="C6" s="28"/>
      <c r="D6" s="28"/>
      <c r="E6" s="28"/>
      <c r="F6" s="28"/>
      <c r="G6" s="29"/>
      <c r="H6" s="29"/>
      <c r="I6" s="29"/>
      <c r="J6" s="28"/>
      <c r="K6" s="30"/>
      <c r="L6" s="29"/>
      <c r="M6" s="29"/>
      <c r="N6" s="28"/>
      <c r="O6" s="260"/>
      <c r="P6" s="28"/>
      <c r="Q6" s="28"/>
      <c r="R6" s="28"/>
    </row>
    <row r="7" spans="1:20" s="19" customFormat="1" ht="12.75" thickTop="1">
      <c r="A7" s="301" t="s">
        <v>3</v>
      </c>
      <c r="B7" s="303" t="s">
        <v>830</v>
      </c>
      <c r="C7" s="304"/>
      <c r="D7" s="304"/>
      <c r="E7" s="304"/>
      <c r="F7" s="305"/>
      <c r="G7" s="306" t="s">
        <v>835</v>
      </c>
      <c r="H7" s="306"/>
      <c r="I7" s="306"/>
      <c r="J7" s="307"/>
      <c r="K7" s="273" t="s">
        <v>836</v>
      </c>
      <c r="L7" s="274"/>
      <c r="M7" s="275" t="s">
        <v>838</v>
      </c>
      <c r="N7" s="276"/>
      <c r="O7" s="276"/>
      <c r="P7" s="290" t="s">
        <v>869</v>
      </c>
      <c r="Q7" s="290"/>
      <c r="R7" s="290"/>
      <c r="S7" s="291" t="s">
        <v>837</v>
      </c>
      <c r="T7" s="292"/>
    </row>
    <row r="8" spans="1:20" s="22" customFormat="1" ht="36">
      <c r="A8" s="302"/>
      <c r="B8" s="88" t="s">
        <v>78</v>
      </c>
      <c r="C8" s="88" t="s">
        <v>831</v>
      </c>
      <c r="D8" s="88" t="s">
        <v>83</v>
      </c>
      <c r="E8" s="120" t="s">
        <v>75</v>
      </c>
      <c r="F8" s="120" t="s">
        <v>76</v>
      </c>
      <c r="G8" s="89" t="s">
        <v>79</v>
      </c>
      <c r="H8" s="89" t="s">
        <v>832</v>
      </c>
      <c r="I8" s="89" t="s">
        <v>82</v>
      </c>
      <c r="J8" s="92" t="s">
        <v>833</v>
      </c>
      <c r="K8" s="96" t="s">
        <v>77</v>
      </c>
      <c r="L8" s="97" t="s">
        <v>924</v>
      </c>
      <c r="M8" s="95" t="s">
        <v>834</v>
      </c>
      <c r="N8" s="90" t="s">
        <v>41</v>
      </c>
      <c r="O8" s="90" t="s">
        <v>51</v>
      </c>
      <c r="P8" s="85" t="s">
        <v>821</v>
      </c>
      <c r="Q8" s="82" t="s">
        <v>827</v>
      </c>
      <c r="R8" s="81" t="s">
        <v>818</v>
      </c>
      <c r="S8" s="21" t="s">
        <v>87</v>
      </c>
      <c r="T8" s="21" t="s">
        <v>85</v>
      </c>
    </row>
    <row r="9" spans="1:20" s="22" customFormat="1" ht="24">
      <c r="A9" s="293" t="s">
        <v>917</v>
      </c>
      <c r="B9" s="35" t="s">
        <v>31</v>
      </c>
      <c r="C9" s="78"/>
      <c r="D9" s="20" t="s">
        <v>31</v>
      </c>
      <c r="E9" s="16" t="s">
        <v>31</v>
      </c>
      <c r="F9" s="20"/>
      <c r="G9" s="25" t="s">
        <v>31</v>
      </c>
      <c r="H9" s="25"/>
      <c r="I9" s="25" t="s">
        <v>31</v>
      </c>
      <c r="J9" s="93"/>
      <c r="K9" s="98" t="s">
        <v>8</v>
      </c>
      <c r="L9" s="172" t="s">
        <v>39</v>
      </c>
      <c r="M9" s="87" t="s">
        <v>42</v>
      </c>
      <c r="N9" s="86" t="s">
        <v>53</v>
      </c>
      <c r="O9" s="87" t="s">
        <v>50</v>
      </c>
      <c r="P9" s="25"/>
      <c r="Q9" s="25"/>
      <c r="R9" s="17"/>
      <c r="S9" s="17"/>
      <c r="T9" s="17"/>
    </row>
    <row r="10" spans="1:20" s="22" customFormat="1" ht="60">
      <c r="A10" s="293"/>
      <c r="B10" s="16" t="s">
        <v>31</v>
      </c>
      <c r="C10" s="79"/>
      <c r="D10" s="16" t="s">
        <v>31</v>
      </c>
      <c r="E10" s="16" t="s">
        <v>31</v>
      </c>
      <c r="F10" s="16"/>
      <c r="G10" s="26" t="s">
        <v>70</v>
      </c>
      <c r="H10" s="77" t="s">
        <v>798</v>
      </c>
      <c r="I10" s="26" t="s">
        <v>4</v>
      </c>
      <c r="J10" s="93" t="s">
        <v>5</v>
      </c>
      <c r="K10" s="99" t="s">
        <v>40</v>
      </c>
      <c r="L10" s="173" t="s">
        <v>32</v>
      </c>
      <c r="M10" s="17" t="s">
        <v>43</v>
      </c>
      <c r="N10" s="16" t="s">
        <v>57</v>
      </c>
      <c r="O10" s="17" t="s">
        <v>797</v>
      </c>
      <c r="P10" s="83"/>
      <c r="Q10" s="83"/>
      <c r="R10" s="17"/>
      <c r="S10" s="17"/>
      <c r="T10" s="17"/>
    </row>
    <row r="11" spans="1:20" s="22" customFormat="1" ht="72">
      <c r="A11" s="293"/>
      <c r="B11" s="16" t="s">
        <v>74</v>
      </c>
      <c r="C11" s="79" t="s">
        <v>806</v>
      </c>
      <c r="D11" s="16" t="s">
        <v>31</v>
      </c>
      <c r="E11" s="16" t="s">
        <v>31</v>
      </c>
      <c r="F11" s="16"/>
      <c r="G11" s="26" t="s">
        <v>0</v>
      </c>
      <c r="H11" s="77" t="s">
        <v>799</v>
      </c>
      <c r="I11" s="26" t="s">
        <v>918</v>
      </c>
      <c r="J11" s="94" t="s">
        <v>839</v>
      </c>
      <c r="K11" s="99" t="s">
        <v>40</v>
      </c>
      <c r="L11" s="173" t="s">
        <v>33</v>
      </c>
      <c r="M11" s="17" t="s">
        <v>44</v>
      </c>
      <c r="N11" s="16" t="s">
        <v>56</v>
      </c>
      <c r="O11" s="17" t="s">
        <v>52</v>
      </c>
      <c r="P11" s="83" t="s">
        <v>870</v>
      </c>
      <c r="Q11" s="83" t="s">
        <v>828</v>
      </c>
      <c r="R11" s="17"/>
      <c r="S11" s="17"/>
      <c r="T11" s="17"/>
    </row>
    <row r="12" spans="1:20" s="22" customFormat="1" ht="48">
      <c r="A12" s="293"/>
      <c r="B12" s="20" t="s">
        <v>31</v>
      </c>
      <c r="C12" s="80"/>
      <c r="D12" s="23" t="s">
        <v>31</v>
      </c>
      <c r="E12" s="16" t="s">
        <v>31</v>
      </c>
      <c r="F12" s="23"/>
      <c r="G12" s="25" t="s">
        <v>31</v>
      </c>
      <c r="H12" s="25"/>
      <c r="I12" s="25" t="s">
        <v>31</v>
      </c>
      <c r="J12" s="93"/>
      <c r="K12" s="100" t="s">
        <v>8</v>
      </c>
      <c r="L12" s="174" t="s">
        <v>38</v>
      </c>
      <c r="M12" s="17" t="s">
        <v>1326</v>
      </c>
      <c r="N12" s="16" t="s">
        <v>920</v>
      </c>
      <c r="O12" s="17" t="s">
        <v>921</v>
      </c>
      <c r="P12" s="25"/>
      <c r="Q12" s="25"/>
      <c r="R12" s="17"/>
      <c r="S12" s="17"/>
      <c r="T12" s="17"/>
    </row>
    <row r="13" spans="1:20" s="22" customFormat="1" ht="84">
      <c r="A13" s="293"/>
      <c r="B13" s="16" t="s">
        <v>72</v>
      </c>
      <c r="C13" s="79" t="s">
        <v>807</v>
      </c>
      <c r="D13" s="23" t="s">
        <v>31</v>
      </c>
      <c r="E13" s="16" t="s">
        <v>31</v>
      </c>
      <c r="F13" s="23"/>
      <c r="G13" s="25" t="s">
        <v>67</v>
      </c>
      <c r="H13" s="76" t="s">
        <v>800</v>
      </c>
      <c r="I13" s="26" t="s">
        <v>28</v>
      </c>
      <c r="J13" s="93" t="s">
        <v>819</v>
      </c>
      <c r="K13" s="99" t="s">
        <v>40</v>
      </c>
      <c r="L13" s="173" t="s">
        <v>34</v>
      </c>
      <c r="M13" s="17" t="s">
        <v>45</v>
      </c>
      <c r="N13" s="16" t="s">
        <v>60</v>
      </c>
      <c r="O13" s="17" t="s">
        <v>813</v>
      </c>
      <c r="P13" s="84" t="s">
        <v>822</v>
      </c>
      <c r="Q13" s="83" t="s">
        <v>828</v>
      </c>
      <c r="R13" s="17"/>
      <c r="S13" s="17"/>
      <c r="T13" s="17"/>
    </row>
    <row r="14" spans="1:20" s="22" customFormat="1" ht="96">
      <c r="A14" s="293"/>
      <c r="B14" s="16" t="s">
        <v>71</v>
      </c>
      <c r="C14" s="79" t="s">
        <v>808</v>
      </c>
      <c r="D14" s="16" t="s">
        <v>64</v>
      </c>
      <c r="E14" s="24" t="s">
        <v>65</v>
      </c>
      <c r="F14" s="24" t="s">
        <v>66</v>
      </c>
      <c r="G14" s="26" t="s">
        <v>0</v>
      </c>
      <c r="H14" s="26"/>
      <c r="I14" s="26" t="s">
        <v>0</v>
      </c>
      <c r="J14" s="93" t="s">
        <v>6</v>
      </c>
      <c r="K14" s="99" t="s">
        <v>40</v>
      </c>
      <c r="L14" s="173" t="s">
        <v>0</v>
      </c>
      <c r="M14" s="17" t="s">
        <v>1327</v>
      </c>
      <c r="N14" s="16" t="s">
        <v>922</v>
      </c>
      <c r="O14" s="17" t="s">
        <v>814</v>
      </c>
      <c r="P14" s="83" t="s">
        <v>871</v>
      </c>
      <c r="Q14" s="83" t="s">
        <v>828</v>
      </c>
      <c r="R14" s="17"/>
      <c r="S14" s="17" t="s">
        <v>88</v>
      </c>
      <c r="T14" s="17" t="s">
        <v>86</v>
      </c>
    </row>
    <row r="15" spans="1:20" s="22" customFormat="1" ht="120">
      <c r="A15" s="293"/>
      <c r="B15" s="20" t="s">
        <v>31</v>
      </c>
      <c r="C15" s="80" t="s">
        <v>809</v>
      </c>
      <c r="D15" s="20" t="s">
        <v>31</v>
      </c>
      <c r="E15" s="16" t="s">
        <v>31</v>
      </c>
      <c r="F15" s="20"/>
      <c r="G15" s="26" t="s">
        <v>1</v>
      </c>
      <c r="H15" s="77" t="s">
        <v>801</v>
      </c>
      <c r="I15" s="26" t="s">
        <v>1</v>
      </c>
      <c r="J15" s="93" t="s">
        <v>7</v>
      </c>
      <c r="K15" s="99" t="s">
        <v>40</v>
      </c>
      <c r="L15" s="173" t="s">
        <v>1</v>
      </c>
      <c r="M15" s="17" t="s">
        <v>1328</v>
      </c>
      <c r="N15" s="16" t="s">
        <v>1329</v>
      </c>
      <c r="O15" s="17" t="s">
        <v>815</v>
      </c>
      <c r="P15" s="83" t="s">
        <v>823</v>
      </c>
      <c r="Q15" s="83" t="s">
        <v>828</v>
      </c>
      <c r="R15" s="17"/>
      <c r="S15" s="17" t="s">
        <v>88</v>
      </c>
      <c r="T15" s="17" t="s">
        <v>86</v>
      </c>
    </row>
    <row r="16" spans="1:20" s="22" customFormat="1" ht="108">
      <c r="A16" s="293"/>
      <c r="B16" s="16" t="s">
        <v>73</v>
      </c>
      <c r="C16" s="79" t="s">
        <v>810</v>
      </c>
      <c r="D16" s="16" t="s">
        <v>64</v>
      </c>
      <c r="E16" s="24" t="s">
        <v>65</v>
      </c>
      <c r="F16" s="24" t="s">
        <v>66</v>
      </c>
      <c r="G16" s="26" t="s">
        <v>68</v>
      </c>
      <c r="H16" s="77" t="s">
        <v>802</v>
      </c>
      <c r="I16" s="26" t="s">
        <v>25</v>
      </c>
      <c r="J16" s="93" t="s">
        <v>9</v>
      </c>
      <c r="K16" s="99" t="s">
        <v>40</v>
      </c>
      <c r="L16" s="173" t="s">
        <v>919</v>
      </c>
      <c r="M16" s="17" t="s">
        <v>1330</v>
      </c>
      <c r="N16" s="16" t="s">
        <v>59</v>
      </c>
      <c r="O16" s="17" t="s">
        <v>816</v>
      </c>
      <c r="P16" s="83" t="s">
        <v>824</v>
      </c>
      <c r="Q16" s="83" t="s">
        <v>828</v>
      </c>
      <c r="R16" s="17"/>
      <c r="S16" s="17" t="s">
        <v>88</v>
      </c>
      <c r="T16" s="17" t="s">
        <v>86</v>
      </c>
    </row>
    <row r="17" spans="1:20" s="22" customFormat="1" ht="60">
      <c r="A17" s="293"/>
      <c r="B17" s="16" t="s">
        <v>31</v>
      </c>
      <c r="C17" s="79" t="s">
        <v>811</v>
      </c>
      <c r="D17" s="16" t="s">
        <v>64</v>
      </c>
      <c r="E17" s="24" t="s">
        <v>65</v>
      </c>
      <c r="F17" s="24" t="s">
        <v>66</v>
      </c>
      <c r="G17" s="26" t="s">
        <v>10</v>
      </c>
      <c r="H17" s="77" t="s">
        <v>803</v>
      </c>
      <c r="I17" s="26" t="s">
        <v>26</v>
      </c>
      <c r="J17" s="93" t="s">
        <v>10</v>
      </c>
      <c r="K17" s="99" t="s">
        <v>40</v>
      </c>
      <c r="L17" s="173" t="s">
        <v>10</v>
      </c>
      <c r="M17" s="17" t="s">
        <v>46</v>
      </c>
      <c r="N17" s="16" t="s">
        <v>58</v>
      </c>
      <c r="O17" s="17" t="s">
        <v>817</v>
      </c>
      <c r="P17" s="83" t="s">
        <v>825</v>
      </c>
      <c r="Q17" s="83" t="s">
        <v>1342</v>
      </c>
      <c r="R17" s="17"/>
      <c r="S17" s="17" t="s">
        <v>88</v>
      </c>
      <c r="T17" s="17" t="s">
        <v>86</v>
      </c>
    </row>
    <row r="18" spans="1:20" s="22" customFormat="1" ht="96">
      <c r="A18" s="293"/>
      <c r="B18" s="16" t="s">
        <v>31</v>
      </c>
      <c r="C18" s="79" t="s">
        <v>804</v>
      </c>
      <c r="D18" s="16" t="s">
        <v>31</v>
      </c>
      <c r="E18" s="16" t="s">
        <v>31</v>
      </c>
      <c r="F18" s="16"/>
      <c r="G18" s="25" t="s">
        <v>69</v>
      </c>
      <c r="H18" s="77" t="s">
        <v>804</v>
      </c>
      <c r="I18" s="25" t="s">
        <v>31</v>
      </c>
      <c r="J18" s="93"/>
      <c r="K18" s="100" t="s">
        <v>8</v>
      </c>
      <c r="L18" s="174" t="s">
        <v>36</v>
      </c>
      <c r="M18" s="17" t="s">
        <v>63</v>
      </c>
      <c r="N18" s="16" t="s">
        <v>62</v>
      </c>
      <c r="O18" s="17" t="s">
        <v>820</v>
      </c>
      <c r="P18" s="83" t="s">
        <v>826</v>
      </c>
      <c r="Q18" s="83" t="s">
        <v>828</v>
      </c>
      <c r="R18" s="17"/>
      <c r="S18" s="17"/>
      <c r="T18" s="17"/>
    </row>
    <row r="19" spans="1:20" s="22" customFormat="1" ht="48">
      <c r="A19" s="293"/>
      <c r="B19" s="23" t="s">
        <v>31</v>
      </c>
      <c r="C19" s="23" t="s">
        <v>31</v>
      </c>
      <c r="D19" s="23" t="s">
        <v>31</v>
      </c>
      <c r="E19" s="16" t="s">
        <v>31</v>
      </c>
      <c r="F19" s="23"/>
      <c r="G19" s="25" t="s">
        <v>31</v>
      </c>
      <c r="H19" s="25"/>
      <c r="I19" s="26" t="s">
        <v>27</v>
      </c>
      <c r="J19" s="94" t="s">
        <v>840</v>
      </c>
      <c r="K19" s="99" t="s">
        <v>40</v>
      </c>
      <c r="L19" s="173" t="s">
        <v>35</v>
      </c>
      <c r="M19" s="17" t="s">
        <v>47</v>
      </c>
      <c r="N19" s="16" t="s">
        <v>54</v>
      </c>
      <c r="O19" s="18" t="s">
        <v>49</v>
      </c>
      <c r="P19" s="25"/>
      <c r="Q19" s="25"/>
      <c r="R19" s="18"/>
      <c r="S19" s="18"/>
      <c r="T19" s="18"/>
    </row>
    <row r="20" spans="1:20" s="22" customFormat="1" ht="48">
      <c r="A20" s="293"/>
      <c r="B20" s="16" t="s">
        <v>61</v>
      </c>
      <c r="C20" s="79" t="s">
        <v>812</v>
      </c>
      <c r="D20" s="16" t="s">
        <v>31</v>
      </c>
      <c r="E20" s="16" t="s">
        <v>31</v>
      </c>
      <c r="F20" s="16"/>
      <c r="G20" s="26" t="s">
        <v>2</v>
      </c>
      <c r="H20" s="77" t="s">
        <v>805</v>
      </c>
      <c r="I20" s="26" t="s">
        <v>2</v>
      </c>
      <c r="J20" s="93" t="s">
        <v>24</v>
      </c>
      <c r="K20" s="99" t="s">
        <v>40</v>
      </c>
      <c r="L20" s="173" t="s">
        <v>37</v>
      </c>
      <c r="M20" s="17" t="s">
        <v>1291</v>
      </c>
      <c r="N20" s="16" t="s">
        <v>55</v>
      </c>
      <c r="O20" s="17" t="s">
        <v>48</v>
      </c>
      <c r="P20" s="83"/>
      <c r="Q20" s="269" t="s">
        <v>829</v>
      </c>
      <c r="R20" s="17"/>
      <c r="S20" s="17"/>
      <c r="T20" s="17"/>
    </row>
    <row r="21" spans="1:20" s="22" customFormat="1" ht="24" customHeight="1">
      <c r="A21" s="146"/>
      <c r="B21" s="16"/>
      <c r="C21" s="79"/>
      <c r="D21" s="16"/>
      <c r="E21" s="16"/>
      <c r="F21" s="16"/>
      <c r="G21" s="26"/>
      <c r="H21" s="77"/>
      <c r="I21" s="26"/>
      <c r="J21" s="93"/>
      <c r="K21" s="99" t="s">
        <v>8</v>
      </c>
      <c r="L21" s="173" t="s">
        <v>923</v>
      </c>
      <c r="M21" s="17" t="s">
        <v>1059</v>
      </c>
      <c r="N21" s="16" t="s">
        <v>1060</v>
      </c>
      <c r="O21" s="17"/>
      <c r="P21" s="83"/>
      <c r="Q21" s="83"/>
      <c r="R21" s="17"/>
      <c r="S21" s="17"/>
      <c r="T21" s="17"/>
    </row>
    <row r="22" spans="1:20" s="19" customFormat="1" ht="156">
      <c r="A22" s="294" t="s">
        <v>1061</v>
      </c>
      <c r="B22" s="180" t="s">
        <v>1062</v>
      </c>
      <c r="C22" s="181" t="s">
        <v>1063</v>
      </c>
      <c r="D22" s="180" t="s">
        <v>1064</v>
      </c>
      <c r="E22" s="182" t="s">
        <v>1065</v>
      </c>
      <c r="F22" s="182" t="s">
        <v>1066</v>
      </c>
      <c r="G22" s="183" t="s">
        <v>1067</v>
      </c>
      <c r="H22" s="184" t="s">
        <v>1068</v>
      </c>
      <c r="I22" s="183" t="s">
        <v>1069</v>
      </c>
      <c r="J22" s="185" t="s">
        <v>1070</v>
      </c>
      <c r="K22" s="186" t="s">
        <v>1071</v>
      </c>
      <c r="L22" s="187" t="s">
        <v>1072</v>
      </c>
      <c r="M22" s="188" t="s">
        <v>1073</v>
      </c>
      <c r="N22" s="180" t="s">
        <v>1074</v>
      </c>
      <c r="O22" s="188" t="s">
        <v>1075</v>
      </c>
      <c r="P22" s="189" t="s">
        <v>1076</v>
      </c>
      <c r="Q22" s="189" t="s">
        <v>1077</v>
      </c>
      <c r="R22" s="188"/>
      <c r="S22" s="188" t="s">
        <v>1078</v>
      </c>
      <c r="T22" s="188" t="s">
        <v>1079</v>
      </c>
    </row>
    <row r="23" spans="1:20" s="19" customFormat="1" ht="60">
      <c r="A23" s="295"/>
      <c r="B23" s="180" t="s">
        <v>1062</v>
      </c>
      <c r="C23" s="181" t="s">
        <v>1063</v>
      </c>
      <c r="D23" s="180" t="s">
        <v>1080</v>
      </c>
      <c r="E23" s="182" t="s">
        <v>1081</v>
      </c>
      <c r="F23" s="182" t="s">
        <v>1082</v>
      </c>
      <c r="G23" s="183" t="s">
        <v>1083</v>
      </c>
      <c r="H23" s="184" t="s">
        <v>1084</v>
      </c>
      <c r="I23" s="183" t="s">
        <v>1085</v>
      </c>
      <c r="J23" s="185" t="s">
        <v>1086</v>
      </c>
      <c r="K23" s="186" t="s">
        <v>1071</v>
      </c>
      <c r="L23" s="190" t="s">
        <v>1080</v>
      </c>
      <c r="M23" s="188" t="s">
        <v>1344</v>
      </c>
      <c r="N23" s="180" t="s">
        <v>1087</v>
      </c>
      <c r="O23" s="188" t="s">
        <v>1088</v>
      </c>
      <c r="P23" s="189" t="s">
        <v>1089</v>
      </c>
      <c r="Q23" s="189" t="s">
        <v>1090</v>
      </c>
      <c r="R23" s="188"/>
      <c r="S23" s="188"/>
      <c r="T23" s="188"/>
    </row>
    <row r="24" spans="1:20" s="19" customFormat="1" ht="108">
      <c r="A24" s="295"/>
      <c r="B24" s="180" t="s">
        <v>1091</v>
      </c>
      <c r="C24" s="277" t="s">
        <v>1092</v>
      </c>
      <c r="D24" s="180" t="s">
        <v>1093</v>
      </c>
      <c r="E24" s="182" t="s">
        <v>1094</v>
      </c>
      <c r="F24" s="182" t="s">
        <v>1095</v>
      </c>
      <c r="G24" s="183" t="s">
        <v>1096</v>
      </c>
      <c r="H24" s="297" t="s">
        <v>1097</v>
      </c>
      <c r="I24" s="183" t="s">
        <v>1098</v>
      </c>
      <c r="J24" s="185" t="s">
        <v>1099</v>
      </c>
      <c r="K24" s="186" t="s">
        <v>1071</v>
      </c>
      <c r="L24" s="190" t="s">
        <v>1093</v>
      </c>
      <c r="M24" s="188" t="s">
        <v>1100</v>
      </c>
      <c r="N24" s="180" t="s">
        <v>1101</v>
      </c>
      <c r="O24" s="188" t="s">
        <v>1102</v>
      </c>
      <c r="P24" s="299" t="s">
        <v>1103</v>
      </c>
      <c r="Q24" s="299" t="s">
        <v>1104</v>
      </c>
      <c r="R24" s="188"/>
      <c r="S24" s="188" t="s">
        <v>1105</v>
      </c>
      <c r="T24" s="188"/>
    </row>
    <row r="25" spans="1:20" s="19" customFormat="1" ht="48">
      <c r="A25" s="295"/>
      <c r="B25" s="180" t="s">
        <v>1091</v>
      </c>
      <c r="C25" s="279"/>
      <c r="D25" s="180" t="s">
        <v>1106</v>
      </c>
      <c r="E25" s="182" t="s">
        <v>1107</v>
      </c>
      <c r="F25" s="182" t="s">
        <v>1108</v>
      </c>
      <c r="G25" s="183" t="s">
        <v>1096</v>
      </c>
      <c r="H25" s="298"/>
      <c r="I25" s="183" t="s">
        <v>1109</v>
      </c>
      <c r="J25" s="185" t="s">
        <v>1110</v>
      </c>
      <c r="K25" s="191" t="s">
        <v>40</v>
      </c>
      <c r="L25" s="192" t="s">
        <v>1111</v>
      </c>
      <c r="M25" s="264" t="s">
        <v>1331</v>
      </c>
      <c r="N25" s="180" t="s">
        <v>1112</v>
      </c>
      <c r="O25" s="188" t="s">
        <v>1113</v>
      </c>
      <c r="P25" s="300"/>
      <c r="Q25" s="300"/>
      <c r="R25" s="188"/>
      <c r="S25" s="188"/>
      <c r="T25" s="188"/>
    </row>
    <row r="26" spans="1:20" s="19" customFormat="1" ht="24">
      <c r="A26" s="295"/>
      <c r="B26" s="193"/>
      <c r="C26" s="194"/>
      <c r="D26" s="193"/>
      <c r="E26" s="193"/>
      <c r="F26" s="193"/>
      <c r="G26" s="195" t="s">
        <v>1114</v>
      </c>
      <c r="H26" s="196" t="s">
        <v>1115</v>
      </c>
      <c r="I26" s="195" t="s">
        <v>1116</v>
      </c>
      <c r="J26" s="197" t="s">
        <v>1117</v>
      </c>
      <c r="K26" s="198" t="s">
        <v>1118</v>
      </c>
      <c r="L26" s="199"/>
      <c r="M26" s="265" t="s">
        <v>31</v>
      </c>
      <c r="N26" s="193" t="s">
        <v>31</v>
      </c>
      <c r="O26" s="200" t="s">
        <v>31</v>
      </c>
      <c r="P26" s="201"/>
      <c r="Q26" s="201"/>
      <c r="R26" s="200"/>
      <c r="S26" s="200"/>
      <c r="T26" s="200"/>
    </row>
    <row r="27" spans="1:20" s="19" customFormat="1" ht="120">
      <c r="A27" s="295"/>
      <c r="B27" s="180" t="s">
        <v>31</v>
      </c>
      <c r="C27" s="181"/>
      <c r="D27" s="180" t="s">
        <v>31</v>
      </c>
      <c r="E27" s="180" t="s">
        <v>31</v>
      </c>
      <c r="F27" s="180"/>
      <c r="G27" s="183" t="s">
        <v>1119</v>
      </c>
      <c r="H27" s="184" t="s">
        <v>1120</v>
      </c>
      <c r="I27" s="183" t="s">
        <v>1121</v>
      </c>
      <c r="J27" s="185" t="s">
        <v>1122</v>
      </c>
      <c r="K27" s="191" t="s">
        <v>40</v>
      </c>
      <c r="L27" s="192" t="s">
        <v>1123</v>
      </c>
      <c r="M27" s="188" t="s">
        <v>1124</v>
      </c>
      <c r="N27" s="180" t="s">
        <v>1125</v>
      </c>
      <c r="O27" s="188" t="s">
        <v>1126</v>
      </c>
      <c r="P27" s="189"/>
      <c r="Q27" s="189"/>
      <c r="R27" s="188"/>
      <c r="S27" s="188"/>
      <c r="T27" s="188"/>
    </row>
    <row r="28" spans="1:20" s="19" customFormat="1" ht="192">
      <c r="A28" s="295"/>
      <c r="B28" s="188" t="s">
        <v>1127</v>
      </c>
      <c r="C28" s="277" t="s">
        <v>1128</v>
      </c>
      <c r="D28" s="180" t="s">
        <v>31</v>
      </c>
      <c r="E28" s="180" t="s">
        <v>31</v>
      </c>
      <c r="F28" s="188"/>
      <c r="G28" s="280" t="s">
        <v>1129</v>
      </c>
      <c r="H28" s="277" t="s">
        <v>1130</v>
      </c>
      <c r="I28" s="280" t="s">
        <v>1129</v>
      </c>
      <c r="J28" s="185" t="s">
        <v>1131</v>
      </c>
      <c r="K28" s="186" t="s">
        <v>1071</v>
      </c>
      <c r="L28" s="190" t="s">
        <v>1132</v>
      </c>
      <c r="M28" s="188" t="s">
        <v>1133</v>
      </c>
      <c r="N28" s="188" t="s">
        <v>1134</v>
      </c>
      <c r="O28" s="188" t="s">
        <v>1135</v>
      </c>
      <c r="P28" s="189" t="s">
        <v>1136</v>
      </c>
      <c r="Q28" s="189" t="s">
        <v>1137</v>
      </c>
      <c r="R28" s="188" t="s">
        <v>1138</v>
      </c>
      <c r="S28" s="188"/>
      <c r="T28" s="188"/>
    </row>
    <row r="29" spans="1:20" s="19" customFormat="1" ht="36">
      <c r="A29" s="295"/>
      <c r="B29" s="188" t="s">
        <v>1127</v>
      </c>
      <c r="C29" s="278"/>
      <c r="D29" s="180" t="s">
        <v>31</v>
      </c>
      <c r="E29" s="180" t="s">
        <v>31</v>
      </c>
      <c r="F29" s="188"/>
      <c r="G29" s="281"/>
      <c r="H29" s="278"/>
      <c r="I29" s="281"/>
      <c r="J29" s="185"/>
      <c r="K29" s="186" t="s">
        <v>1071</v>
      </c>
      <c r="L29" s="190" t="s">
        <v>1139</v>
      </c>
      <c r="M29" s="188" t="s">
        <v>1140</v>
      </c>
      <c r="N29" s="188" t="s">
        <v>1141</v>
      </c>
      <c r="O29" s="188" t="s">
        <v>1142</v>
      </c>
      <c r="P29" s="189" t="s">
        <v>1143</v>
      </c>
      <c r="Q29" s="189" t="s">
        <v>1144</v>
      </c>
      <c r="R29" s="188"/>
      <c r="S29" s="188"/>
      <c r="T29" s="188"/>
    </row>
    <row r="30" spans="1:20" s="19" customFormat="1" ht="24">
      <c r="A30" s="295"/>
      <c r="B30" s="203" t="s">
        <v>1127</v>
      </c>
      <c r="C30" s="278"/>
      <c r="D30" s="180" t="s">
        <v>31</v>
      </c>
      <c r="E30" s="180" t="s">
        <v>31</v>
      </c>
      <c r="F30" s="203"/>
      <c r="G30" s="282"/>
      <c r="H30" s="279"/>
      <c r="I30" s="282"/>
      <c r="J30" s="185"/>
      <c r="K30" s="186" t="s">
        <v>1071</v>
      </c>
      <c r="L30" s="204" t="s">
        <v>1145</v>
      </c>
      <c r="M30" s="188" t="s">
        <v>1332</v>
      </c>
      <c r="N30" s="180" t="s">
        <v>1146</v>
      </c>
      <c r="O30" s="202" t="s">
        <v>1147</v>
      </c>
      <c r="P30" s="189" t="s">
        <v>1148</v>
      </c>
      <c r="Q30" s="189" t="s">
        <v>1149</v>
      </c>
      <c r="R30" s="202"/>
      <c r="S30" s="202" t="s">
        <v>1150</v>
      </c>
      <c r="T30" s="202"/>
    </row>
    <row r="31" spans="1:20" s="19" customFormat="1" ht="84">
      <c r="A31" s="295"/>
      <c r="B31" s="203" t="s">
        <v>1127</v>
      </c>
      <c r="C31" s="278"/>
      <c r="D31" s="180" t="s">
        <v>31</v>
      </c>
      <c r="E31" s="180" t="s">
        <v>31</v>
      </c>
      <c r="F31" s="203"/>
      <c r="G31" s="183" t="s">
        <v>1151</v>
      </c>
      <c r="H31" s="184" t="s">
        <v>1152</v>
      </c>
      <c r="I31" s="183" t="s">
        <v>1153</v>
      </c>
      <c r="J31" s="185" t="s">
        <v>1154</v>
      </c>
      <c r="K31" s="191" t="s">
        <v>40</v>
      </c>
      <c r="L31" s="192" t="s">
        <v>1155</v>
      </c>
      <c r="M31" s="188" t="s">
        <v>1333</v>
      </c>
      <c r="N31" s="180" t="s">
        <v>1334</v>
      </c>
      <c r="O31" s="202" t="s">
        <v>1156</v>
      </c>
      <c r="P31" s="189" t="s">
        <v>1157</v>
      </c>
      <c r="Q31" s="189" t="s">
        <v>1158</v>
      </c>
      <c r="R31" s="202"/>
      <c r="S31" s="202" t="s">
        <v>1159</v>
      </c>
      <c r="T31" s="202"/>
    </row>
    <row r="32" spans="1:20" s="19" customFormat="1" ht="109.5">
      <c r="A32" s="295"/>
      <c r="B32" s="203" t="s">
        <v>1127</v>
      </c>
      <c r="C32" s="279"/>
      <c r="D32" s="180" t="s">
        <v>31</v>
      </c>
      <c r="E32" s="180" t="s">
        <v>31</v>
      </c>
      <c r="F32" s="203"/>
      <c r="G32" s="205" t="s">
        <v>31</v>
      </c>
      <c r="H32" s="205"/>
      <c r="I32" s="205" t="s">
        <v>31</v>
      </c>
      <c r="J32" s="185"/>
      <c r="K32" s="100" t="s">
        <v>8</v>
      </c>
      <c r="L32" s="206" t="s">
        <v>1160</v>
      </c>
      <c r="M32" s="188" t="s">
        <v>1161</v>
      </c>
      <c r="N32" s="180" t="s">
        <v>1161</v>
      </c>
      <c r="O32" s="202" t="s">
        <v>1162</v>
      </c>
      <c r="P32" s="205"/>
      <c r="Q32" s="205"/>
      <c r="R32" s="202" t="s">
        <v>1163</v>
      </c>
      <c r="S32" s="202"/>
      <c r="T32" s="202"/>
    </row>
    <row r="33" spans="1:20" s="19" customFormat="1" ht="108">
      <c r="A33" s="295"/>
      <c r="B33" s="207" t="s">
        <v>1164</v>
      </c>
      <c r="C33" s="208" t="s">
        <v>1165</v>
      </c>
      <c r="D33" s="207" t="s">
        <v>1166</v>
      </c>
      <c r="E33" s="180" t="s">
        <v>31</v>
      </c>
      <c r="F33" s="207"/>
      <c r="G33" s="183" t="s">
        <v>1167</v>
      </c>
      <c r="H33" s="184" t="s">
        <v>1168</v>
      </c>
      <c r="I33" s="183" t="s">
        <v>1169</v>
      </c>
      <c r="J33" s="185" t="s">
        <v>1170</v>
      </c>
      <c r="K33" s="191" t="s">
        <v>40</v>
      </c>
      <c r="L33" s="192" t="s">
        <v>1166</v>
      </c>
      <c r="M33" s="264" t="s">
        <v>1171</v>
      </c>
      <c r="N33" s="266" t="s">
        <v>1172</v>
      </c>
      <c r="O33" s="202" t="s">
        <v>1173</v>
      </c>
      <c r="P33" s="189" t="s">
        <v>1174</v>
      </c>
      <c r="Q33" s="209" t="s">
        <v>1175</v>
      </c>
      <c r="R33" s="202"/>
      <c r="S33" s="202" t="s">
        <v>1176</v>
      </c>
      <c r="T33" s="202" t="s">
        <v>1177</v>
      </c>
    </row>
    <row r="34" spans="1:20" s="19" customFormat="1" ht="144">
      <c r="A34" s="296"/>
      <c r="B34" s="203" t="s">
        <v>1178</v>
      </c>
      <c r="C34" s="181"/>
      <c r="D34" s="203" t="s">
        <v>1179</v>
      </c>
      <c r="E34" s="203" t="s">
        <v>1180</v>
      </c>
      <c r="F34" s="210" t="s">
        <v>1181</v>
      </c>
      <c r="G34" s="205" t="s">
        <v>31</v>
      </c>
      <c r="H34" s="205"/>
      <c r="I34" s="211" t="s">
        <v>31</v>
      </c>
      <c r="J34" s="185"/>
      <c r="K34" s="100" t="s">
        <v>8</v>
      </c>
      <c r="L34" s="206" t="s">
        <v>1182</v>
      </c>
      <c r="M34" s="188" t="s">
        <v>1183</v>
      </c>
      <c r="N34" s="180" t="s">
        <v>1184</v>
      </c>
      <c r="O34" s="202" t="s">
        <v>1185</v>
      </c>
      <c r="P34" s="205"/>
      <c r="Q34" s="212" t="s">
        <v>1325</v>
      </c>
      <c r="R34" s="202"/>
      <c r="S34" s="203" t="s">
        <v>1186</v>
      </c>
      <c r="T34" s="202" t="s">
        <v>1187</v>
      </c>
    </row>
    <row r="35" spans="1:20" s="19" customFormat="1" ht="48">
      <c r="A35" s="283" t="s">
        <v>1188</v>
      </c>
      <c r="B35" s="213"/>
      <c r="C35" s="194"/>
      <c r="D35" s="213"/>
      <c r="E35" s="213"/>
      <c r="F35" s="213"/>
      <c r="G35" s="195"/>
      <c r="H35" s="195"/>
      <c r="I35" s="195" t="s">
        <v>1189</v>
      </c>
      <c r="J35" s="214" t="s">
        <v>1190</v>
      </c>
      <c r="K35" s="198" t="s">
        <v>1118</v>
      </c>
      <c r="L35" s="215"/>
      <c r="M35" s="267"/>
      <c r="N35" s="193"/>
      <c r="O35" s="213"/>
      <c r="P35" s="195"/>
      <c r="Q35" s="195"/>
      <c r="R35" s="213"/>
      <c r="S35" s="213"/>
      <c r="T35" s="213"/>
    </row>
    <row r="36" spans="1:20" s="19" customFormat="1" ht="72">
      <c r="A36" s="284"/>
      <c r="B36" s="216" t="s">
        <v>1191</v>
      </c>
      <c r="C36" s="217" t="s">
        <v>1192</v>
      </c>
      <c r="D36" s="216" t="s">
        <v>1193</v>
      </c>
      <c r="E36" s="216" t="s">
        <v>1194</v>
      </c>
      <c r="F36" s="218" t="s">
        <v>1195</v>
      </c>
      <c r="G36" s="219" t="s">
        <v>1196</v>
      </c>
      <c r="H36" s="220" t="s">
        <v>1197</v>
      </c>
      <c r="I36" s="219" t="s">
        <v>1198</v>
      </c>
      <c r="J36" s="221" t="s">
        <v>1199</v>
      </c>
      <c r="K36" s="222" t="s">
        <v>40</v>
      </c>
      <c r="L36" s="223" t="s">
        <v>1200</v>
      </c>
      <c r="M36" s="232" t="s">
        <v>1335</v>
      </c>
      <c r="N36" s="230" t="s">
        <v>1336</v>
      </c>
      <c r="O36" s="224" t="s">
        <v>1201</v>
      </c>
      <c r="P36" s="225" t="s">
        <v>1202</v>
      </c>
      <c r="Q36" s="225" t="s">
        <v>1203</v>
      </c>
      <c r="R36" s="224"/>
      <c r="S36" s="226" t="s">
        <v>1204</v>
      </c>
      <c r="T36" s="226" t="s">
        <v>1205</v>
      </c>
    </row>
    <row r="37" spans="1:20" s="19" customFormat="1" ht="48">
      <c r="A37" s="284"/>
      <c r="B37" s="227" t="s">
        <v>31</v>
      </c>
      <c r="C37" s="228"/>
      <c r="D37" s="227" t="s">
        <v>31</v>
      </c>
      <c r="E37" s="227" t="s">
        <v>31</v>
      </c>
      <c r="F37" s="213"/>
      <c r="G37" s="195" t="s">
        <v>1206</v>
      </c>
      <c r="H37" s="196" t="s">
        <v>1207</v>
      </c>
      <c r="I37" s="195" t="s">
        <v>1206</v>
      </c>
      <c r="J37" s="229" t="s">
        <v>1208</v>
      </c>
      <c r="K37" s="198" t="s">
        <v>1118</v>
      </c>
      <c r="L37" s="215"/>
      <c r="M37" s="267"/>
      <c r="N37" s="193"/>
      <c r="O37" s="213"/>
      <c r="P37" s="201" t="s">
        <v>1209</v>
      </c>
      <c r="Q37" s="201" t="s">
        <v>1210</v>
      </c>
      <c r="R37" s="213"/>
      <c r="S37" s="213"/>
      <c r="T37" s="213"/>
    </row>
    <row r="38" spans="1:20" s="19" customFormat="1" ht="36">
      <c r="A38" s="284"/>
      <c r="B38" s="213"/>
      <c r="C38" s="194"/>
      <c r="D38" s="213"/>
      <c r="E38" s="213"/>
      <c r="F38" s="213"/>
      <c r="G38" s="195" t="s">
        <v>1211</v>
      </c>
      <c r="H38" s="196" t="s">
        <v>1212</v>
      </c>
      <c r="I38" s="195" t="s">
        <v>1211</v>
      </c>
      <c r="J38" s="229" t="s">
        <v>1213</v>
      </c>
      <c r="K38" s="198" t="s">
        <v>1118</v>
      </c>
      <c r="L38" s="215"/>
      <c r="M38" s="267"/>
      <c r="N38" s="193"/>
      <c r="O38" s="213"/>
      <c r="P38" s="201"/>
      <c r="Q38" s="201"/>
      <c r="R38" s="213"/>
      <c r="S38" s="213"/>
      <c r="T38" s="213"/>
    </row>
    <row r="39" spans="1:20" s="19" customFormat="1" ht="36.75">
      <c r="A39" s="284"/>
      <c r="B39" s="230" t="s">
        <v>1214</v>
      </c>
      <c r="C39" s="217" t="s">
        <v>1215</v>
      </c>
      <c r="D39" s="230" t="s">
        <v>1216</v>
      </c>
      <c r="E39" s="231" t="s">
        <v>1217</v>
      </c>
      <c r="F39" s="231" t="s">
        <v>1218</v>
      </c>
      <c r="G39" s="219" t="s">
        <v>1219</v>
      </c>
      <c r="H39" s="220" t="s">
        <v>1220</v>
      </c>
      <c r="I39" s="219" t="s">
        <v>1219</v>
      </c>
      <c r="J39" s="221" t="s">
        <v>1221</v>
      </c>
      <c r="K39" s="222" t="s">
        <v>40</v>
      </c>
      <c r="L39" s="223" t="s">
        <v>1222</v>
      </c>
      <c r="M39" s="232" t="s">
        <v>1223</v>
      </c>
      <c r="N39" s="230" t="s">
        <v>1224</v>
      </c>
      <c r="O39" s="224" t="s">
        <v>1225</v>
      </c>
      <c r="P39" s="225" t="s">
        <v>1226</v>
      </c>
      <c r="Q39" s="225" t="s">
        <v>1210</v>
      </c>
      <c r="R39" s="224"/>
      <c r="S39" s="224"/>
      <c r="T39" s="224"/>
    </row>
    <row r="40" spans="1:20" s="19" customFormat="1" ht="63.75" customHeight="1">
      <c r="A40" s="284"/>
      <c r="B40" s="233" t="s">
        <v>1227</v>
      </c>
      <c r="C40" s="234" t="s">
        <v>31</v>
      </c>
      <c r="D40" s="234"/>
      <c r="E40" s="235" t="s">
        <v>31</v>
      </c>
      <c r="F40" s="230"/>
      <c r="G40" s="230" t="s">
        <v>1228</v>
      </c>
      <c r="H40" s="220" t="s">
        <v>1229</v>
      </c>
      <c r="I40" s="286" t="s">
        <v>1230</v>
      </c>
      <c r="J40" s="288" t="s">
        <v>1231</v>
      </c>
      <c r="K40" s="236" t="s">
        <v>40</v>
      </c>
      <c r="L40" s="237" t="s">
        <v>1232</v>
      </c>
      <c r="M40" s="238" t="s">
        <v>1233</v>
      </c>
      <c r="N40" s="239" t="s">
        <v>1337</v>
      </c>
      <c r="O40" s="240" t="s">
        <v>1234</v>
      </c>
      <c r="P40" s="233"/>
      <c r="Q40" s="233"/>
      <c r="R40" s="240"/>
      <c r="S40" s="241"/>
      <c r="T40" s="241"/>
    </row>
    <row r="41" spans="1:20" s="19" customFormat="1" ht="48">
      <c r="A41" s="284"/>
      <c r="B41" s="230" t="s">
        <v>1235</v>
      </c>
      <c r="C41" s="234"/>
      <c r="D41" s="234"/>
      <c r="E41" s="235"/>
      <c r="F41" s="230"/>
      <c r="G41" s="233" t="s">
        <v>1236</v>
      </c>
      <c r="H41" s="242" t="s">
        <v>1237</v>
      </c>
      <c r="I41" s="287"/>
      <c r="J41" s="289"/>
      <c r="K41" s="236" t="s">
        <v>8</v>
      </c>
      <c r="L41" s="237" t="s">
        <v>1238</v>
      </c>
      <c r="M41" s="232" t="s">
        <v>1239</v>
      </c>
      <c r="N41" s="230" t="s">
        <v>1240</v>
      </c>
      <c r="O41" s="243"/>
      <c r="P41" s="225"/>
      <c r="Q41" s="225"/>
      <c r="R41" s="243"/>
      <c r="S41" s="244"/>
      <c r="T41" s="244"/>
    </row>
    <row r="42" spans="1:20" s="19" customFormat="1" ht="84">
      <c r="A42" s="284"/>
      <c r="B42" s="230" t="s">
        <v>1241</v>
      </c>
      <c r="C42" s="217"/>
      <c r="D42" s="230" t="s">
        <v>1242</v>
      </c>
      <c r="E42" s="231" t="s">
        <v>1243</v>
      </c>
      <c r="F42" s="231" t="s">
        <v>1244</v>
      </c>
      <c r="G42" s="219" t="s">
        <v>1245</v>
      </c>
      <c r="H42" s="220" t="s">
        <v>1246</v>
      </c>
      <c r="I42" s="219" t="s">
        <v>1245</v>
      </c>
      <c r="J42" s="221" t="s">
        <v>1247</v>
      </c>
      <c r="K42" s="222" t="s">
        <v>40</v>
      </c>
      <c r="L42" s="223" t="s">
        <v>1248</v>
      </c>
      <c r="M42" s="232" t="s">
        <v>1249</v>
      </c>
      <c r="N42" s="230" t="s">
        <v>1338</v>
      </c>
      <c r="O42" s="224" t="s">
        <v>1250</v>
      </c>
      <c r="P42" s="225" t="s">
        <v>1251</v>
      </c>
      <c r="Q42" s="225" t="s">
        <v>1104</v>
      </c>
      <c r="R42" s="224"/>
      <c r="S42" s="216" t="s">
        <v>1252</v>
      </c>
      <c r="T42" s="245"/>
    </row>
    <row r="43" spans="1:20" s="19" customFormat="1" ht="84">
      <c r="A43" s="284"/>
      <c r="B43" s="230" t="s">
        <v>1253</v>
      </c>
      <c r="C43" s="217" t="s">
        <v>1254</v>
      </c>
      <c r="D43" s="235" t="s">
        <v>31</v>
      </c>
      <c r="E43" s="235" t="s">
        <v>31</v>
      </c>
      <c r="F43" s="230"/>
      <c r="G43" s="219" t="s">
        <v>1255</v>
      </c>
      <c r="H43" s="220" t="s">
        <v>1256</v>
      </c>
      <c r="I43" s="219" t="s">
        <v>1255</v>
      </c>
      <c r="J43" s="221" t="s">
        <v>1257</v>
      </c>
      <c r="K43" s="222" t="s">
        <v>40</v>
      </c>
      <c r="L43" s="223" t="s">
        <v>1258</v>
      </c>
      <c r="M43" s="232" t="s">
        <v>1339</v>
      </c>
      <c r="N43" s="230" t="s">
        <v>1340</v>
      </c>
      <c r="O43" s="224" t="s">
        <v>1259</v>
      </c>
      <c r="P43" s="225" t="s">
        <v>1260</v>
      </c>
      <c r="Q43" s="225" t="s">
        <v>1104</v>
      </c>
      <c r="R43" s="224"/>
      <c r="S43" s="216" t="s">
        <v>1261</v>
      </c>
      <c r="T43" s="245"/>
    </row>
    <row r="44" spans="1:20" s="19" customFormat="1" ht="48">
      <c r="A44" s="284"/>
      <c r="B44" s="235" t="s">
        <v>31</v>
      </c>
      <c r="C44" s="246"/>
      <c r="D44" s="235" t="s">
        <v>31</v>
      </c>
      <c r="E44" s="235" t="s">
        <v>31</v>
      </c>
      <c r="F44" s="216"/>
      <c r="G44" s="219" t="s">
        <v>1262</v>
      </c>
      <c r="H44" s="220" t="s">
        <v>1263</v>
      </c>
      <c r="I44" s="219" t="s">
        <v>1262</v>
      </c>
      <c r="J44" s="221" t="s">
        <v>1264</v>
      </c>
      <c r="K44" s="222" t="s">
        <v>40</v>
      </c>
      <c r="L44" s="223" t="s">
        <v>1265</v>
      </c>
      <c r="M44" s="232" t="s">
        <v>1341</v>
      </c>
      <c r="N44" s="230" t="s">
        <v>1266</v>
      </c>
      <c r="O44" s="226" t="s">
        <v>1267</v>
      </c>
      <c r="P44" s="225" t="s">
        <v>1268</v>
      </c>
      <c r="Q44" s="225" t="s">
        <v>1104</v>
      </c>
      <c r="R44" s="226"/>
      <c r="S44" s="243"/>
      <c r="T44" s="245"/>
    </row>
    <row r="45" spans="1:20" s="19" customFormat="1" ht="72">
      <c r="A45" s="284"/>
      <c r="B45" s="216" t="s">
        <v>1241</v>
      </c>
      <c r="C45" s="217"/>
      <c r="D45" s="216" t="s">
        <v>1269</v>
      </c>
      <c r="E45" s="216" t="s">
        <v>1270</v>
      </c>
      <c r="F45" s="218" t="s">
        <v>1271</v>
      </c>
      <c r="G45" s="247" t="s">
        <v>31</v>
      </c>
      <c r="H45" s="247"/>
      <c r="I45" s="247" t="s">
        <v>31</v>
      </c>
      <c r="J45" s="221"/>
      <c r="K45" s="100" t="s">
        <v>8</v>
      </c>
      <c r="L45" s="206" t="s">
        <v>1272</v>
      </c>
      <c r="M45" s="232" t="s">
        <v>1273</v>
      </c>
      <c r="N45" s="230" t="s">
        <v>1274</v>
      </c>
      <c r="O45" s="226" t="s">
        <v>1275</v>
      </c>
      <c r="P45" s="247"/>
      <c r="Q45" s="248"/>
      <c r="R45" s="226"/>
      <c r="S45" s="243"/>
      <c r="T45" s="245"/>
    </row>
    <row r="46" spans="1:20" s="19" customFormat="1" ht="60">
      <c r="A46" s="284"/>
      <c r="B46" s="235" t="s">
        <v>31</v>
      </c>
      <c r="C46" s="246"/>
      <c r="D46" s="235" t="s">
        <v>31</v>
      </c>
      <c r="E46" s="235" t="s">
        <v>31</v>
      </c>
      <c r="F46" s="216"/>
      <c r="G46" s="249" t="s">
        <v>31</v>
      </c>
      <c r="H46" s="249"/>
      <c r="I46" s="249" t="s">
        <v>31</v>
      </c>
      <c r="J46" s="221"/>
      <c r="K46" s="250" t="s">
        <v>8</v>
      </c>
      <c r="L46" s="206" t="s">
        <v>1276</v>
      </c>
      <c r="M46" s="232" t="s">
        <v>1277</v>
      </c>
      <c r="N46" s="230" t="s">
        <v>1278</v>
      </c>
      <c r="O46" s="226" t="s">
        <v>1279</v>
      </c>
      <c r="P46" s="247"/>
      <c r="Q46" s="270" t="s">
        <v>1280</v>
      </c>
      <c r="R46" s="226"/>
      <c r="S46" s="243"/>
      <c r="T46" s="245"/>
    </row>
    <row r="47" spans="1:20" s="19" customFormat="1" ht="24">
      <c r="A47" s="285"/>
      <c r="B47" s="235" t="s">
        <v>31</v>
      </c>
      <c r="C47" s="246"/>
      <c r="D47" s="235" t="s">
        <v>31</v>
      </c>
      <c r="E47" s="235" t="s">
        <v>31</v>
      </c>
      <c r="F47" s="216"/>
      <c r="G47" s="249" t="s">
        <v>31</v>
      </c>
      <c r="H47" s="249"/>
      <c r="I47" s="249" t="s">
        <v>31</v>
      </c>
      <c r="J47" s="221"/>
      <c r="K47" s="250" t="s">
        <v>8</v>
      </c>
      <c r="L47" s="206" t="s">
        <v>1281</v>
      </c>
      <c r="M47" s="232" t="s">
        <v>1282</v>
      </c>
      <c r="N47" s="230" t="s">
        <v>1283</v>
      </c>
      <c r="O47" s="251" t="s">
        <v>31</v>
      </c>
      <c r="P47" s="247"/>
      <c r="Q47" s="248" t="s">
        <v>1284</v>
      </c>
      <c r="R47" s="251"/>
      <c r="S47" s="252"/>
      <c r="T47" s="245"/>
    </row>
    <row r="48" spans="1:20" s="19" customFormat="1" ht="24">
      <c r="A48" s="253" t="s">
        <v>1285</v>
      </c>
      <c r="B48" s="213"/>
      <c r="C48" s="213"/>
      <c r="D48" s="213" t="s">
        <v>1099</v>
      </c>
      <c r="E48" s="213"/>
      <c r="F48" s="213"/>
      <c r="G48" s="254" t="s">
        <v>31</v>
      </c>
      <c r="H48" s="254"/>
      <c r="I48" s="255" t="s">
        <v>1286</v>
      </c>
      <c r="J48" s="197" t="s">
        <v>1287</v>
      </c>
      <c r="K48" s="256" t="s">
        <v>1118</v>
      </c>
      <c r="L48" s="215"/>
      <c r="M48" s="267"/>
      <c r="N48" s="193"/>
      <c r="O48" s="213"/>
      <c r="P48" s="257"/>
      <c r="Q48" s="257"/>
      <c r="R48" s="213"/>
      <c r="S48" s="213"/>
      <c r="T48" s="213"/>
    </row>
    <row r="49" spans="1:20" s="19" customFormat="1" ht="48.75" thickBot="1">
      <c r="A49" s="253" t="s">
        <v>1288</v>
      </c>
      <c r="B49" s="213"/>
      <c r="C49" s="213"/>
      <c r="D49" s="213"/>
      <c r="E49" s="213"/>
      <c r="F49" s="213"/>
      <c r="G49" s="254" t="s">
        <v>31</v>
      </c>
      <c r="H49" s="254"/>
      <c r="I49" s="255" t="s">
        <v>1288</v>
      </c>
      <c r="J49" s="197" t="s">
        <v>1289</v>
      </c>
      <c r="K49" s="258"/>
      <c r="L49" s="259"/>
      <c r="M49" s="268"/>
      <c r="N49" s="193"/>
      <c r="O49" s="213"/>
      <c r="P49" s="257"/>
      <c r="Q49" s="257"/>
      <c r="R49" s="213"/>
      <c r="S49" s="213"/>
      <c r="T49" s="213"/>
    </row>
    <row r="50" spans="1:20" ht="14.25" thickTop="1"/>
  </sheetData>
  <mergeCells count="20">
    <mergeCell ref="P7:R7"/>
    <mergeCell ref="S7:T7"/>
    <mergeCell ref="A9:A20"/>
    <mergeCell ref="A22:A34"/>
    <mergeCell ref="C24:C25"/>
    <mergeCell ref="H24:H25"/>
    <mergeCell ref="P24:P25"/>
    <mergeCell ref="Q24:Q25"/>
    <mergeCell ref="C28:C32"/>
    <mergeCell ref="G28:G30"/>
    <mergeCell ref="A7:A8"/>
    <mergeCell ref="B7:F7"/>
    <mergeCell ref="G7:J7"/>
    <mergeCell ref="K7:L7"/>
    <mergeCell ref="M7:O7"/>
    <mergeCell ref="H28:H30"/>
    <mergeCell ref="I28:I30"/>
    <mergeCell ref="A35:A47"/>
    <mergeCell ref="I40:I41"/>
    <mergeCell ref="J40:J41"/>
  </mergeCells>
  <phoneticPr fontId="1" type="noConversion"/>
  <pageMargins left="0.7" right="0.7" top="0.75" bottom="0.75" header="0.3" footer="0.3"/>
  <pageSetup paperSize="8"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45"/>
  <sheetViews>
    <sheetView workbookViewId="0">
      <selection activeCell="B1" sqref="B1"/>
    </sheetView>
  </sheetViews>
  <sheetFormatPr defaultRowHeight="16.5"/>
  <cols>
    <col min="1" max="1" width="26" customWidth="1"/>
    <col min="2" max="2" width="23.125" customWidth="1"/>
    <col min="3" max="3" width="22.25" customWidth="1"/>
    <col min="4" max="4" width="22.125" customWidth="1"/>
    <col min="5" max="5" width="23.75" bestFit="1" customWidth="1"/>
    <col min="6" max="6" width="14.375" bestFit="1" customWidth="1"/>
  </cols>
  <sheetData>
    <row r="1" spans="1:8" ht="17.25" thickBot="1">
      <c r="A1" s="163" t="s">
        <v>988</v>
      </c>
      <c r="B1" s="164" t="s">
        <v>989</v>
      </c>
      <c r="C1" s="165" t="s">
        <v>925</v>
      </c>
      <c r="D1" s="165" t="s">
        <v>990</v>
      </c>
      <c r="E1" s="166" t="s">
        <v>991</v>
      </c>
      <c r="F1" s="167" t="s">
        <v>926</v>
      </c>
      <c r="G1" s="175" t="s">
        <v>1056</v>
      </c>
    </row>
    <row r="2" spans="1:8" ht="17.25" thickTop="1">
      <c r="A2" s="150" t="s">
        <v>992</v>
      </c>
      <c r="B2" s="161" t="s">
        <v>993</v>
      </c>
      <c r="C2" s="161" t="s">
        <v>928</v>
      </c>
      <c r="D2" s="161" t="s">
        <v>994</v>
      </c>
      <c r="E2" s="161" t="s">
        <v>929</v>
      </c>
      <c r="F2" s="162" t="s">
        <v>930</v>
      </c>
      <c r="G2" s="151" t="s">
        <v>995</v>
      </c>
    </row>
    <row r="3" spans="1:8">
      <c r="A3" s="156" t="s">
        <v>996</v>
      </c>
      <c r="B3" s="153" t="s">
        <v>997</v>
      </c>
      <c r="C3" s="153" t="s">
        <v>932</v>
      </c>
      <c r="D3" s="153" t="s">
        <v>998</v>
      </c>
      <c r="E3" s="153" t="s">
        <v>933</v>
      </c>
      <c r="F3" s="155" t="s">
        <v>934</v>
      </c>
      <c r="G3" s="151"/>
    </row>
    <row r="4" spans="1:8">
      <c r="A4" s="156" t="s">
        <v>999</v>
      </c>
      <c r="B4" s="153" t="s">
        <v>1000</v>
      </c>
      <c r="C4" s="153" t="s">
        <v>936</v>
      </c>
      <c r="D4" s="153" t="s">
        <v>1001</v>
      </c>
      <c r="E4" s="153" t="s">
        <v>937</v>
      </c>
      <c r="F4" s="155" t="s">
        <v>1002</v>
      </c>
      <c r="G4" s="151"/>
    </row>
    <row r="5" spans="1:8">
      <c r="A5" s="156" t="s">
        <v>1003</v>
      </c>
      <c r="B5" s="153" t="s">
        <v>949</v>
      </c>
      <c r="C5" s="153" t="s">
        <v>939</v>
      </c>
      <c r="D5" s="153" t="s">
        <v>1004</v>
      </c>
      <c r="E5" s="153" t="s">
        <v>940</v>
      </c>
      <c r="F5" s="155" t="s">
        <v>1005</v>
      </c>
      <c r="G5" s="151"/>
    </row>
    <row r="6" spans="1:8">
      <c r="A6" s="156" t="s">
        <v>1006</v>
      </c>
      <c r="B6" s="153" t="s">
        <v>1007</v>
      </c>
      <c r="C6" s="153" t="s">
        <v>942</v>
      </c>
      <c r="D6" s="153" t="s">
        <v>1008</v>
      </c>
      <c r="E6" s="153" t="s">
        <v>943</v>
      </c>
      <c r="F6" s="155" t="s">
        <v>1009</v>
      </c>
      <c r="G6" s="151"/>
    </row>
    <row r="7" spans="1:8">
      <c r="A7" s="156" t="s">
        <v>1010</v>
      </c>
      <c r="B7" s="171" t="s">
        <v>1011</v>
      </c>
      <c r="C7" s="153" t="s">
        <v>947</v>
      </c>
      <c r="D7" s="153" t="s">
        <v>1057</v>
      </c>
      <c r="E7" s="153" t="s">
        <v>945</v>
      </c>
      <c r="F7" s="155" t="s">
        <v>1012</v>
      </c>
      <c r="G7" s="151"/>
    </row>
    <row r="8" spans="1:8">
      <c r="A8" s="156" t="s">
        <v>1013</v>
      </c>
      <c r="B8" s="153" t="s">
        <v>1014</v>
      </c>
      <c r="C8" s="153" t="s">
        <v>950</v>
      </c>
      <c r="E8" s="153" t="s">
        <v>948</v>
      </c>
      <c r="F8" s="155" t="s">
        <v>1016</v>
      </c>
      <c r="G8" s="151"/>
    </row>
    <row r="9" spans="1:8">
      <c r="A9" s="156" t="s">
        <v>1017</v>
      </c>
      <c r="B9" s="153" t="s">
        <v>1018</v>
      </c>
      <c r="C9" s="153" t="s">
        <v>953</v>
      </c>
      <c r="D9" s="153" t="s">
        <v>1058</v>
      </c>
      <c r="E9" s="153" t="s">
        <v>951</v>
      </c>
      <c r="F9" s="155" t="s">
        <v>1020</v>
      </c>
      <c r="G9" s="151"/>
      <c r="H9" s="152"/>
    </row>
    <row r="10" spans="1:8">
      <c r="A10" s="156" t="s">
        <v>1021</v>
      </c>
      <c r="B10" s="153" t="s">
        <v>1022</v>
      </c>
      <c r="C10" s="153" t="s">
        <v>956</v>
      </c>
      <c r="D10" s="153" t="s">
        <v>1015</v>
      </c>
      <c r="E10" s="153" t="s">
        <v>954</v>
      </c>
      <c r="F10" s="155" t="s">
        <v>1024</v>
      </c>
      <c r="G10" s="151"/>
      <c r="H10" s="152"/>
    </row>
    <row r="11" spans="1:8">
      <c r="A11" s="156" t="s">
        <v>1025</v>
      </c>
      <c r="B11" s="153" t="s">
        <v>1026</v>
      </c>
      <c r="C11" s="153" t="s">
        <v>959</v>
      </c>
      <c r="D11" s="153" t="s">
        <v>1019</v>
      </c>
      <c r="E11" s="153" t="s">
        <v>957</v>
      </c>
      <c r="F11" s="155" t="s">
        <v>1028</v>
      </c>
      <c r="G11" s="151"/>
      <c r="H11" s="152"/>
    </row>
    <row r="12" spans="1:8">
      <c r="A12" s="156" t="s">
        <v>1029</v>
      </c>
      <c r="B12" s="153" t="s">
        <v>1030</v>
      </c>
      <c r="C12" s="153" t="s">
        <v>1031</v>
      </c>
      <c r="D12" s="153" t="s">
        <v>1023</v>
      </c>
      <c r="E12" s="153" t="s">
        <v>960</v>
      </c>
      <c r="F12" s="155" t="s">
        <v>1032</v>
      </c>
      <c r="G12" s="151"/>
    </row>
    <row r="13" spans="1:8">
      <c r="A13" s="156" t="s">
        <v>1033</v>
      </c>
      <c r="B13" s="153" t="s">
        <v>1034</v>
      </c>
      <c r="C13" s="153" t="s">
        <v>1035</v>
      </c>
      <c r="D13" s="153" t="s">
        <v>1027</v>
      </c>
      <c r="E13" s="153" t="s">
        <v>1036</v>
      </c>
      <c r="F13" s="155" t="s">
        <v>1037</v>
      </c>
      <c r="G13" s="151"/>
    </row>
    <row r="14" spans="1:8">
      <c r="A14" s="156" t="s">
        <v>927</v>
      </c>
      <c r="B14" s="153" t="s">
        <v>1038</v>
      </c>
      <c r="C14" s="153" t="s">
        <v>963</v>
      </c>
      <c r="D14" s="153"/>
      <c r="E14" s="153" t="s">
        <v>1039</v>
      </c>
      <c r="F14" s="155" t="s">
        <v>1040</v>
      </c>
      <c r="G14" s="151"/>
    </row>
    <row r="15" spans="1:8">
      <c r="A15" s="156" t="s">
        <v>931</v>
      </c>
      <c r="B15" s="153" t="s">
        <v>1041</v>
      </c>
      <c r="C15" s="153" t="s">
        <v>964</v>
      </c>
      <c r="D15" s="153"/>
      <c r="E15" s="153" t="s">
        <v>987</v>
      </c>
      <c r="F15" s="155" t="s">
        <v>1042</v>
      </c>
      <c r="G15" s="151"/>
    </row>
    <row r="16" spans="1:8">
      <c r="A16" s="156" t="s">
        <v>935</v>
      </c>
      <c r="B16" s="153" t="s">
        <v>1043</v>
      </c>
      <c r="C16" s="153" t="s">
        <v>965</v>
      </c>
      <c r="D16" s="153"/>
      <c r="E16" s="153" t="s">
        <v>1044</v>
      </c>
      <c r="F16" s="149"/>
      <c r="G16" s="151"/>
    </row>
    <row r="17" spans="1:7">
      <c r="A17" s="156" t="s">
        <v>938</v>
      </c>
      <c r="B17" s="153" t="s">
        <v>1045</v>
      </c>
      <c r="C17" s="153" t="s">
        <v>967</v>
      </c>
      <c r="D17" s="153"/>
      <c r="E17" s="169" t="s">
        <v>1046</v>
      </c>
      <c r="F17" s="149"/>
      <c r="G17" s="147"/>
    </row>
    <row r="18" spans="1:7">
      <c r="A18" s="156" t="s">
        <v>941</v>
      </c>
      <c r="B18" s="153" t="s">
        <v>1047</v>
      </c>
      <c r="C18" s="153" t="s">
        <v>969</v>
      </c>
      <c r="D18" s="153"/>
      <c r="E18" s="169" t="s">
        <v>1048</v>
      </c>
      <c r="F18" s="155"/>
      <c r="G18" s="147"/>
    </row>
    <row r="19" spans="1:7">
      <c r="A19" s="156" t="s">
        <v>944</v>
      </c>
      <c r="B19" s="153" t="s">
        <v>1049</v>
      </c>
      <c r="C19" s="153" t="s">
        <v>971</v>
      </c>
      <c r="D19" s="153"/>
      <c r="E19" s="154"/>
      <c r="F19" s="157"/>
      <c r="G19" s="147"/>
    </row>
    <row r="20" spans="1:7">
      <c r="A20" s="156" t="s">
        <v>946</v>
      </c>
      <c r="B20" s="153" t="s">
        <v>1050</v>
      </c>
      <c r="C20" s="153" t="s">
        <v>973</v>
      </c>
      <c r="D20" s="153"/>
      <c r="E20" s="154"/>
      <c r="F20" s="157"/>
      <c r="G20" s="147"/>
    </row>
    <row r="21" spans="1:7">
      <c r="A21" s="156" t="s">
        <v>949</v>
      </c>
      <c r="B21" s="153" t="s">
        <v>1051</v>
      </c>
      <c r="C21" s="153" t="s">
        <v>975</v>
      </c>
      <c r="D21" s="153"/>
      <c r="E21" s="154"/>
      <c r="F21" s="157"/>
      <c r="G21" s="147"/>
    </row>
    <row r="22" spans="1:7">
      <c r="A22" s="156" t="s">
        <v>952</v>
      </c>
      <c r="B22" s="153" t="s">
        <v>1052</v>
      </c>
      <c r="C22" s="153" t="s">
        <v>1053</v>
      </c>
      <c r="D22" s="153"/>
      <c r="E22" s="154"/>
      <c r="F22" s="157"/>
      <c r="G22" s="147"/>
    </row>
    <row r="23" spans="1:7">
      <c r="A23" s="156" t="s">
        <v>955</v>
      </c>
      <c r="B23" s="153"/>
      <c r="C23" s="168" t="s">
        <v>1054</v>
      </c>
      <c r="D23" s="153"/>
      <c r="E23" s="154"/>
      <c r="F23" s="157"/>
      <c r="G23" s="147"/>
    </row>
    <row r="24" spans="1:7">
      <c r="A24" s="156" t="s">
        <v>958</v>
      </c>
      <c r="B24" s="153"/>
      <c r="C24" s="154"/>
      <c r="D24" s="153"/>
      <c r="E24" s="154"/>
      <c r="F24" s="157"/>
      <c r="G24" s="147"/>
    </row>
    <row r="25" spans="1:7">
      <c r="A25" s="156" t="s">
        <v>961</v>
      </c>
      <c r="B25" s="153"/>
      <c r="C25" s="154"/>
      <c r="D25" s="153"/>
      <c r="E25" s="154"/>
      <c r="F25" s="157"/>
      <c r="G25" s="147"/>
    </row>
    <row r="26" spans="1:7">
      <c r="A26" s="156" t="s">
        <v>962</v>
      </c>
      <c r="B26" s="153"/>
      <c r="C26" s="154"/>
      <c r="D26" s="153"/>
      <c r="E26" s="154"/>
      <c r="F26" s="157"/>
      <c r="G26" s="147"/>
    </row>
    <row r="27" spans="1:7">
      <c r="A27" s="156" t="s">
        <v>954</v>
      </c>
      <c r="B27" s="153"/>
      <c r="C27" s="154"/>
      <c r="D27" s="153"/>
      <c r="E27" s="154"/>
      <c r="F27" s="157"/>
      <c r="G27" s="147"/>
    </row>
    <row r="28" spans="1:7">
      <c r="A28" s="156" t="s">
        <v>959</v>
      </c>
      <c r="B28" s="153"/>
      <c r="C28" s="154"/>
      <c r="D28" s="153"/>
      <c r="E28" s="154"/>
      <c r="F28" s="157"/>
      <c r="G28" s="147"/>
    </row>
    <row r="29" spans="1:7">
      <c r="A29" s="170" t="s">
        <v>966</v>
      </c>
      <c r="B29" s="153"/>
      <c r="C29" s="154"/>
      <c r="D29" s="153"/>
      <c r="E29" s="154"/>
      <c r="F29" s="157"/>
      <c r="G29" s="147"/>
    </row>
    <row r="30" spans="1:7">
      <c r="A30" s="170" t="s">
        <v>968</v>
      </c>
      <c r="B30" s="153"/>
      <c r="C30" s="154"/>
      <c r="D30" s="153"/>
      <c r="E30" s="154"/>
      <c r="F30" s="157"/>
      <c r="G30" s="147"/>
    </row>
    <row r="31" spans="1:7">
      <c r="A31" s="156" t="s">
        <v>970</v>
      </c>
      <c r="B31" s="153"/>
      <c r="C31" s="154"/>
      <c r="D31" s="153"/>
      <c r="E31" s="154"/>
      <c r="F31" s="157"/>
      <c r="G31" s="147"/>
    </row>
    <row r="32" spans="1:7">
      <c r="A32" s="156" t="s">
        <v>972</v>
      </c>
      <c r="B32" s="153"/>
      <c r="C32" s="154"/>
      <c r="D32" s="153"/>
      <c r="E32" s="154"/>
      <c r="F32" s="157"/>
      <c r="G32" s="147"/>
    </row>
    <row r="33" spans="1:7">
      <c r="A33" s="156" t="s">
        <v>974</v>
      </c>
      <c r="B33" s="153"/>
      <c r="C33" s="154"/>
      <c r="D33" s="153"/>
      <c r="E33" s="153"/>
      <c r="F33" s="157"/>
      <c r="G33" s="147"/>
    </row>
    <row r="34" spans="1:7">
      <c r="A34" s="156" t="s">
        <v>976</v>
      </c>
      <c r="B34" s="153"/>
      <c r="C34" s="154"/>
      <c r="D34" s="153"/>
      <c r="E34" s="153"/>
      <c r="F34" s="157"/>
      <c r="G34" s="147"/>
    </row>
    <row r="35" spans="1:7">
      <c r="A35" s="156" t="s">
        <v>977</v>
      </c>
      <c r="B35" s="153"/>
      <c r="C35" s="154"/>
      <c r="D35" s="153"/>
      <c r="E35" s="153"/>
      <c r="F35" s="155"/>
      <c r="G35" s="147"/>
    </row>
    <row r="36" spans="1:7">
      <c r="A36" s="156" t="s">
        <v>978</v>
      </c>
      <c r="B36" s="153"/>
      <c r="C36" s="154"/>
      <c r="D36" s="153"/>
      <c r="E36" s="153"/>
      <c r="F36" s="155"/>
      <c r="G36" s="147"/>
    </row>
    <row r="37" spans="1:7">
      <c r="A37" s="156" t="s">
        <v>979</v>
      </c>
      <c r="B37" s="153"/>
      <c r="C37" s="154"/>
      <c r="D37" s="153"/>
      <c r="E37" s="153"/>
      <c r="F37" s="155"/>
      <c r="G37" s="147"/>
    </row>
    <row r="38" spans="1:7">
      <c r="A38" s="156" t="s">
        <v>980</v>
      </c>
      <c r="B38" s="153"/>
      <c r="C38" s="154"/>
      <c r="D38" s="153"/>
      <c r="E38" s="153"/>
      <c r="F38" s="155"/>
      <c r="G38" s="147"/>
    </row>
    <row r="39" spans="1:7">
      <c r="A39" s="156" t="s">
        <v>981</v>
      </c>
      <c r="B39" s="153"/>
      <c r="C39" s="154"/>
      <c r="D39" s="153"/>
      <c r="E39" s="153"/>
      <c r="F39" s="155"/>
      <c r="G39" s="147"/>
    </row>
    <row r="40" spans="1:7">
      <c r="A40" s="156" t="s">
        <v>982</v>
      </c>
      <c r="B40" s="153"/>
      <c r="C40" s="153"/>
      <c r="D40" s="153"/>
      <c r="E40" s="153"/>
      <c r="F40" s="155"/>
      <c r="G40" s="147"/>
    </row>
    <row r="41" spans="1:7">
      <c r="A41" s="156" t="s">
        <v>983</v>
      </c>
      <c r="B41" s="153"/>
      <c r="C41" s="153"/>
      <c r="D41" s="153"/>
      <c r="E41" s="153"/>
      <c r="F41" s="155"/>
      <c r="G41" s="147"/>
    </row>
    <row r="42" spans="1:7">
      <c r="A42" s="156" t="s">
        <v>984</v>
      </c>
      <c r="B42" s="153"/>
      <c r="C42" s="153"/>
      <c r="D42" s="153"/>
      <c r="E42" s="153"/>
      <c r="F42" s="155"/>
      <c r="G42" s="147"/>
    </row>
    <row r="43" spans="1:7">
      <c r="A43" s="156" t="s">
        <v>985</v>
      </c>
      <c r="B43" s="153"/>
      <c r="C43" s="153"/>
      <c r="D43" s="153"/>
      <c r="E43" s="153"/>
      <c r="F43" s="155"/>
      <c r="G43" s="147"/>
    </row>
    <row r="44" spans="1:7">
      <c r="A44" s="156" t="s">
        <v>986</v>
      </c>
      <c r="B44" s="153"/>
      <c r="C44" s="153"/>
      <c r="D44" s="153"/>
      <c r="E44" s="153"/>
      <c r="F44" s="155"/>
      <c r="G44" s="147"/>
    </row>
    <row r="45" spans="1:7" ht="17.25" thickBot="1">
      <c r="A45" s="158" t="s">
        <v>1055</v>
      </c>
      <c r="B45" s="159"/>
      <c r="C45" s="159"/>
      <c r="D45" s="159"/>
      <c r="E45" s="159"/>
      <c r="F45" s="160"/>
      <c r="G45" s="14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O289"/>
  <sheetViews>
    <sheetView topLeftCell="A49" workbookViewId="0">
      <selection activeCell="K102" sqref="K102"/>
    </sheetView>
  </sheetViews>
  <sheetFormatPr defaultRowHeight="16.5"/>
  <cols>
    <col min="11" max="11" width="34.625" customWidth="1"/>
  </cols>
  <sheetData>
    <row r="1" spans="1:15">
      <c r="A1" s="64" t="s">
        <v>791</v>
      </c>
      <c r="B1" s="62" t="s">
        <v>89</v>
      </c>
      <c r="C1" s="62" t="s">
        <v>792</v>
      </c>
      <c r="D1" s="62" t="s">
        <v>718</v>
      </c>
      <c r="E1" s="62" t="s">
        <v>90</v>
      </c>
      <c r="F1" s="62" t="s">
        <v>91</v>
      </c>
      <c r="G1" s="62" t="s">
        <v>719</v>
      </c>
      <c r="H1" s="62" t="s">
        <v>92</v>
      </c>
      <c r="I1" s="62" t="s">
        <v>93</v>
      </c>
      <c r="J1" s="63" t="s">
        <v>94</v>
      </c>
      <c r="K1" s="66" t="s">
        <v>873</v>
      </c>
    </row>
    <row r="2" spans="1:15" ht="17.25" thickBot="1">
      <c r="A2" s="121">
        <v>105</v>
      </c>
      <c r="B2" s="37">
        <v>20211101</v>
      </c>
      <c r="C2" s="37" t="s">
        <v>96</v>
      </c>
      <c r="D2" s="37" t="s">
        <v>97</v>
      </c>
      <c r="E2" s="37" t="s">
        <v>98</v>
      </c>
      <c r="F2" s="37" t="s">
        <v>99</v>
      </c>
      <c r="G2" s="37" t="s">
        <v>100</v>
      </c>
      <c r="H2" s="39" t="s">
        <v>101</v>
      </c>
      <c r="I2" s="37" t="s">
        <v>102</v>
      </c>
      <c r="J2" s="67" t="s">
        <v>874</v>
      </c>
      <c r="K2" s="37"/>
    </row>
    <row r="3" spans="1:15" ht="17.25" thickBot="1">
      <c r="A3" s="126">
        <v>106</v>
      </c>
      <c r="B3" s="127">
        <v>20211101</v>
      </c>
      <c r="C3" s="127" t="s">
        <v>104</v>
      </c>
      <c r="D3" s="127" t="s">
        <v>97</v>
      </c>
      <c r="E3" s="127" t="s">
        <v>98</v>
      </c>
      <c r="F3" s="127" t="s">
        <v>99</v>
      </c>
      <c r="G3" s="127" t="s">
        <v>100</v>
      </c>
      <c r="H3" s="128" t="s">
        <v>105</v>
      </c>
      <c r="I3" s="127" t="s">
        <v>106</v>
      </c>
      <c r="J3" s="129" t="s">
        <v>874</v>
      </c>
      <c r="K3" s="127"/>
      <c r="N3" s="144"/>
      <c r="O3" s="145" t="s">
        <v>916</v>
      </c>
    </row>
    <row r="4" spans="1:15" ht="17.25" thickBot="1">
      <c r="A4" s="130">
        <v>107</v>
      </c>
      <c r="B4" s="131">
        <v>20211101</v>
      </c>
      <c r="C4" s="131" t="s">
        <v>104</v>
      </c>
      <c r="D4" s="131" t="s">
        <v>97</v>
      </c>
      <c r="E4" s="131" t="s">
        <v>98</v>
      </c>
      <c r="F4" s="131" t="s">
        <v>99</v>
      </c>
      <c r="G4" s="131" t="s">
        <v>107</v>
      </c>
      <c r="H4" s="132" t="s">
        <v>108</v>
      </c>
      <c r="I4" s="131" t="s">
        <v>109</v>
      </c>
      <c r="J4" s="133" t="s">
        <v>874</v>
      </c>
      <c r="K4" s="134" t="s">
        <v>915</v>
      </c>
    </row>
    <row r="5" spans="1:15">
      <c r="A5" s="123">
        <v>1037</v>
      </c>
      <c r="B5" s="37">
        <v>20211108</v>
      </c>
      <c r="C5" s="37" t="s">
        <v>183</v>
      </c>
      <c r="D5" s="37" t="s">
        <v>130</v>
      </c>
      <c r="E5" s="37" t="s">
        <v>112</v>
      </c>
      <c r="F5" s="37" t="s">
        <v>99</v>
      </c>
      <c r="G5" s="37" t="s">
        <v>130</v>
      </c>
      <c r="H5" s="39" t="s">
        <v>722</v>
      </c>
      <c r="I5" s="37" t="s">
        <v>723</v>
      </c>
      <c r="J5" s="67" t="s">
        <v>875</v>
      </c>
      <c r="K5" s="37"/>
    </row>
    <row r="6" spans="1:15">
      <c r="A6" s="38">
        <v>1469</v>
      </c>
      <c r="B6" s="37">
        <v>20211110</v>
      </c>
      <c r="C6" s="37" t="s">
        <v>110</v>
      </c>
      <c r="D6" s="37" t="s">
        <v>111</v>
      </c>
      <c r="E6" s="37" t="s">
        <v>112</v>
      </c>
      <c r="F6" s="37" t="s">
        <v>99</v>
      </c>
      <c r="G6" s="37" t="s">
        <v>111</v>
      </c>
      <c r="H6" s="39" t="s">
        <v>113</v>
      </c>
      <c r="I6" s="37" t="s">
        <v>114</v>
      </c>
      <c r="J6" s="69" t="s">
        <v>874</v>
      </c>
      <c r="K6" s="37"/>
    </row>
    <row r="7" spans="1:15">
      <c r="A7" s="38">
        <v>1499</v>
      </c>
      <c r="B7" s="37">
        <v>20211110</v>
      </c>
      <c r="C7" s="37" t="s">
        <v>110</v>
      </c>
      <c r="D7" s="37" t="s">
        <v>115</v>
      </c>
      <c r="E7" s="37" t="s">
        <v>112</v>
      </c>
      <c r="F7" s="37" t="s">
        <v>99</v>
      </c>
      <c r="G7" s="37" t="s">
        <v>116</v>
      </c>
      <c r="H7" s="39" t="s">
        <v>117</v>
      </c>
      <c r="I7" s="37" t="s">
        <v>118</v>
      </c>
      <c r="J7" s="69" t="s">
        <v>874</v>
      </c>
      <c r="K7" s="37"/>
    </row>
    <row r="8" spans="1:15">
      <c r="A8" s="38">
        <v>1554</v>
      </c>
      <c r="B8" s="37">
        <v>20211110</v>
      </c>
      <c r="C8" s="37" t="s">
        <v>119</v>
      </c>
      <c r="D8" s="37" t="s">
        <v>120</v>
      </c>
      <c r="E8" s="37" t="s">
        <v>112</v>
      </c>
      <c r="F8" s="37" t="s">
        <v>99</v>
      </c>
      <c r="G8" s="37" t="s">
        <v>121</v>
      </c>
      <c r="H8" s="39" t="s">
        <v>122</v>
      </c>
      <c r="I8" s="37" t="s">
        <v>123</v>
      </c>
      <c r="J8" s="69" t="s">
        <v>874</v>
      </c>
      <c r="K8" s="44" t="s">
        <v>876</v>
      </c>
    </row>
    <row r="9" spans="1:15">
      <c r="A9" s="38">
        <v>1633</v>
      </c>
      <c r="B9" s="37">
        <v>20211111</v>
      </c>
      <c r="C9" s="37" t="s">
        <v>110</v>
      </c>
      <c r="D9" s="37" t="s">
        <v>414</v>
      </c>
      <c r="E9" s="37" t="s">
        <v>112</v>
      </c>
      <c r="F9" s="37" t="s">
        <v>99</v>
      </c>
      <c r="G9" s="37" t="s">
        <v>726</v>
      </c>
      <c r="H9" s="39" t="s">
        <v>727</v>
      </c>
      <c r="I9" s="37" t="s">
        <v>728</v>
      </c>
      <c r="J9" s="67" t="s">
        <v>875</v>
      </c>
      <c r="K9" s="37"/>
    </row>
    <row r="10" spans="1:15">
      <c r="A10" s="38">
        <v>1848</v>
      </c>
      <c r="B10" s="37">
        <v>20211112</v>
      </c>
      <c r="C10" s="37" t="s">
        <v>104</v>
      </c>
      <c r="D10" s="37" t="s">
        <v>127</v>
      </c>
      <c r="E10" s="37" t="s">
        <v>112</v>
      </c>
      <c r="F10" s="37" t="s">
        <v>99</v>
      </c>
      <c r="G10" s="37" t="s">
        <v>124</v>
      </c>
      <c r="H10" s="39" t="s">
        <v>730</v>
      </c>
      <c r="I10" s="37" t="s">
        <v>731</v>
      </c>
      <c r="J10" s="67" t="s">
        <v>875</v>
      </c>
      <c r="K10" s="37"/>
    </row>
    <row r="11" spans="1:15">
      <c r="A11" s="38">
        <v>1851</v>
      </c>
      <c r="B11" s="37">
        <v>20211112</v>
      </c>
      <c r="C11" s="37" t="s">
        <v>110</v>
      </c>
      <c r="D11" s="37" t="s">
        <v>111</v>
      </c>
      <c r="E11" s="37" t="s">
        <v>112</v>
      </c>
      <c r="F11" s="37" t="s">
        <v>99</v>
      </c>
      <c r="G11" s="37" t="s">
        <v>124</v>
      </c>
      <c r="H11" s="39" t="s">
        <v>125</v>
      </c>
      <c r="I11" s="37" t="s">
        <v>126</v>
      </c>
      <c r="J11" s="67" t="s">
        <v>874</v>
      </c>
      <c r="K11" s="37"/>
    </row>
    <row r="12" spans="1:15">
      <c r="A12" s="38">
        <v>1852</v>
      </c>
      <c r="B12" s="37">
        <v>20211112</v>
      </c>
      <c r="C12" s="37" t="s">
        <v>110</v>
      </c>
      <c r="D12" s="37" t="s">
        <v>127</v>
      </c>
      <c r="E12" s="37" t="s">
        <v>112</v>
      </c>
      <c r="F12" s="37" t="s">
        <v>99</v>
      </c>
      <c r="G12" s="37" t="s">
        <v>124</v>
      </c>
      <c r="H12" s="39" t="s">
        <v>125</v>
      </c>
      <c r="I12" s="37" t="s">
        <v>126</v>
      </c>
      <c r="J12" s="67" t="s">
        <v>874</v>
      </c>
      <c r="K12" s="37"/>
    </row>
    <row r="13" spans="1:15">
      <c r="A13" s="38">
        <v>1853</v>
      </c>
      <c r="B13" s="37">
        <v>20211112</v>
      </c>
      <c r="C13" s="37" t="s">
        <v>104</v>
      </c>
      <c r="D13" s="37" t="s">
        <v>127</v>
      </c>
      <c r="E13" s="37" t="s">
        <v>112</v>
      </c>
      <c r="F13" s="37" t="s">
        <v>99</v>
      </c>
      <c r="G13" s="37" t="s">
        <v>127</v>
      </c>
      <c r="H13" s="39" t="s">
        <v>128</v>
      </c>
      <c r="I13" s="37" t="s">
        <v>129</v>
      </c>
      <c r="J13" s="67" t="s">
        <v>874</v>
      </c>
      <c r="K13" s="37"/>
    </row>
    <row r="14" spans="1:15">
      <c r="A14" s="38">
        <v>1854</v>
      </c>
      <c r="B14" s="37">
        <v>20211112</v>
      </c>
      <c r="C14" s="37" t="s">
        <v>130</v>
      </c>
      <c r="D14" s="37" t="s">
        <v>127</v>
      </c>
      <c r="E14" s="37" t="s">
        <v>112</v>
      </c>
      <c r="F14" s="37" t="s">
        <v>99</v>
      </c>
      <c r="G14" s="37" t="s">
        <v>124</v>
      </c>
      <c r="H14" s="39" t="s">
        <v>131</v>
      </c>
      <c r="I14" s="37" t="s">
        <v>132</v>
      </c>
      <c r="J14" s="67" t="s">
        <v>874</v>
      </c>
      <c r="K14" s="37"/>
    </row>
    <row r="15" spans="1:15">
      <c r="A15" s="38">
        <v>1855</v>
      </c>
      <c r="B15" s="37">
        <v>20211112</v>
      </c>
      <c r="C15" s="37" t="s">
        <v>104</v>
      </c>
      <c r="D15" s="37" t="s">
        <v>127</v>
      </c>
      <c r="E15" s="37" t="s">
        <v>112</v>
      </c>
      <c r="F15" s="37" t="s">
        <v>99</v>
      </c>
      <c r="G15" s="37" t="s">
        <v>127</v>
      </c>
      <c r="H15" s="39" t="s">
        <v>133</v>
      </c>
      <c r="I15" s="37" t="s">
        <v>134</v>
      </c>
      <c r="J15" s="67" t="s">
        <v>874</v>
      </c>
      <c r="K15" s="37"/>
    </row>
    <row r="16" spans="1:15" ht="17.25" thickBot="1">
      <c r="A16" s="121">
        <v>1856</v>
      </c>
      <c r="B16" s="37">
        <v>20211112</v>
      </c>
      <c r="C16" s="37" t="s">
        <v>119</v>
      </c>
      <c r="D16" s="37" t="s">
        <v>127</v>
      </c>
      <c r="E16" s="37" t="s">
        <v>112</v>
      </c>
      <c r="F16" s="37" t="s">
        <v>99</v>
      </c>
      <c r="G16" s="37" t="s">
        <v>877</v>
      </c>
      <c r="H16" s="39" t="s">
        <v>135</v>
      </c>
      <c r="I16" s="37" t="s">
        <v>136</v>
      </c>
      <c r="J16" s="67" t="s">
        <v>874</v>
      </c>
      <c r="K16" s="37"/>
    </row>
    <row r="17" spans="1:11" ht="17.25" thickBot="1">
      <c r="A17" s="126">
        <v>1870</v>
      </c>
      <c r="B17" s="127">
        <v>20211112</v>
      </c>
      <c r="C17" s="127" t="s">
        <v>138</v>
      </c>
      <c r="D17" s="127" t="s">
        <v>111</v>
      </c>
      <c r="E17" s="127" t="s">
        <v>112</v>
      </c>
      <c r="F17" s="127" t="s">
        <v>99</v>
      </c>
      <c r="G17" s="127" t="s">
        <v>121</v>
      </c>
      <c r="H17" s="128" t="s">
        <v>139</v>
      </c>
      <c r="I17" s="127" t="s">
        <v>140</v>
      </c>
      <c r="J17" s="129" t="s">
        <v>874</v>
      </c>
      <c r="K17" s="127" t="s">
        <v>878</v>
      </c>
    </row>
    <row r="18" spans="1:11" ht="17.25" thickBot="1">
      <c r="A18" s="135">
        <v>1871</v>
      </c>
      <c r="B18" s="136">
        <v>20211112</v>
      </c>
      <c r="C18" s="136" t="s">
        <v>138</v>
      </c>
      <c r="D18" s="136" t="s">
        <v>127</v>
      </c>
      <c r="E18" s="136" t="s">
        <v>112</v>
      </c>
      <c r="F18" s="136" t="s">
        <v>99</v>
      </c>
      <c r="G18" s="136" t="s">
        <v>121</v>
      </c>
      <c r="H18" s="137" t="s">
        <v>139</v>
      </c>
      <c r="I18" s="136" t="s">
        <v>140</v>
      </c>
      <c r="J18" s="138" t="s">
        <v>874</v>
      </c>
      <c r="K18" s="127" t="s">
        <v>878</v>
      </c>
    </row>
    <row r="19" spans="1:11" ht="17.25" thickBot="1">
      <c r="A19" s="135">
        <v>1873</v>
      </c>
      <c r="B19" s="136">
        <v>20211112</v>
      </c>
      <c r="C19" s="136" t="s">
        <v>138</v>
      </c>
      <c r="D19" s="136" t="s">
        <v>111</v>
      </c>
      <c r="E19" s="136" t="s">
        <v>112</v>
      </c>
      <c r="F19" s="136" t="s">
        <v>99</v>
      </c>
      <c r="G19" s="136" t="s">
        <v>107</v>
      </c>
      <c r="H19" s="137" t="s">
        <v>142</v>
      </c>
      <c r="I19" s="136" t="s">
        <v>143</v>
      </c>
      <c r="J19" s="138" t="s">
        <v>874</v>
      </c>
      <c r="K19" s="127" t="s">
        <v>878</v>
      </c>
    </row>
    <row r="20" spans="1:11" ht="17.25" thickBot="1">
      <c r="A20" s="130">
        <v>1874</v>
      </c>
      <c r="B20" s="131">
        <v>20211112</v>
      </c>
      <c r="C20" s="131" t="s">
        <v>138</v>
      </c>
      <c r="D20" s="131" t="s">
        <v>127</v>
      </c>
      <c r="E20" s="131" t="s">
        <v>112</v>
      </c>
      <c r="F20" s="131" t="s">
        <v>99</v>
      </c>
      <c r="G20" s="131" t="s">
        <v>107</v>
      </c>
      <c r="H20" s="132" t="s">
        <v>142</v>
      </c>
      <c r="I20" s="131" t="s">
        <v>143</v>
      </c>
      <c r="J20" s="133" t="s">
        <v>874</v>
      </c>
      <c r="K20" s="127" t="s">
        <v>878</v>
      </c>
    </row>
    <row r="21" spans="1:11">
      <c r="A21" s="123">
        <v>1876</v>
      </c>
      <c r="B21" s="37">
        <v>20211112</v>
      </c>
      <c r="C21" s="37" t="s">
        <v>144</v>
      </c>
      <c r="D21" s="37" t="s">
        <v>111</v>
      </c>
      <c r="E21" s="37" t="s">
        <v>112</v>
      </c>
      <c r="F21" s="37" t="s">
        <v>99</v>
      </c>
      <c r="G21" s="37" t="s">
        <v>124</v>
      </c>
      <c r="H21" s="39" t="s">
        <v>145</v>
      </c>
      <c r="I21" s="37" t="s">
        <v>146</v>
      </c>
      <c r="J21" s="67" t="s">
        <v>874</v>
      </c>
      <c r="K21" s="122"/>
    </row>
    <row r="22" spans="1:11">
      <c r="A22" s="38">
        <v>1877</v>
      </c>
      <c r="B22" s="37">
        <v>20211112</v>
      </c>
      <c r="C22" s="37" t="s">
        <v>144</v>
      </c>
      <c r="D22" s="37" t="s">
        <v>127</v>
      </c>
      <c r="E22" s="37" t="s">
        <v>112</v>
      </c>
      <c r="F22" s="37" t="s">
        <v>99</v>
      </c>
      <c r="G22" s="37" t="s">
        <v>124</v>
      </c>
      <c r="H22" s="39" t="s">
        <v>145</v>
      </c>
      <c r="I22" s="37" t="s">
        <v>146</v>
      </c>
      <c r="J22" s="67" t="s">
        <v>874</v>
      </c>
      <c r="K22" s="37"/>
    </row>
    <row r="23" spans="1:11">
      <c r="A23" s="38">
        <v>317</v>
      </c>
      <c r="B23" s="37">
        <v>20211102</v>
      </c>
      <c r="C23" s="37" t="s">
        <v>96</v>
      </c>
      <c r="D23" s="37" t="s">
        <v>147</v>
      </c>
      <c r="E23" s="37" t="s">
        <v>148</v>
      </c>
      <c r="F23" s="37" t="s">
        <v>99</v>
      </c>
      <c r="G23" s="37" t="s">
        <v>147</v>
      </c>
      <c r="H23" s="39" t="s">
        <v>149</v>
      </c>
      <c r="I23" s="37" t="s">
        <v>150</v>
      </c>
      <c r="J23" s="67" t="s">
        <v>874</v>
      </c>
      <c r="K23" s="37"/>
    </row>
    <row r="24" spans="1:11">
      <c r="A24" s="38">
        <v>478</v>
      </c>
      <c r="B24" s="37">
        <v>20211102</v>
      </c>
      <c r="C24" s="37" t="s">
        <v>96</v>
      </c>
      <c r="D24" s="37" t="s">
        <v>734</v>
      </c>
      <c r="E24" s="37" t="s">
        <v>148</v>
      </c>
      <c r="F24" s="37" t="s">
        <v>99</v>
      </c>
      <c r="G24" s="37" t="s">
        <v>735</v>
      </c>
      <c r="H24" s="39" t="s">
        <v>736</v>
      </c>
      <c r="I24" s="37" t="s">
        <v>737</v>
      </c>
      <c r="J24" s="67" t="s">
        <v>875</v>
      </c>
      <c r="K24" s="37"/>
    </row>
    <row r="25" spans="1:11">
      <c r="A25" s="45">
        <v>480</v>
      </c>
      <c r="B25" s="46">
        <v>20211102</v>
      </c>
      <c r="C25" s="46" t="s">
        <v>119</v>
      </c>
      <c r="D25" s="46" t="s">
        <v>151</v>
      </c>
      <c r="E25" s="46" t="s">
        <v>148</v>
      </c>
      <c r="F25" s="46" t="s">
        <v>99</v>
      </c>
      <c r="G25" s="46" t="s">
        <v>151</v>
      </c>
      <c r="H25" s="47" t="s">
        <v>152</v>
      </c>
      <c r="I25" s="46" t="s">
        <v>153</v>
      </c>
      <c r="J25" s="70" t="s">
        <v>874</v>
      </c>
      <c r="K25" s="46" t="s">
        <v>879</v>
      </c>
    </row>
    <row r="26" spans="1:11">
      <c r="A26" s="38">
        <v>509</v>
      </c>
      <c r="B26" s="37">
        <v>20211102</v>
      </c>
      <c r="C26" s="37" t="s">
        <v>154</v>
      </c>
      <c r="D26" s="37" t="s">
        <v>155</v>
      </c>
      <c r="E26" s="37" t="s">
        <v>148</v>
      </c>
      <c r="F26" s="37" t="s">
        <v>99</v>
      </c>
      <c r="G26" s="37" t="s">
        <v>156</v>
      </c>
      <c r="H26" s="39" t="s">
        <v>157</v>
      </c>
      <c r="I26" s="37" t="s">
        <v>158</v>
      </c>
      <c r="J26" s="67" t="s">
        <v>874</v>
      </c>
      <c r="K26" s="37"/>
    </row>
    <row r="27" spans="1:11">
      <c r="A27" s="40">
        <v>548</v>
      </c>
      <c r="B27" s="41">
        <v>20211102</v>
      </c>
      <c r="C27" s="41" t="s">
        <v>159</v>
      </c>
      <c r="D27" s="41" t="s">
        <v>160</v>
      </c>
      <c r="E27" s="41" t="s">
        <v>148</v>
      </c>
      <c r="F27" s="41" t="s">
        <v>99</v>
      </c>
      <c r="G27" s="41" t="s">
        <v>121</v>
      </c>
      <c r="H27" s="42" t="s">
        <v>161</v>
      </c>
      <c r="I27" s="41" t="s">
        <v>162</v>
      </c>
      <c r="J27" s="68" t="s">
        <v>874</v>
      </c>
      <c r="K27" s="41" t="s">
        <v>880</v>
      </c>
    </row>
    <row r="28" spans="1:11">
      <c r="A28" s="38">
        <v>549</v>
      </c>
      <c r="B28" s="37">
        <v>20211102</v>
      </c>
      <c r="C28" s="37" t="s">
        <v>164</v>
      </c>
      <c r="D28" s="37" t="s">
        <v>160</v>
      </c>
      <c r="E28" s="37" t="s">
        <v>148</v>
      </c>
      <c r="F28" s="37" t="s">
        <v>99</v>
      </c>
      <c r="G28" s="37" t="s">
        <v>160</v>
      </c>
      <c r="H28" s="39" t="s">
        <v>165</v>
      </c>
      <c r="I28" s="37" t="s">
        <v>166</v>
      </c>
      <c r="J28" s="67" t="s">
        <v>874</v>
      </c>
      <c r="K28" s="37"/>
    </row>
    <row r="29" spans="1:11">
      <c r="A29" s="40">
        <v>605</v>
      </c>
      <c r="B29" s="41">
        <v>20211103</v>
      </c>
      <c r="C29" s="41" t="s">
        <v>144</v>
      </c>
      <c r="D29" s="41" t="s">
        <v>167</v>
      </c>
      <c r="E29" s="41" t="s">
        <v>148</v>
      </c>
      <c r="F29" s="41" t="s">
        <v>99</v>
      </c>
      <c r="G29" s="41" t="s">
        <v>167</v>
      </c>
      <c r="H29" s="42" t="s">
        <v>168</v>
      </c>
      <c r="I29" s="41" t="s">
        <v>169</v>
      </c>
      <c r="J29" s="68" t="s">
        <v>874</v>
      </c>
      <c r="K29" s="41" t="s">
        <v>881</v>
      </c>
    </row>
    <row r="30" spans="1:11">
      <c r="A30" s="48">
        <v>619</v>
      </c>
      <c r="B30" s="49">
        <v>20211103</v>
      </c>
      <c r="C30" s="49" t="s">
        <v>144</v>
      </c>
      <c r="D30" s="49" t="s">
        <v>171</v>
      </c>
      <c r="E30" s="49" t="s">
        <v>148</v>
      </c>
      <c r="F30" s="49" t="s">
        <v>99</v>
      </c>
      <c r="G30" s="49" t="s">
        <v>171</v>
      </c>
      <c r="H30" s="50" t="s">
        <v>172</v>
      </c>
      <c r="I30" s="49" t="s">
        <v>173</v>
      </c>
      <c r="J30" s="69" t="s">
        <v>874</v>
      </c>
      <c r="K30" s="49"/>
    </row>
    <row r="31" spans="1:11">
      <c r="A31" s="40">
        <v>630</v>
      </c>
      <c r="B31" s="41">
        <v>20211103</v>
      </c>
      <c r="C31" s="41" t="s">
        <v>144</v>
      </c>
      <c r="D31" s="41" t="s">
        <v>174</v>
      </c>
      <c r="E31" s="41" t="s">
        <v>148</v>
      </c>
      <c r="F31" s="41" t="s">
        <v>99</v>
      </c>
      <c r="G31" s="41" t="s">
        <v>174</v>
      </c>
      <c r="H31" s="42" t="s">
        <v>175</v>
      </c>
      <c r="I31" s="41" t="s">
        <v>176</v>
      </c>
      <c r="J31" s="68" t="s">
        <v>874</v>
      </c>
      <c r="K31" s="41" t="s">
        <v>881</v>
      </c>
    </row>
    <row r="32" spans="1:11">
      <c r="A32" s="51">
        <v>899</v>
      </c>
      <c r="B32" s="52">
        <v>20211104</v>
      </c>
      <c r="C32" s="52" t="s">
        <v>177</v>
      </c>
      <c r="D32" s="52" t="s">
        <v>178</v>
      </c>
      <c r="E32" s="52" t="s">
        <v>148</v>
      </c>
      <c r="F32" s="52" t="s">
        <v>99</v>
      </c>
      <c r="G32" s="52" t="s">
        <v>121</v>
      </c>
      <c r="H32" s="53" t="s">
        <v>179</v>
      </c>
      <c r="I32" s="52" t="s">
        <v>180</v>
      </c>
      <c r="J32" s="71" t="s">
        <v>874</v>
      </c>
      <c r="K32" s="37" t="s">
        <v>882</v>
      </c>
    </row>
    <row r="33" spans="1:11">
      <c r="A33" s="38">
        <v>1152</v>
      </c>
      <c r="B33" s="37">
        <v>20211109</v>
      </c>
      <c r="C33" s="37" t="s">
        <v>119</v>
      </c>
      <c r="D33" s="37" t="s">
        <v>111</v>
      </c>
      <c r="E33" s="37" t="s">
        <v>148</v>
      </c>
      <c r="F33" s="37" t="s">
        <v>99</v>
      </c>
      <c r="G33" s="37" t="s">
        <v>111</v>
      </c>
      <c r="H33" s="39" t="s">
        <v>739</v>
      </c>
      <c r="I33" s="37" t="s">
        <v>740</v>
      </c>
      <c r="J33" s="67" t="s">
        <v>875</v>
      </c>
      <c r="K33" s="37"/>
    </row>
    <row r="34" spans="1:11">
      <c r="A34" s="38">
        <v>1167</v>
      </c>
      <c r="B34" s="37">
        <v>20211109</v>
      </c>
      <c r="C34" s="37" t="s">
        <v>96</v>
      </c>
      <c r="D34" s="37" t="s">
        <v>115</v>
      </c>
      <c r="E34" s="37" t="s">
        <v>148</v>
      </c>
      <c r="F34" s="37" t="s">
        <v>99</v>
      </c>
      <c r="G34" s="37" t="s">
        <v>115</v>
      </c>
      <c r="H34" s="39" t="s">
        <v>181</v>
      </c>
      <c r="I34" s="37" t="s">
        <v>182</v>
      </c>
      <c r="J34" s="67" t="s">
        <v>874</v>
      </c>
      <c r="K34" s="37"/>
    </row>
    <row r="35" spans="1:11">
      <c r="A35" s="38">
        <v>1172</v>
      </c>
      <c r="B35" s="37">
        <v>20211109</v>
      </c>
      <c r="C35" s="37" t="s">
        <v>183</v>
      </c>
      <c r="D35" s="37" t="s">
        <v>184</v>
      </c>
      <c r="E35" s="37" t="s">
        <v>148</v>
      </c>
      <c r="F35" s="37" t="s">
        <v>99</v>
      </c>
      <c r="G35" s="37" t="s">
        <v>121</v>
      </c>
      <c r="H35" s="39" t="s">
        <v>185</v>
      </c>
      <c r="I35" s="37" t="s">
        <v>186</v>
      </c>
      <c r="J35" s="67" t="s">
        <v>874</v>
      </c>
      <c r="K35" s="37" t="s">
        <v>883</v>
      </c>
    </row>
    <row r="36" spans="1:11">
      <c r="A36" s="38">
        <v>1208</v>
      </c>
      <c r="B36" s="37">
        <v>20211109</v>
      </c>
      <c r="C36" s="37" t="s">
        <v>187</v>
      </c>
      <c r="D36" s="37" t="s">
        <v>188</v>
      </c>
      <c r="E36" s="37" t="s">
        <v>148</v>
      </c>
      <c r="F36" s="37" t="s">
        <v>99</v>
      </c>
      <c r="G36" s="37" t="s">
        <v>189</v>
      </c>
      <c r="H36" s="39" t="s">
        <v>190</v>
      </c>
      <c r="I36" s="37" t="s">
        <v>191</v>
      </c>
      <c r="J36" s="67" t="s">
        <v>874</v>
      </c>
      <c r="K36" s="37"/>
    </row>
    <row r="37" spans="1:11">
      <c r="A37" s="38">
        <v>1209</v>
      </c>
      <c r="B37" s="37">
        <v>20211109</v>
      </c>
      <c r="C37" s="37" t="s">
        <v>187</v>
      </c>
      <c r="D37" s="37" t="s">
        <v>192</v>
      </c>
      <c r="E37" s="37" t="s">
        <v>148</v>
      </c>
      <c r="F37" s="37" t="s">
        <v>99</v>
      </c>
      <c r="G37" s="37" t="s">
        <v>189</v>
      </c>
      <c r="H37" s="39" t="s">
        <v>190</v>
      </c>
      <c r="I37" s="37" t="s">
        <v>191</v>
      </c>
      <c r="J37" s="67" t="s">
        <v>874</v>
      </c>
      <c r="K37" s="37"/>
    </row>
    <row r="38" spans="1:11">
      <c r="A38" s="40">
        <v>1306</v>
      </c>
      <c r="B38" s="41">
        <v>20211109</v>
      </c>
      <c r="C38" s="41" t="s">
        <v>193</v>
      </c>
      <c r="D38" s="41" t="s">
        <v>194</v>
      </c>
      <c r="E38" s="41" t="s">
        <v>148</v>
      </c>
      <c r="F38" s="41" t="s">
        <v>99</v>
      </c>
      <c r="G38" s="41" t="s">
        <v>121</v>
      </c>
      <c r="H38" s="42" t="s">
        <v>195</v>
      </c>
      <c r="I38" s="41" t="s">
        <v>196</v>
      </c>
      <c r="J38" s="68" t="s">
        <v>874</v>
      </c>
      <c r="K38" s="41" t="s">
        <v>884</v>
      </c>
    </row>
    <row r="39" spans="1:11">
      <c r="A39" s="38">
        <v>1370</v>
      </c>
      <c r="B39" s="37">
        <v>20211110</v>
      </c>
      <c r="C39" s="37" t="s">
        <v>154</v>
      </c>
      <c r="D39" s="37" t="s">
        <v>198</v>
      </c>
      <c r="E39" s="37" t="s">
        <v>148</v>
      </c>
      <c r="F39" s="37" t="s">
        <v>99</v>
      </c>
      <c r="G39" s="37" t="s">
        <v>121</v>
      </c>
      <c r="H39" s="39" t="s">
        <v>199</v>
      </c>
      <c r="I39" s="37" t="s">
        <v>200</v>
      </c>
      <c r="J39" s="67" t="s">
        <v>874</v>
      </c>
      <c r="K39" s="37"/>
    </row>
    <row r="40" spans="1:11">
      <c r="A40" s="38">
        <v>1371</v>
      </c>
      <c r="B40" s="37">
        <v>20211110</v>
      </c>
      <c r="C40" s="37" t="s">
        <v>154</v>
      </c>
      <c r="D40" s="37" t="s">
        <v>194</v>
      </c>
      <c r="E40" s="37" t="s">
        <v>148</v>
      </c>
      <c r="F40" s="37" t="s">
        <v>99</v>
      </c>
      <c r="G40" s="37" t="s">
        <v>121</v>
      </c>
      <c r="H40" s="39" t="s">
        <v>199</v>
      </c>
      <c r="I40" s="37" t="s">
        <v>200</v>
      </c>
      <c r="J40" s="67" t="s">
        <v>874</v>
      </c>
      <c r="K40" s="37"/>
    </row>
    <row r="41" spans="1:11">
      <c r="A41" s="40">
        <v>1577</v>
      </c>
      <c r="B41" s="41">
        <v>20211110</v>
      </c>
      <c r="C41" s="41" t="s">
        <v>177</v>
      </c>
      <c r="D41" s="41" t="s">
        <v>178</v>
      </c>
      <c r="E41" s="41" t="s">
        <v>148</v>
      </c>
      <c r="F41" s="41" t="s">
        <v>99</v>
      </c>
      <c r="G41" s="41" t="s">
        <v>121</v>
      </c>
      <c r="H41" s="42" t="s">
        <v>201</v>
      </c>
      <c r="I41" s="41" t="s">
        <v>202</v>
      </c>
      <c r="J41" s="68" t="s">
        <v>874</v>
      </c>
      <c r="K41" s="41" t="s">
        <v>885</v>
      </c>
    </row>
    <row r="42" spans="1:11">
      <c r="A42" s="40">
        <v>1578</v>
      </c>
      <c r="B42" s="41">
        <v>20211110</v>
      </c>
      <c r="C42" s="41" t="s">
        <v>104</v>
      </c>
      <c r="D42" s="41" t="s">
        <v>178</v>
      </c>
      <c r="E42" s="41" t="s">
        <v>148</v>
      </c>
      <c r="F42" s="41" t="s">
        <v>99</v>
      </c>
      <c r="G42" s="41" t="s">
        <v>121</v>
      </c>
      <c r="H42" s="42" t="s">
        <v>204</v>
      </c>
      <c r="I42" s="41" t="s">
        <v>205</v>
      </c>
      <c r="J42" s="68" t="s">
        <v>874</v>
      </c>
      <c r="K42" s="41" t="s">
        <v>885</v>
      </c>
    </row>
    <row r="43" spans="1:11">
      <c r="A43" s="40">
        <v>1809</v>
      </c>
      <c r="B43" s="41">
        <v>20211111</v>
      </c>
      <c r="C43" s="41" t="s">
        <v>144</v>
      </c>
      <c r="D43" s="41" t="s">
        <v>206</v>
      </c>
      <c r="E43" s="41" t="s">
        <v>148</v>
      </c>
      <c r="F43" s="41" t="s">
        <v>99</v>
      </c>
      <c r="G43" s="41" t="s">
        <v>206</v>
      </c>
      <c r="H43" s="42" t="s">
        <v>207</v>
      </c>
      <c r="I43" s="41" t="s">
        <v>208</v>
      </c>
      <c r="J43" s="68" t="s">
        <v>874</v>
      </c>
      <c r="K43" s="41" t="s">
        <v>886</v>
      </c>
    </row>
    <row r="44" spans="1:11">
      <c r="A44" s="38">
        <v>1818</v>
      </c>
      <c r="B44" s="37">
        <v>20211111</v>
      </c>
      <c r="C44" s="37" t="s">
        <v>187</v>
      </c>
      <c r="D44" s="37" t="s">
        <v>210</v>
      </c>
      <c r="E44" s="37" t="s">
        <v>148</v>
      </c>
      <c r="F44" s="37" t="s">
        <v>99</v>
      </c>
      <c r="G44" s="37" t="s">
        <v>211</v>
      </c>
      <c r="H44" s="39" t="s">
        <v>212</v>
      </c>
      <c r="I44" s="37" t="s">
        <v>213</v>
      </c>
      <c r="J44" s="67" t="s">
        <v>874</v>
      </c>
      <c r="K44" s="37" t="s">
        <v>881</v>
      </c>
    </row>
    <row r="45" spans="1:11">
      <c r="A45" s="38">
        <v>1824</v>
      </c>
      <c r="B45" s="37">
        <v>20211111</v>
      </c>
      <c r="C45" s="37" t="s">
        <v>144</v>
      </c>
      <c r="D45" s="37" t="s">
        <v>210</v>
      </c>
      <c r="E45" s="37" t="s">
        <v>148</v>
      </c>
      <c r="F45" s="37" t="s">
        <v>99</v>
      </c>
      <c r="G45" s="37" t="s">
        <v>210</v>
      </c>
      <c r="H45" s="39" t="s">
        <v>215</v>
      </c>
      <c r="I45" s="37" t="s">
        <v>216</v>
      </c>
      <c r="J45" s="67" t="s">
        <v>874</v>
      </c>
      <c r="K45" s="37" t="s">
        <v>881</v>
      </c>
    </row>
    <row r="46" spans="1:11">
      <c r="A46" s="38">
        <v>1927</v>
      </c>
      <c r="B46" s="37">
        <v>20211112</v>
      </c>
      <c r="C46" s="37" t="s">
        <v>217</v>
      </c>
      <c r="D46" s="37" t="s">
        <v>160</v>
      </c>
      <c r="E46" s="37" t="s">
        <v>148</v>
      </c>
      <c r="F46" s="37" t="s">
        <v>99</v>
      </c>
      <c r="G46" s="37" t="s">
        <v>160</v>
      </c>
      <c r="H46" s="39" t="s">
        <v>218</v>
      </c>
      <c r="I46" s="37" t="s">
        <v>219</v>
      </c>
      <c r="J46" s="67" t="s">
        <v>874</v>
      </c>
      <c r="K46" s="37"/>
    </row>
    <row r="47" spans="1:11">
      <c r="A47" s="38">
        <v>1962</v>
      </c>
      <c r="B47" s="37">
        <v>20211112</v>
      </c>
      <c r="C47" s="37" t="s">
        <v>154</v>
      </c>
      <c r="D47" s="37" t="s">
        <v>115</v>
      </c>
      <c r="E47" s="37" t="s">
        <v>148</v>
      </c>
      <c r="F47" s="37" t="s">
        <v>99</v>
      </c>
      <c r="G47" s="37" t="s">
        <v>115</v>
      </c>
      <c r="H47" s="39" t="s">
        <v>220</v>
      </c>
      <c r="I47" s="37" t="s">
        <v>221</v>
      </c>
      <c r="J47" s="67" t="s">
        <v>874</v>
      </c>
      <c r="K47" s="37"/>
    </row>
    <row r="48" spans="1:11">
      <c r="A48" s="40">
        <v>1993</v>
      </c>
      <c r="B48" s="41">
        <v>20211112</v>
      </c>
      <c r="C48" s="41" t="s">
        <v>187</v>
      </c>
      <c r="D48" s="41" t="s">
        <v>222</v>
      </c>
      <c r="E48" s="41" t="s">
        <v>148</v>
      </c>
      <c r="F48" s="41" t="s">
        <v>99</v>
      </c>
      <c r="G48" s="41" t="s">
        <v>223</v>
      </c>
      <c r="H48" s="42" t="s">
        <v>224</v>
      </c>
      <c r="I48" s="41" t="s">
        <v>225</v>
      </c>
      <c r="J48" s="67" t="s">
        <v>874</v>
      </c>
      <c r="K48" s="41" t="s">
        <v>226</v>
      </c>
    </row>
    <row r="49" spans="1:11">
      <c r="A49" s="38">
        <v>2088</v>
      </c>
      <c r="B49" s="37">
        <v>20211113</v>
      </c>
      <c r="C49" s="37" t="s">
        <v>193</v>
      </c>
      <c r="D49" s="37" t="s">
        <v>227</v>
      </c>
      <c r="E49" s="37" t="s">
        <v>148</v>
      </c>
      <c r="F49" s="37" t="s">
        <v>99</v>
      </c>
      <c r="G49" s="37" t="s">
        <v>228</v>
      </c>
      <c r="H49" s="39" t="s">
        <v>229</v>
      </c>
      <c r="I49" s="37" t="s">
        <v>230</v>
      </c>
      <c r="J49" s="67" t="s">
        <v>874</v>
      </c>
      <c r="K49" s="37" t="s">
        <v>879</v>
      </c>
    </row>
    <row r="50" spans="1:11">
      <c r="A50" s="40">
        <v>348</v>
      </c>
      <c r="B50" s="41">
        <v>20211102</v>
      </c>
      <c r="C50" s="41" t="s">
        <v>144</v>
      </c>
      <c r="D50" s="41" t="s">
        <v>232</v>
      </c>
      <c r="E50" s="41" t="s">
        <v>233</v>
      </c>
      <c r="F50" s="41" t="s">
        <v>234</v>
      </c>
      <c r="G50" s="41" t="s">
        <v>121</v>
      </c>
      <c r="H50" s="42" t="s">
        <v>235</v>
      </c>
      <c r="I50" s="41" t="s">
        <v>236</v>
      </c>
      <c r="J50" s="67" t="s">
        <v>874</v>
      </c>
      <c r="K50" s="41" t="s">
        <v>887</v>
      </c>
    </row>
    <row r="51" spans="1:11">
      <c r="A51" s="40">
        <v>351</v>
      </c>
      <c r="B51" s="41">
        <v>20211102</v>
      </c>
      <c r="C51" s="41" t="s">
        <v>238</v>
      </c>
      <c r="D51" s="41" t="s">
        <v>232</v>
      </c>
      <c r="E51" s="41" t="s">
        <v>233</v>
      </c>
      <c r="F51" s="41" t="s">
        <v>234</v>
      </c>
      <c r="G51" s="41" t="s">
        <v>121</v>
      </c>
      <c r="H51" s="41" t="s">
        <v>239</v>
      </c>
      <c r="I51" s="41" t="s">
        <v>240</v>
      </c>
      <c r="J51" s="67" t="s">
        <v>874</v>
      </c>
      <c r="K51" s="41" t="s">
        <v>888</v>
      </c>
    </row>
    <row r="52" spans="1:11">
      <c r="A52" s="40">
        <v>375</v>
      </c>
      <c r="B52" s="41">
        <v>20211102</v>
      </c>
      <c r="C52" s="41" t="s">
        <v>242</v>
      </c>
      <c r="D52" s="41" t="s">
        <v>243</v>
      </c>
      <c r="E52" s="41" t="s">
        <v>233</v>
      </c>
      <c r="F52" s="41" t="s">
        <v>234</v>
      </c>
      <c r="G52" s="41" t="s">
        <v>244</v>
      </c>
      <c r="H52" s="42" t="s">
        <v>245</v>
      </c>
      <c r="I52" s="41" t="s">
        <v>246</v>
      </c>
      <c r="J52" s="67" t="s">
        <v>874</v>
      </c>
      <c r="K52" s="41" t="s">
        <v>889</v>
      </c>
    </row>
    <row r="53" spans="1:11">
      <c r="A53" s="38">
        <v>377</v>
      </c>
      <c r="B53" s="37">
        <v>20211102</v>
      </c>
      <c r="C53" s="37" t="s">
        <v>104</v>
      </c>
      <c r="D53" s="37" t="s">
        <v>243</v>
      </c>
      <c r="E53" s="37" t="s">
        <v>233</v>
      </c>
      <c r="F53" s="37" t="s">
        <v>234</v>
      </c>
      <c r="G53" s="37" t="s">
        <v>121</v>
      </c>
      <c r="H53" s="39" t="s">
        <v>248</v>
      </c>
      <c r="I53" s="37" t="s">
        <v>249</v>
      </c>
      <c r="J53" s="67" t="s">
        <v>874</v>
      </c>
      <c r="K53" s="37"/>
    </row>
    <row r="54" spans="1:11">
      <c r="A54" s="38">
        <v>379</v>
      </c>
      <c r="B54" s="37">
        <v>20211102</v>
      </c>
      <c r="C54" s="37" t="s">
        <v>144</v>
      </c>
      <c r="D54" s="37" t="s">
        <v>243</v>
      </c>
      <c r="E54" s="37" t="s">
        <v>233</v>
      </c>
      <c r="F54" s="37" t="s">
        <v>234</v>
      </c>
      <c r="G54" s="37" t="s">
        <v>121</v>
      </c>
      <c r="H54" s="39" t="s">
        <v>250</v>
      </c>
      <c r="I54" s="37" t="s">
        <v>251</v>
      </c>
      <c r="J54" s="67" t="s">
        <v>874</v>
      </c>
      <c r="K54" s="41" t="s">
        <v>887</v>
      </c>
    </row>
    <row r="55" spans="1:11">
      <c r="A55" s="38">
        <v>602</v>
      </c>
      <c r="B55" s="37">
        <v>20211103</v>
      </c>
      <c r="C55" s="37" t="s">
        <v>217</v>
      </c>
      <c r="D55" s="37" t="s">
        <v>222</v>
      </c>
      <c r="E55" s="37" t="s">
        <v>252</v>
      </c>
      <c r="F55" s="37" t="s">
        <v>253</v>
      </c>
      <c r="G55" s="37" t="s">
        <v>223</v>
      </c>
      <c r="H55" s="39" t="s">
        <v>254</v>
      </c>
      <c r="I55" s="37" t="s">
        <v>255</v>
      </c>
      <c r="J55" s="67" t="s">
        <v>874</v>
      </c>
      <c r="K55" s="41"/>
    </row>
    <row r="56" spans="1:11" ht="17.25" thickBot="1">
      <c r="A56" s="121">
        <v>1161</v>
      </c>
      <c r="B56" s="37">
        <v>20211109</v>
      </c>
      <c r="C56" s="37" t="s">
        <v>256</v>
      </c>
      <c r="D56" s="37" t="s">
        <v>192</v>
      </c>
      <c r="E56" s="37" t="s">
        <v>252</v>
      </c>
      <c r="F56" s="37" t="s">
        <v>253</v>
      </c>
      <c r="G56" s="37" t="s">
        <v>257</v>
      </c>
      <c r="H56" s="39" t="s">
        <v>258</v>
      </c>
      <c r="I56" s="37" t="s">
        <v>259</v>
      </c>
      <c r="J56" s="67" t="s">
        <v>874</v>
      </c>
      <c r="K56" s="37"/>
    </row>
    <row r="57" spans="1:11">
      <c r="A57" s="126">
        <v>1162</v>
      </c>
      <c r="B57" s="127">
        <v>20211109</v>
      </c>
      <c r="C57" s="127" t="s">
        <v>260</v>
      </c>
      <c r="D57" s="127" t="s">
        <v>192</v>
      </c>
      <c r="E57" s="127" t="s">
        <v>252</v>
      </c>
      <c r="F57" s="127" t="s">
        <v>253</v>
      </c>
      <c r="G57" s="127" t="s">
        <v>107</v>
      </c>
      <c r="H57" s="128" t="s">
        <v>261</v>
      </c>
      <c r="I57" s="127" t="s">
        <v>890</v>
      </c>
      <c r="J57" s="129" t="s">
        <v>874</v>
      </c>
      <c r="K57" s="127" t="s">
        <v>878</v>
      </c>
    </row>
    <row r="58" spans="1:11">
      <c r="A58" s="135">
        <v>1163</v>
      </c>
      <c r="B58" s="136">
        <v>20211109</v>
      </c>
      <c r="C58" s="136" t="s">
        <v>264</v>
      </c>
      <c r="D58" s="136" t="s">
        <v>192</v>
      </c>
      <c r="E58" s="136" t="s">
        <v>252</v>
      </c>
      <c r="F58" s="136" t="s">
        <v>253</v>
      </c>
      <c r="G58" s="136" t="s">
        <v>107</v>
      </c>
      <c r="H58" s="137" t="s">
        <v>265</v>
      </c>
      <c r="I58" s="136" t="s">
        <v>266</v>
      </c>
      <c r="J58" s="138" t="s">
        <v>874</v>
      </c>
      <c r="K58" s="136" t="s">
        <v>878</v>
      </c>
    </row>
    <row r="59" spans="1:11" ht="17.25" thickBot="1">
      <c r="A59" s="130">
        <v>1164</v>
      </c>
      <c r="B59" s="131">
        <v>20211109</v>
      </c>
      <c r="C59" s="131" t="s">
        <v>267</v>
      </c>
      <c r="D59" s="131" t="s">
        <v>192</v>
      </c>
      <c r="E59" s="131" t="s">
        <v>252</v>
      </c>
      <c r="F59" s="131" t="s">
        <v>253</v>
      </c>
      <c r="G59" s="131" t="s">
        <v>121</v>
      </c>
      <c r="H59" s="132" t="s">
        <v>268</v>
      </c>
      <c r="I59" s="131" t="s">
        <v>269</v>
      </c>
      <c r="J59" s="133" t="s">
        <v>874</v>
      </c>
      <c r="K59" s="131" t="s">
        <v>878</v>
      </c>
    </row>
    <row r="60" spans="1:11">
      <c r="A60" s="123">
        <v>73</v>
      </c>
      <c r="B60" s="37">
        <v>20211101</v>
      </c>
      <c r="C60" s="37" t="s">
        <v>193</v>
      </c>
      <c r="D60" s="37" t="s">
        <v>270</v>
      </c>
      <c r="E60" s="37" t="s">
        <v>271</v>
      </c>
      <c r="F60" s="37" t="s">
        <v>234</v>
      </c>
      <c r="G60" s="37" t="s">
        <v>272</v>
      </c>
      <c r="H60" s="39" t="s">
        <v>273</v>
      </c>
      <c r="I60" s="37" t="s">
        <v>274</v>
      </c>
      <c r="J60" s="67" t="s">
        <v>874</v>
      </c>
      <c r="K60" s="37"/>
    </row>
    <row r="61" spans="1:11">
      <c r="A61" s="38">
        <v>74</v>
      </c>
      <c r="B61" s="37">
        <v>20211101</v>
      </c>
      <c r="C61" s="37" t="s">
        <v>193</v>
      </c>
      <c r="D61" s="37" t="s">
        <v>155</v>
      </c>
      <c r="E61" s="37" t="s">
        <v>271</v>
      </c>
      <c r="F61" s="37" t="s">
        <v>234</v>
      </c>
      <c r="G61" s="37" t="s">
        <v>272</v>
      </c>
      <c r="H61" s="39" t="s">
        <v>273</v>
      </c>
      <c r="I61" s="37" t="s">
        <v>274</v>
      </c>
      <c r="J61" s="67" t="s">
        <v>874</v>
      </c>
      <c r="K61" s="37"/>
    </row>
    <row r="62" spans="1:11">
      <c r="A62" s="38">
        <v>78</v>
      </c>
      <c r="B62" s="37">
        <v>20211101</v>
      </c>
      <c r="C62" s="37" t="s">
        <v>144</v>
      </c>
      <c r="D62" s="37" t="s">
        <v>275</v>
      </c>
      <c r="E62" s="37" t="s">
        <v>271</v>
      </c>
      <c r="F62" s="37" t="s">
        <v>234</v>
      </c>
      <c r="G62" s="37" t="s">
        <v>276</v>
      </c>
      <c r="H62" s="39" t="s">
        <v>277</v>
      </c>
      <c r="I62" s="37" t="s">
        <v>278</v>
      </c>
      <c r="J62" s="67" t="s">
        <v>874</v>
      </c>
      <c r="K62" s="37"/>
    </row>
    <row r="63" spans="1:11">
      <c r="A63" s="38">
        <v>79</v>
      </c>
      <c r="B63" s="37">
        <v>20211101</v>
      </c>
      <c r="C63" s="37" t="s">
        <v>144</v>
      </c>
      <c r="D63" s="37" t="s">
        <v>279</v>
      </c>
      <c r="E63" s="37" t="s">
        <v>271</v>
      </c>
      <c r="F63" s="37" t="s">
        <v>234</v>
      </c>
      <c r="G63" s="37" t="s">
        <v>276</v>
      </c>
      <c r="H63" s="39" t="s">
        <v>277</v>
      </c>
      <c r="I63" s="37" t="s">
        <v>278</v>
      </c>
      <c r="J63" s="67" t="s">
        <v>874</v>
      </c>
      <c r="K63" s="37"/>
    </row>
    <row r="64" spans="1:11">
      <c r="A64" s="38">
        <v>80</v>
      </c>
      <c r="B64" s="37">
        <v>20211101</v>
      </c>
      <c r="C64" s="37" t="s">
        <v>144</v>
      </c>
      <c r="D64" s="37" t="s">
        <v>270</v>
      </c>
      <c r="E64" s="37" t="s">
        <v>271</v>
      </c>
      <c r="F64" s="37" t="s">
        <v>234</v>
      </c>
      <c r="G64" s="37" t="s">
        <v>276</v>
      </c>
      <c r="H64" s="39" t="s">
        <v>277</v>
      </c>
      <c r="I64" s="37" t="s">
        <v>278</v>
      </c>
      <c r="J64" s="67" t="s">
        <v>874</v>
      </c>
      <c r="K64" s="37"/>
    </row>
    <row r="65" spans="1:11">
      <c r="A65" s="38">
        <v>81</v>
      </c>
      <c r="B65" s="37">
        <v>20211101</v>
      </c>
      <c r="C65" s="37" t="s">
        <v>144</v>
      </c>
      <c r="D65" s="37" t="s">
        <v>155</v>
      </c>
      <c r="E65" s="37" t="s">
        <v>271</v>
      </c>
      <c r="F65" s="37" t="s">
        <v>234</v>
      </c>
      <c r="G65" s="37" t="s">
        <v>276</v>
      </c>
      <c r="H65" s="39" t="s">
        <v>277</v>
      </c>
      <c r="I65" s="37" t="s">
        <v>278</v>
      </c>
      <c r="J65" s="67" t="s">
        <v>874</v>
      </c>
      <c r="K65" s="37"/>
    </row>
    <row r="66" spans="1:11">
      <c r="A66" s="38">
        <v>82</v>
      </c>
      <c r="B66" s="37">
        <v>20211101</v>
      </c>
      <c r="C66" s="37" t="s">
        <v>217</v>
      </c>
      <c r="D66" s="37" t="s">
        <v>270</v>
      </c>
      <c r="E66" s="37" t="s">
        <v>271</v>
      </c>
      <c r="F66" s="37" t="s">
        <v>234</v>
      </c>
      <c r="G66" s="37" t="s">
        <v>272</v>
      </c>
      <c r="H66" s="39" t="s">
        <v>280</v>
      </c>
      <c r="I66" s="37" t="s">
        <v>281</v>
      </c>
      <c r="J66" s="67" t="s">
        <v>874</v>
      </c>
      <c r="K66" s="37"/>
    </row>
    <row r="67" spans="1:11">
      <c r="A67" s="38">
        <v>83</v>
      </c>
      <c r="B67" s="37">
        <v>20211101</v>
      </c>
      <c r="C67" s="37" t="s">
        <v>217</v>
      </c>
      <c r="D67" s="37" t="s">
        <v>155</v>
      </c>
      <c r="E67" s="37" t="s">
        <v>271</v>
      </c>
      <c r="F67" s="37" t="s">
        <v>234</v>
      </c>
      <c r="G67" s="37" t="s">
        <v>272</v>
      </c>
      <c r="H67" s="39" t="s">
        <v>280</v>
      </c>
      <c r="I67" s="37" t="s">
        <v>281</v>
      </c>
      <c r="J67" s="67" t="s">
        <v>874</v>
      </c>
      <c r="K67" s="37"/>
    </row>
    <row r="68" spans="1:11">
      <c r="A68" s="38">
        <v>211</v>
      </c>
      <c r="B68" s="37">
        <v>20211101</v>
      </c>
      <c r="C68" s="37" t="s">
        <v>282</v>
      </c>
      <c r="D68" s="37" t="s">
        <v>270</v>
      </c>
      <c r="E68" s="37" t="s">
        <v>271</v>
      </c>
      <c r="F68" s="37" t="s">
        <v>234</v>
      </c>
      <c r="G68" s="37" t="s">
        <v>272</v>
      </c>
      <c r="H68" s="39" t="s">
        <v>283</v>
      </c>
      <c r="I68" s="37" t="s">
        <v>284</v>
      </c>
      <c r="J68" s="67" t="s">
        <v>874</v>
      </c>
      <c r="K68" s="37"/>
    </row>
    <row r="69" spans="1:11" ht="17.25" thickBot="1">
      <c r="A69" s="121">
        <v>212</v>
      </c>
      <c r="B69" s="37">
        <v>20211101</v>
      </c>
      <c r="C69" s="37" t="s">
        <v>282</v>
      </c>
      <c r="D69" s="37" t="s">
        <v>155</v>
      </c>
      <c r="E69" s="37" t="s">
        <v>271</v>
      </c>
      <c r="F69" s="37" t="s">
        <v>234</v>
      </c>
      <c r="G69" s="37" t="s">
        <v>272</v>
      </c>
      <c r="H69" s="39" t="s">
        <v>283</v>
      </c>
      <c r="I69" s="37" t="s">
        <v>284</v>
      </c>
      <c r="J69" s="67" t="s">
        <v>874</v>
      </c>
      <c r="K69" s="37"/>
    </row>
    <row r="70" spans="1:11">
      <c r="A70" s="126">
        <v>213</v>
      </c>
      <c r="B70" s="127">
        <v>20211101</v>
      </c>
      <c r="C70" s="127" t="s">
        <v>285</v>
      </c>
      <c r="D70" s="127" t="s">
        <v>270</v>
      </c>
      <c r="E70" s="127" t="s">
        <v>271</v>
      </c>
      <c r="F70" s="127" t="s">
        <v>234</v>
      </c>
      <c r="G70" s="127" t="s">
        <v>286</v>
      </c>
      <c r="H70" s="128" t="s">
        <v>891</v>
      </c>
      <c r="I70" s="127" t="s">
        <v>288</v>
      </c>
      <c r="J70" s="129" t="s">
        <v>874</v>
      </c>
      <c r="K70" s="127" t="s">
        <v>878</v>
      </c>
    </row>
    <row r="71" spans="1:11" ht="17.25" thickBot="1">
      <c r="A71" s="130">
        <v>214</v>
      </c>
      <c r="B71" s="131">
        <v>20211101</v>
      </c>
      <c r="C71" s="131" t="s">
        <v>285</v>
      </c>
      <c r="D71" s="131" t="s">
        <v>155</v>
      </c>
      <c r="E71" s="131" t="s">
        <v>271</v>
      </c>
      <c r="F71" s="131" t="s">
        <v>234</v>
      </c>
      <c r="G71" s="131" t="s">
        <v>286</v>
      </c>
      <c r="H71" s="131" t="s">
        <v>290</v>
      </c>
      <c r="I71" s="131" t="s">
        <v>288</v>
      </c>
      <c r="J71" s="133" t="s">
        <v>874</v>
      </c>
      <c r="K71" s="131" t="s">
        <v>878</v>
      </c>
    </row>
    <row r="72" spans="1:11">
      <c r="A72" s="123">
        <v>226</v>
      </c>
      <c r="B72" s="37">
        <v>20211101</v>
      </c>
      <c r="C72" s="37" t="s">
        <v>154</v>
      </c>
      <c r="D72" s="37" t="s">
        <v>291</v>
      </c>
      <c r="E72" s="37" t="s">
        <v>271</v>
      </c>
      <c r="F72" s="37" t="s">
        <v>234</v>
      </c>
      <c r="G72" s="37" t="s">
        <v>272</v>
      </c>
      <c r="H72" s="39" t="s">
        <v>292</v>
      </c>
      <c r="I72" s="37" t="s">
        <v>293</v>
      </c>
      <c r="J72" s="67" t="s">
        <v>874</v>
      </c>
      <c r="K72" s="37"/>
    </row>
    <row r="73" spans="1:11">
      <c r="A73" s="38">
        <v>227</v>
      </c>
      <c r="B73" s="37">
        <v>20211101</v>
      </c>
      <c r="C73" s="37" t="s">
        <v>154</v>
      </c>
      <c r="D73" s="37" t="s">
        <v>155</v>
      </c>
      <c r="E73" s="37" t="s">
        <v>271</v>
      </c>
      <c r="F73" s="37" t="s">
        <v>234</v>
      </c>
      <c r="G73" s="37" t="s">
        <v>272</v>
      </c>
      <c r="H73" s="39" t="s">
        <v>292</v>
      </c>
      <c r="I73" s="37" t="s">
        <v>293</v>
      </c>
      <c r="J73" s="67" t="s">
        <v>874</v>
      </c>
      <c r="K73" s="37"/>
    </row>
    <row r="74" spans="1:11">
      <c r="A74" s="38">
        <v>228</v>
      </c>
      <c r="B74" s="37">
        <v>20211101</v>
      </c>
      <c r="C74" s="37" t="s">
        <v>154</v>
      </c>
      <c r="D74" s="37" t="s">
        <v>192</v>
      </c>
      <c r="E74" s="37" t="s">
        <v>271</v>
      </c>
      <c r="F74" s="37" t="s">
        <v>234</v>
      </c>
      <c r="G74" s="37" t="s">
        <v>272</v>
      </c>
      <c r="H74" s="39" t="s">
        <v>292</v>
      </c>
      <c r="I74" s="37" t="s">
        <v>293</v>
      </c>
      <c r="J74" s="67" t="s">
        <v>874</v>
      </c>
      <c r="K74" s="37"/>
    </row>
    <row r="75" spans="1:11">
      <c r="A75" s="38">
        <v>452</v>
      </c>
      <c r="B75" s="37">
        <v>20211102</v>
      </c>
      <c r="C75" s="37" t="s">
        <v>183</v>
      </c>
      <c r="D75" s="37" t="s">
        <v>294</v>
      </c>
      <c r="E75" s="37" t="s">
        <v>271</v>
      </c>
      <c r="F75" s="37" t="s">
        <v>234</v>
      </c>
      <c r="G75" s="37" t="s">
        <v>294</v>
      </c>
      <c r="H75" s="39" t="s">
        <v>295</v>
      </c>
      <c r="I75" s="37" t="s">
        <v>296</v>
      </c>
      <c r="J75" s="67" t="s">
        <v>874</v>
      </c>
      <c r="K75" s="37" t="s">
        <v>892</v>
      </c>
    </row>
    <row r="76" spans="1:11">
      <c r="A76" s="38">
        <v>461</v>
      </c>
      <c r="B76" s="37">
        <v>20211102</v>
      </c>
      <c r="C76" s="37" t="s">
        <v>119</v>
      </c>
      <c r="D76" s="37" t="s">
        <v>294</v>
      </c>
      <c r="E76" s="37" t="s">
        <v>271</v>
      </c>
      <c r="F76" s="37" t="s">
        <v>234</v>
      </c>
      <c r="G76" s="37" t="s">
        <v>294</v>
      </c>
      <c r="H76" s="39" t="s">
        <v>298</v>
      </c>
      <c r="I76" s="37" t="s">
        <v>299</v>
      </c>
      <c r="J76" s="67" t="s">
        <v>874</v>
      </c>
      <c r="K76" s="37" t="s">
        <v>892</v>
      </c>
    </row>
    <row r="77" spans="1:11">
      <c r="A77" s="38">
        <v>464</v>
      </c>
      <c r="B77" s="37">
        <v>20211102</v>
      </c>
      <c r="C77" s="37" t="s">
        <v>300</v>
      </c>
      <c r="D77" s="37" t="s">
        <v>294</v>
      </c>
      <c r="E77" s="37" t="s">
        <v>271</v>
      </c>
      <c r="F77" s="37" t="s">
        <v>234</v>
      </c>
      <c r="G77" s="37" t="s">
        <v>301</v>
      </c>
      <c r="H77" s="39" t="s">
        <v>302</v>
      </c>
      <c r="I77" s="37" t="s">
        <v>303</v>
      </c>
      <c r="J77" s="67" t="s">
        <v>874</v>
      </c>
      <c r="K77" s="37"/>
    </row>
    <row r="78" spans="1:11">
      <c r="A78" s="38">
        <v>465</v>
      </c>
      <c r="B78" s="37">
        <v>20211102</v>
      </c>
      <c r="C78" s="37" t="s">
        <v>304</v>
      </c>
      <c r="D78" s="37" t="s">
        <v>294</v>
      </c>
      <c r="E78" s="37" t="s">
        <v>271</v>
      </c>
      <c r="F78" s="37" t="s">
        <v>234</v>
      </c>
      <c r="G78" s="37" t="s">
        <v>121</v>
      </c>
      <c r="H78" s="39" t="s">
        <v>305</v>
      </c>
      <c r="I78" s="37" t="s">
        <v>306</v>
      </c>
      <c r="J78" s="67" t="s">
        <v>874</v>
      </c>
      <c r="K78" s="37" t="s">
        <v>893</v>
      </c>
    </row>
    <row r="79" spans="1:11">
      <c r="A79" s="54">
        <v>469</v>
      </c>
      <c r="B79" s="55">
        <v>20211102</v>
      </c>
      <c r="C79" s="55" t="s">
        <v>193</v>
      </c>
      <c r="D79" s="55" t="s">
        <v>308</v>
      </c>
      <c r="E79" s="55" t="s">
        <v>271</v>
      </c>
      <c r="F79" s="55" t="s">
        <v>234</v>
      </c>
      <c r="G79" s="55" t="s">
        <v>294</v>
      </c>
      <c r="H79" s="56" t="s">
        <v>309</v>
      </c>
      <c r="I79" s="55" t="s">
        <v>310</v>
      </c>
      <c r="J79" s="72" t="s">
        <v>874</v>
      </c>
      <c r="K79" s="55" t="s">
        <v>894</v>
      </c>
    </row>
    <row r="80" spans="1:11">
      <c r="A80" s="54">
        <v>470</v>
      </c>
      <c r="B80" s="55">
        <v>20211102</v>
      </c>
      <c r="C80" s="55" t="s">
        <v>193</v>
      </c>
      <c r="D80" s="55" t="s">
        <v>294</v>
      </c>
      <c r="E80" s="55" t="s">
        <v>271</v>
      </c>
      <c r="F80" s="55" t="s">
        <v>234</v>
      </c>
      <c r="G80" s="55" t="s">
        <v>294</v>
      </c>
      <c r="H80" s="56" t="s">
        <v>309</v>
      </c>
      <c r="I80" s="55" t="s">
        <v>310</v>
      </c>
      <c r="J80" s="72" t="s">
        <v>874</v>
      </c>
      <c r="K80" s="55"/>
    </row>
    <row r="81" spans="1:11">
      <c r="A81" s="38">
        <v>471</v>
      </c>
      <c r="B81" s="37">
        <v>20211102</v>
      </c>
      <c r="C81" s="37" t="s">
        <v>242</v>
      </c>
      <c r="D81" s="37" t="s">
        <v>312</v>
      </c>
      <c r="E81" s="37" t="s">
        <v>271</v>
      </c>
      <c r="F81" s="37" t="s">
        <v>234</v>
      </c>
      <c r="G81" s="37" t="s">
        <v>121</v>
      </c>
      <c r="H81" s="39" t="s">
        <v>313</v>
      </c>
      <c r="I81" s="37" t="s">
        <v>314</v>
      </c>
      <c r="J81" s="67" t="s">
        <v>874</v>
      </c>
      <c r="K81" s="37"/>
    </row>
    <row r="82" spans="1:11">
      <c r="A82" s="40">
        <v>472</v>
      </c>
      <c r="B82" s="41">
        <v>20211102</v>
      </c>
      <c r="C82" s="41" t="s">
        <v>154</v>
      </c>
      <c r="D82" s="41" t="s">
        <v>312</v>
      </c>
      <c r="E82" s="41" t="s">
        <v>271</v>
      </c>
      <c r="F82" s="41" t="s">
        <v>234</v>
      </c>
      <c r="G82" s="41" t="s">
        <v>121</v>
      </c>
      <c r="H82" s="42" t="s">
        <v>315</v>
      </c>
      <c r="I82" s="41" t="s">
        <v>316</v>
      </c>
      <c r="J82" s="68" t="s">
        <v>874</v>
      </c>
      <c r="K82" s="41" t="s">
        <v>895</v>
      </c>
    </row>
    <row r="83" spans="1:11">
      <c r="A83" s="38">
        <v>473</v>
      </c>
      <c r="B83" s="37">
        <v>20211102</v>
      </c>
      <c r="C83" s="37" t="s">
        <v>119</v>
      </c>
      <c r="D83" s="37" t="s">
        <v>312</v>
      </c>
      <c r="E83" s="37" t="s">
        <v>271</v>
      </c>
      <c r="F83" s="37" t="s">
        <v>234</v>
      </c>
      <c r="G83" s="37" t="s">
        <v>121</v>
      </c>
      <c r="H83" s="39" t="s">
        <v>318</v>
      </c>
      <c r="I83" s="37" t="s">
        <v>319</v>
      </c>
      <c r="J83" s="67" t="s">
        <v>874</v>
      </c>
      <c r="K83" s="37"/>
    </row>
    <row r="84" spans="1:11">
      <c r="A84" s="38">
        <v>515</v>
      </c>
      <c r="B84" s="37">
        <v>20211102</v>
      </c>
      <c r="C84" s="37" t="s">
        <v>144</v>
      </c>
      <c r="D84" s="37" t="s">
        <v>320</v>
      </c>
      <c r="E84" s="37" t="s">
        <v>271</v>
      </c>
      <c r="F84" s="37" t="s">
        <v>234</v>
      </c>
      <c r="G84" s="37" t="s">
        <v>321</v>
      </c>
      <c r="H84" s="39" t="s">
        <v>322</v>
      </c>
      <c r="I84" s="37" t="s">
        <v>323</v>
      </c>
      <c r="J84" s="67" t="s">
        <v>874</v>
      </c>
      <c r="K84" s="37"/>
    </row>
    <row r="85" spans="1:11">
      <c r="A85" s="38">
        <v>516</v>
      </c>
      <c r="B85" s="37">
        <v>20211102</v>
      </c>
      <c r="C85" s="37" t="s">
        <v>144</v>
      </c>
      <c r="D85" s="37" t="s">
        <v>324</v>
      </c>
      <c r="E85" s="37" t="s">
        <v>271</v>
      </c>
      <c r="F85" s="37" t="s">
        <v>234</v>
      </c>
      <c r="G85" s="37" t="s">
        <v>321</v>
      </c>
      <c r="H85" s="39" t="s">
        <v>322</v>
      </c>
      <c r="I85" s="37" t="s">
        <v>323</v>
      </c>
      <c r="J85" s="67" t="s">
        <v>874</v>
      </c>
      <c r="K85" s="37"/>
    </row>
    <row r="86" spans="1:11">
      <c r="A86" s="38">
        <v>530</v>
      </c>
      <c r="B86" s="37">
        <v>20211102</v>
      </c>
      <c r="C86" s="37" t="s">
        <v>300</v>
      </c>
      <c r="D86" s="37" t="s">
        <v>312</v>
      </c>
      <c r="E86" s="37" t="s">
        <v>271</v>
      </c>
      <c r="F86" s="37" t="s">
        <v>234</v>
      </c>
      <c r="G86" s="37" t="s">
        <v>121</v>
      </c>
      <c r="H86" s="39" t="s">
        <v>325</v>
      </c>
      <c r="I86" s="37" t="s">
        <v>326</v>
      </c>
      <c r="J86" s="67" t="s">
        <v>874</v>
      </c>
      <c r="K86" s="37"/>
    </row>
    <row r="87" spans="1:11">
      <c r="A87" s="38">
        <v>531</v>
      </c>
      <c r="B87" s="37">
        <v>20211102</v>
      </c>
      <c r="C87" s="37" t="s">
        <v>119</v>
      </c>
      <c r="D87" s="37" t="s">
        <v>312</v>
      </c>
      <c r="E87" s="37" t="s">
        <v>271</v>
      </c>
      <c r="F87" s="37" t="s">
        <v>234</v>
      </c>
      <c r="G87" s="37" t="s">
        <v>121</v>
      </c>
      <c r="H87" s="39" t="s">
        <v>327</v>
      </c>
      <c r="I87" s="37" t="s">
        <v>328</v>
      </c>
      <c r="J87" s="67" t="s">
        <v>874</v>
      </c>
      <c r="K87" s="37"/>
    </row>
    <row r="88" spans="1:11">
      <c r="A88" s="38">
        <v>532</v>
      </c>
      <c r="B88" s="37">
        <v>20211102</v>
      </c>
      <c r="C88" s="37" t="s">
        <v>110</v>
      </c>
      <c r="D88" s="37" t="s">
        <v>312</v>
      </c>
      <c r="E88" s="37" t="s">
        <v>271</v>
      </c>
      <c r="F88" s="37" t="s">
        <v>234</v>
      </c>
      <c r="G88" s="37" t="s">
        <v>121</v>
      </c>
      <c r="H88" s="39" t="s">
        <v>329</v>
      </c>
      <c r="I88" s="37" t="s">
        <v>330</v>
      </c>
      <c r="J88" s="67" t="s">
        <v>874</v>
      </c>
      <c r="K88" s="37"/>
    </row>
    <row r="89" spans="1:11">
      <c r="A89" s="38">
        <v>546</v>
      </c>
      <c r="B89" s="37">
        <v>20211102</v>
      </c>
      <c r="C89" s="37" t="s">
        <v>144</v>
      </c>
      <c r="D89" s="37" t="s">
        <v>312</v>
      </c>
      <c r="E89" s="37" t="s">
        <v>271</v>
      </c>
      <c r="F89" s="37" t="s">
        <v>234</v>
      </c>
      <c r="G89" s="37" t="s">
        <v>121</v>
      </c>
      <c r="H89" s="39" t="s">
        <v>331</v>
      </c>
      <c r="I89" s="37" t="s">
        <v>332</v>
      </c>
      <c r="J89" s="67" t="s">
        <v>874</v>
      </c>
      <c r="K89" s="37"/>
    </row>
    <row r="90" spans="1:11">
      <c r="A90" s="38">
        <v>551</v>
      </c>
      <c r="B90" s="37">
        <v>20211102</v>
      </c>
      <c r="C90" s="37" t="s">
        <v>119</v>
      </c>
      <c r="D90" s="37" t="s">
        <v>312</v>
      </c>
      <c r="E90" s="37" t="s">
        <v>271</v>
      </c>
      <c r="F90" s="37" t="s">
        <v>234</v>
      </c>
      <c r="G90" s="37" t="s">
        <v>121</v>
      </c>
      <c r="H90" s="39" t="s">
        <v>333</v>
      </c>
      <c r="I90" s="37" t="s">
        <v>334</v>
      </c>
      <c r="J90" s="67" t="s">
        <v>874</v>
      </c>
      <c r="K90" s="37"/>
    </row>
    <row r="91" spans="1:11">
      <c r="A91" s="54">
        <v>730</v>
      </c>
      <c r="B91" s="55">
        <v>20211103</v>
      </c>
      <c r="C91" s="55" t="s">
        <v>110</v>
      </c>
      <c r="D91" s="55" t="s">
        <v>294</v>
      </c>
      <c r="E91" s="55" t="s">
        <v>271</v>
      </c>
      <c r="F91" s="55" t="s">
        <v>234</v>
      </c>
      <c r="G91" s="55" t="s">
        <v>294</v>
      </c>
      <c r="H91" s="56" t="s">
        <v>335</v>
      </c>
      <c r="I91" s="57" t="s">
        <v>896</v>
      </c>
      <c r="J91" s="67" t="s">
        <v>874</v>
      </c>
      <c r="K91" s="55" t="s">
        <v>897</v>
      </c>
    </row>
    <row r="92" spans="1:11">
      <c r="A92" s="38">
        <v>755</v>
      </c>
      <c r="B92" s="37">
        <v>20211103</v>
      </c>
      <c r="C92" s="37" t="s">
        <v>119</v>
      </c>
      <c r="D92" s="37" t="s">
        <v>291</v>
      </c>
      <c r="E92" s="37" t="s">
        <v>271</v>
      </c>
      <c r="F92" s="37" t="s">
        <v>234</v>
      </c>
      <c r="G92" s="37" t="s">
        <v>338</v>
      </c>
      <c r="H92" s="39" t="s">
        <v>742</v>
      </c>
      <c r="I92" s="37" t="s">
        <v>743</v>
      </c>
      <c r="J92" s="67" t="s">
        <v>875</v>
      </c>
      <c r="K92" s="37"/>
    </row>
    <row r="93" spans="1:11">
      <c r="A93" s="38">
        <v>756</v>
      </c>
      <c r="B93" s="37">
        <v>20211103</v>
      </c>
      <c r="C93" s="37" t="s">
        <v>110</v>
      </c>
      <c r="D93" s="37" t="s">
        <v>291</v>
      </c>
      <c r="E93" s="37" t="s">
        <v>271</v>
      </c>
      <c r="F93" s="37" t="s">
        <v>234</v>
      </c>
      <c r="G93" s="37" t="s">
        <v>338</v>
      </c>
      <c r="H93" s="39" t="s">
        <v>339</v>
      </c>
      <c r="I93" s="37" t="s">
        <v>340</v>
      </c>
      <c r="J93" s="67" t="s">
        <v>874</v>
      </c>
      <c r="K93" s="37"/>
    </row>
    <row r="94" spans="1:11">
      <c r="A94" s="38">
        <v>758</v>
      </c>
      <c r="B94" s="37">
        <v>20211103</v>
      </c>
      <c r="C94" s="37" t="s">
        <v>144</v>
      </c>
      <c r="D94" s="37" t="s">
        <v>291</v>
      </c>
      <c r="E94" s="37" t="s">
        <v>271</v>
      </c>
      <c r="F94" s="37" t="s">
        <v>234</v>
      </c>
      <c r="G94" s="37" t="s">
        <v>291</v>
      </c>
      <c r="H94" s="39" t="s">
        <v>341</v>
      </c>
      <c r="I94" s="37" t="s">
        <v>342</v>
      </c>
      <c r="J94" s="67" t="s">
        <v>874</v>
      </c>
      <c r="K94" s="37"/>
    </row>
    <row r="95" spans="1:11">
      <c r="A95" s="54">
        <v>898</v>
      </c>
      <c r="B95" s="55">
        <v>20211104</v>
      </c>
      <c r="C95" s="55" t="s">
        <v>144</v>
      </c>
      <c r="D95" s="55" t="s">
        <v>184</v>
      </c>
      <c r="E95" s="55" t="s">
        <v>271</v>
      </c>
      <c r="F95" s="55" t="s">
        <v>234</v>
      </c>
      <c r="G95" s="55" t="s">
        <v>184</v>
      </c>
      <c r="H95" s="56" t="s">
        <v>343</v>
      </c>
      <c r="I95" s="55" t="s">
        <v>344</v>
      </c>
      <c r="J95" s="67" t="s">
        <v>874</v>
      </c>
      <c r="K95" s="55" t="s">
        <v>898</v>
      </c>
    </row>
    <row r="96" spans="1:11">
      <c r="A96" s="38">
        <v>987</v>
      </c>
      <c r="B96" s="37">
        <v>20211104</v>
      </c>
      <c r="C96" s="37" t="s">
        <v>183</v>
      </c>
      <c r="D96" s="37" t="s">
        <v>178</v>
      </c>
      <c r="E96" s="37" t="s">
        <v>271</v>
      </c>
      <c r="F96" s="37" t="s">
        <v>234</v>
      </c>
      <c r="G96" s="37" t="s">
        <v>121</v>
      </c>
      <c r="H96" s="39" t="s">
        <v>345</v>
      </c>
      <c r="I96" s="37" t="s">
        <v>346</v>
      </c>
      <c r="J96" s="67" t="s">
        <v>874</v>
      </c>
      <c r="K96" s="37" t="s">
        <v>885</v>
      </c>
    </row>
    <row r="97" spans="1:11">
      <c r="A97" s="38">
        <v>993</v>
      </c>
      <c r="B97" s="37">
        <v>20211104</v>
      </c>
      <c r="C97" s="37" t="s">
        <v>110</v>
      </c>
      <c r="D97" s="37" t="s">
        <v>184</v>
      </c>
      <c r="E97" s="37" t="s">
        <v>271</v>
      </c>
      <c r="F97" s="37" t="s">
        <v>234</v>
      </c>
      <c r="G97" s="37" t="s">
        <v>184</v>
      </c>
      <c r="H97" s="39" t="s">
        <v>347</v>
      </c>
      <c r="I97" s="37" t="s">
        <v>348</v>
      </c>
      <c r="J97" s="67" t="s">
        <v>874</v>
      </c>
      <c r="K97" s="37"/>
    </row>
    <row r="98" spans="1:11" ht="17.25" thickBot="1">
      <c r="A98" s="124">
        <v>998</v>
      </c>
      <c r="B98" s="52">
        <v>20211104</v>
      </c>
      <c r="C98" s="52" t="s">
        <v>183</v>
      </c>
      <c r="D98" s="52" t="s">
        <v>178</v>
      </c>
      <c r="E98" s="52" t="s">
        <v>271</v>
      </c>
      <c r="F98" s="52" t="s">
        <v>234</v>
      </c>
      <c r="G98" s="52" t="s">
        <v>121</v>
      </c>
      <c r="H98" s="53" t="s">
        <v>349</v>
      </c>
      <c r="I98" s="52" t="s">
        <v>350</v>
      </c>
      <c r="J98" s="71" t="s">
        <v>874</v>
      </c>
      <c r="K98" s="52" t="s">
        <v>885</v>
      </c>
    </row>
    <row r="99" spans="1:11" ht="17.25" thickBot="1">
      <c r="A99" s="139">
        <v>999</v>
      </c>
      <c r="B99" s="140">
        <v>20211104</v>
      </c>
      <c r="C99" s="140" t="s">
        <v>104</v>
      </c>
      <c r="D99" s="140" t="s">
        <v>178</v>
      </c>
      <c r="E99" s="140" t="s">
        <v>271</v>
      </c>
      <c r="F99" s="140" t="s">
        <v>234</v>
      </c>
      <c r="G99" s="140" t="s">
        <v>121</v>
      </c>
      <c r="H99" s="141" t="s">
        <v>351</v>
      </c>
      <c r="I99" s="140" t="s">
        <v>352</v>
      </c>
      <c r="J99" s="142" t="s">
        <v>874</v>
      </c>
      <c r="K99" s="143" t="s">
        <v>878</v>
      </c>
    </row>
    <row r="100" spans="1:11">
      <c r="A100" s="123">
        <v>1216</v>
      </c>
      <c r="B100" s="37">
        <v>20211109</v>
      </c>
      <c r="C100" s="37" t="s">
        <v>110</v>
      </c>
      <c r="D100" s="37" t="s">
        <v>312</v>
      </c>
      <c r="E100" s="37" t="s">
        <v>271</v>
      </c>
      <c r="F100" s="37" t="s">
        <v>234</v>
      </c>
      <c r="G100" s="37" t="s">
        <v>121</v>
      </c>
      <c r="H100" s="39" t="s">
        <v>353</v>
      </c>
      <c r="I100" s="37" t="s">
        <v>354</v>
      </c>
      <c r="J100" s="67" t="s">
        <v>874</v>
      </c>
      <c r="K100" s="37"/>
    </row>
    <row r="101" spans="1:11">
      <c r="A101" s="38">
        <v>1239</v>
      </c>
      <c r="B101" s="37">
        <v>20211109</v>
      </c>
      <c r="C101" s="37" t="s">
        <v>110</v>
      </c>
      <c r="D101" s="37" t="s">
        <v>312</v>
      </c>
      <c r="E101" s="37" t="s">
        <v>271</v>
      </c>
      <c r="F101" s="37" t="s">
        <v>234</v>
      </c>
      <c r="G101" s="37" t="s">
        <v>121</v>
      </c>
      <c r="H101" s="39" t="s">
        <v>355</v>
      </c>
      <c r="I101" s="37" t="s">
        <v>356</v>
      </c>
      <c r="J101" s="67" t="s">
        <v>874</v>
      </c>
      <c r="K101" s="37"/>
    </row>
    <row r="102" spans="1:11">
      <c r="A102" s="38">
        <v>1282</v>
      </c>
      <c r="B102" s="37">
        <v>20211109</v>
      </c>
      <c r="C102" s="37" t="s">
        <v>193</v>
      </c>
      <c r="D102" s="37" t="s">
        <v>312</v>
      </c>
      <c r="E102" s="37" t="s">
        <v>271</v>
      </c>
      <c r="F102" s="37" t="s">
        <v>234</v>
      </c>
      <c r="G102" s="37" t="s">
        <v>121</v>
      </c>
      <c r="H102" s="39" t="s">
        <v>357</v>
      </c>
      <c r="I102" s="37" t="s">
        <v>358</v>
      </c>
      <c r="J102" s="67" t="s">
        <v>874</v>
      </c>
      <c r="K102" s="37"/>
    </row>
    <row r="103" spans="1:11">
      <c r="A103" s="38">
        <v>1311</v>
      </c>
      <c r="B103" s="37">
        <v>20211109</v>
      </c>
      <c r="C103" s="37" t="s">
        <v>119</v>
      </c>
      <c r="D103" s="37" t="s">
        <v>312</v>
      </c>
      <c r="E103" s="37" t="s">
        <v>271</v>
      </c>
      <c r="F103" s="37" t="s">
        <v>234</v>
      </c>
      <c r="G103" s="37" t="s">
        <v>121</v>
      </c>
      <c r="H103" s="39" t="s">
        <v>359</v>
      </c>
      <c r="I103" s="37" t="s">
        <v>360</v>
      </c>
      <c r="J103" s="67" t="s">
        <v>874</v>
      </c>
      <c r="K103" s="37"/>
    </row>
    <row r="104" spans="1:11">
      <c r="A104" s="38">
        <v>1313</v>
      </c>
      <c r="B104" s="37">
        <v>20211109</v>
      </c>
      <c r="C104" s="37" t="s">
        <v>361</v>
      </c>
      <c r="D104" s="37" t="s">
        <v>312</v>
      </c>
      <c r="E104" s="37" t="s">
        <v>271</v>
      </c>
      <c r="F104" s="37" t="s">
        <v>234</v>
      </c>
      <c r="G104" s="37" t="s">
        <v>121</v>
      </c>
      <c r="H104" s="39" t="s">
        <v>362</v>
      </c>
      <c r="I104" s="37" t="s">
        <v>363</v>
      </c>
      <c r="J104" s="67" t="s">
        <v>874</v>
      </c>
      <c r="K104" s="37"/>
    </row>
    <row r="105" spans="1:11">
      <c r="A105" s="38">
        <v>1627</v>
      </c>
      <c r="B105" s="37">
        <v>20211111</v>
      </c>
      <c r="C105" s="37" t="s">
        <v>110</v>
      </c>
      <c r="D105" s="37" t="s">
        <v>364</v>
      </c>
      <c r="E105" s="37" t="s">
        <v>271</v>
      </c>
      <c r="F105" s="37" t="s">
        <v>234</v>
      </c>
      <c r="G105" s="37" t="s">
        <v>365</v>
      </c>
      <c r="H105" s="39" t="s">
        <v>366</v>
      </c>
      <c r="I105" s="37" t="s">
        <v>367</v>
      </c>
      <c r="J105" s="67" t="s">
        <v>874</v>
      </c>
      <c r="K105" s="37"/>
    </row>
    <row r="106" spans="1:11">
      <c r="A106" s="38">
        <v>1783</v>
      </c>
      <c r="B106" s="37">
        <v>20211111</v>
      </c>
      <c r="C106" s="37" t="s">
        <v>119</v>
      </c>
      <c r="D106" s="37" t="s">
        <v>312</v>
      </c>
      <c r="E106" s="37" t="s">
        <v>271</v>
      </c>
      <c r="F106" s="37" t="s">
        <v>234</v>
      </c>
      <c r="G106" s="37" t="s">
        <v>121</v>
      </c>
      <c r="H106" s="39" t="s">
        <v>368</v>
      </c>
      <c r="I106" s="37" t="s">
        <v>369</v>
      </c>
      <c r="J106" s="67" t="s">
        <v>874</v>
      </c>
      <c r="K106" s="37"/>
    </row>
    <row r="107" spans="1:11">
      <c r="A107" s="38">
        <v>1787</v>
      </c>
      <c r="B107" s="37">
        <v>20211111</v>
      </c>
      <c r="C107" s="37" t="s">
        <v>183</v>
      </c>
      <c r="D107" s="37" t="s">
        <v>364</v>
      </c>
      <c r="E107" s="37" t="s">
        <v>271</v>
      </c>
      <c r="F107" s="37" t="s">
        <v>234</v>
      </c>
      <c r="G107" s="37" t="s">
        <v>364</v>
      </c>
      <c r="H107" s="39" t="s">
        <v>745</v>
      </c>
      <c r="I107" s="37" t="s">
        <v>746</v>
      </c>
      <c r="J107" s="67" t="s">
        <v>875</v>
      </c>
      <c r="K107" s="37"/>
    </row>
    <row r="108" spans="1:11">
      <c r="A108" s="38">
        <v>1794</v>
      </c>
      <c r="B108" s="37">
        <v>20211111</v>
      </c>
      <c r="C108" s="37" t="s">
        <v>110</v>
      </c>
      <c r="D108" s="37" t="s">
        <v>312</v>
      </c>
      <c r="E108" s="37" t="s">
        <v>271</v>
      </c>
      <c r="F108" s="37" t="s">
        <v>234</v>
      </c>
      <c r="G108" s="37" t="s">
        <v>121</v>
      </c>
      <c r="H108" s="39" t="s">
        <v>370</v>
      </c>
      <c r="I108" s="37" t="s">
        <v>371</v>
      </c>
      <c r="J108" s="67" t="s">
        <v>874</v>
      </c>
      <c r="K108" s="37"/>
    </row>
    <row r="109" spans="1:11">
      <c r="A109" s="38">
        <v>1796</v>
      </c>
      <c r="B109" s="37">
        <v>20211111</v>
      </c>
      <c r="C109" s="37" t="s">
        <v>300</v>
      </c>
      <c r="D109" s="37" t="s">
        <v>312</v>
      </c>
      <c r="E109" s="37" t="s">
        <v>271</v>
      </c>
      <c r="F109" s="37" t="s">
        <v>234</v>
      </c>
      <c r="G109" s="37" t="s">
        <v>121</v>
      </c>
      <c r="H109" s="39" t="s">
        <v>372</v>
      </c>
      <c r="I109" s="37" t="s">
        <v>373</v>
      </c>
      <c r="J109" s="67" t="s">
        <v>874</v>
      </c>
      <c r="K109" s="37"/>
    </row>
    <row r="110" spans="1:11">
      <c r="A110" s="38">
        <v>1906</v>
      </c>
      <c r="B110" s="37">
        <v>20211112</v>
      </c>
      <c r="C110" s="37" t="s">
        <v>144</v>
      </c>
      <c r="D110" s="37" t="s">
        <v>291</v>
      </c>
      <c r="E110" s="37" t="s">
        <v>271</v>
      </c>
      <c r="F110" s="37" t="s">
        <v>234</v>
      </c>
      <c r="G110" s="37" t="s">
        <v>374</v>
      </c>
      <c r="H110" s="39" t="s">
        <v>375</v>
      </c>
      <c r="I110" s="37" t="s">
        <v>376</v>
      </c>
      <c r="J110" s="67" t="s">
        <v>874</v>
      </c>
      <c r="K110" s="37"/>
    </row>
    <row r="111" spans="1:11">
      <c r="A111" s="38">
        <v>2042</v>
      </c>
      <c r="B111" s="37">
        <v>20211112</v>
      </c>
      <c r="C111" s="37" t="s">
        <v>119</v>
      </c>
      <c r="D111" s="37" t="s">
        <v>312</v>
      </c>
      <c r="E111" s="37" t="s">
        <v>271</v>
      </c>
      <c r="F111" s="37" t="s">
        <v>234</v>
      </c>
      <c r="G111" s="37" t="s">
        <v>121</v>
      </c>
      <c r="H111" s="39" t="s">
        <v>377</v>
      </c>
      <c r="I111" s="37" t="s">
        <v>378</v>
      </c>
      <c r="J111" s="67" t="s">
        <v>874</v>
      </c>
      <c r="K111" s="37"/>
    </row>
    <row r="112" spans="1:11">
      <c r="A112" s="38">
        <v>2043</v>
      </c>
      <c r="B112" s="37">
        <v>20211112</v>
      </c>
      <c r="C112" s="37" t="s">
        <v>104</v>
      </c>
      <c r="D112" s="37" t="s">
        <v>312</v>
      </c>
      <c r="E112" s="37" t="s">
        <v>271</v>
      </c>
      <c r="F112" s="37" t="s">
        <v>234</v>
      </c>
      <c r="G112" s="37" t="s">
        <v>121</v>
      </c>
      <c r="H112" s="39" t="s">
        <v>379</v>
      </c>
      <c r="I112" s="37" t="s">
        <v>380</v>
      </c>
      <c r="J112" s="67" t="s">
        <v>874</v>
      </c>
      <c r="K112" s="37"/>
    </row>
    <row r="113" spans="1:11" ht="17.25" thickBot="1">
      <c r="A113" s="121">
        <v>2044</v>
      </c>
      <c r="B113" s="37">
        <v>20211112</v>
      </c>
      <c r="C113" s="37" t="s">
        <v>110</v>
      </c>
      <c r="D113" s="37" t="s">
        <v>312</v>
      </c>
      <c r="E113" s="37" t="s">
        <v>271</v>
      </c>
      <c r="F113" s="37" t="s">
        <v>234</v>
      </c>
      <c r="G113" s="37" t="s">
        <v>121</v>
      </c>
      <c r="H113" s="39" t="s">
        <v>381</v>
      </c>
      <c r="I113" s="37" t="s">
        <v>382</v>
      </c>
      <c r="J113" s="67" t="s">
        <v>874</v>
      </c>
      <c r="K113" s="37"/>
    </row>
    <row r="114" spans="1:11" ht="17.25" thickBot="1">
      <c r="A114" s="139">
        <v>2045</v>
      </c>
      <c r="B114" s="140">
        <v>20211112</v>
      </c>
      <c r="C114" s="140" t="s">
        <v>104</v>
      </c>
      <c r="D114" s="140" t="s">
        <v>312</v>
      </c>
      <c r="E114" s="140" t="s">
        <v>271</v>
      </c>
      <c r="F114" s="140" t="s">
        <v>234</v>
      </c>
      <c r="G114" s="140" t="s">
        <v>121</v>
      </c>
      <c r="H114" s="141" t="s">
        <v>383</v>
      </c>
      <c r="I114" s="140" t="s">
        <v>384</v>
      </c>
      <c r="J114" s="142" t="s">
        <v>874</v>
      </c>
      <c r="K114" s="140" t="s">
        <v>878</v>
      </c>
    </row>
    <row r="115" spans="1:11">
      <c r="A115" s="123">
        <v>2065</v>
      </c>
      <c r="B115" s="37">
        <v>20211112</v>
      </c>
      <c r="C115" s="37" t="s">
        <v>183</v>
      </c>
      <c r="D115" s="37" t="s">
        <v>291</v>
      </c>
      <c r="E115" s="37" t="s">
        <v>271</v>
      </c>
      <c r="F115" s="37" t="s">
        <v>234</v>
      </c>
      <c r="G115" s="37" t="s">
        <v>374</v>
      </c>
      <c r="H115" s="39" t="s">
        <v>386</v>
      </c>
      <c r="I115" s="37" t="s">
        <v>387</v>
      </c>
      <c r="J115" s="67" t="s">
        <v>874</v>
      </c>
      <c r="K115" s="37"/>
    </row>
    <row r="116" spans="1:11">
      <c r="A116" s="38">
        <v>2066</v>
      </c>
      <c r="B116" s="37">
        <v>20211112</v>
      </c>
      <c r="C116" s="37" t="s">
        <v>183</v>
      </c>
      <c r="D116" s="37" t="s">
        <v>388</v>
      </c>
      <c r="E116" s="37" t="s">
        <v>271</v>
      </c>
      <c r="F116" s="37" t="s">
        <v>234</v>
      </c>
      <c r="G116" s="37" t="s">
        <v>374</v>
      </c>
      <c r="H116" s="39" t="s">
        <v>386</v>
      </c>
      <c r="I116" s="37" t="s">
        <v>387</v>
      </c>
      <c r="J116" s="67" t="s">
        <v>874</v>
      </c>
      <c r="K116" s="37"/>
    </row>
    <row r="117" spans="1:11">
      <c r="A117" s="38">
        <v>2067</v>
      </c>
      <c r="B117" s="37">
        <v>20211112</v>
      </c>
      <c r="C117" s="37" t="s">
        <v>183</v>
      </c>
      <c r="D117" s="37" t="s">
        <v>389</v>
      </c>
      <c r="E117" s="37" t="s">
        <v>271</v>
      </c>
      <c r="F117" s="37" t="s">
        <v>234</v>
      </c>
      <c r="G117" s="37" t="s">
        <v>374</v>
      </c>
      <c r="H117" s="39" t="s">
        <v>386</v>
      </c>
      <c r="I117" s="37" t="s">
        <v>387</v>
      </c>
      <c r="J117" s="67" t="s">
        <v>874</v>
      </c>
      <c r="K117" s="37"/>
    </row>
    <row r="118" spans="1:11">
      <c r="A118" s="38">
        <v>2068</v>
      </c>
      <c r="B118" s="37">
        <v>20211112</v>
      </c>
      <c r="C118" s="37" t="s">
        <v>183</v>
      </c>
      <c r="D118" s="37" t="s">
        <v>390</v>
      </c>
      <c r="E118" s="37" t="s">
        <v>271</v>
      </c>
      <c r="F118" s="37" t="s">
        <v>234</v>
      </c>
      <c r="G118" s="37" t="s">
        <v>374</v>
      </c>
      <c r="H118" s="39" t="s">
        <v>386</v>
      </c>
      <c r="I118" s="37" t="s">
        <v>387</v>
      </c>
      <c r="J118" s="67" t="s">
        <v>874</v>
      </c>
      <c r="K118" s="37"/>
    </row>
    <row r="119" spans="1:11">
      <c r="A119" s="38">
        <v>2070</v>
      </c>
      <c r="B119" s="37">
        <v>20211112</v>
      </c>
      <c r="C119" s="37" t="s">
        <v>119</v>
      </c>
      <c r="D119" s="37" t="s">
        <v>312</v>
      </c>
      <c r="E119" s="37" t="s">
        <v>271</v>
      </c>
      <c r="F119" s="37" t="s">
        <v>234</v>
      </c>
      <c r="G119" s="37" t="s">
        <v>121</v>
      </c>
      <c r="H119" s="39" t="s">
        <v>391</v>
      </c>
      <c r="I119" s="37" t="s">
        <v>899</v>
      </c>
      <c r="J119" s="67" t="s">
        <v>874</v>
      </c>
      <c r="K119" s="37"/>
    </row>
    <row r="120" spans="1:11">
      <c r="A120" s="38">
        <v>2071</v>
      </c>
      <c r="B120" s="37">
        <v>20211112</v>
      </c>
      <c r="C120" s="37" t="s">
        <v>300</v>
      </c>
      <c r="D120" s="37" t="s">
        <v>312</v>
      </c>
      <c r="E120" s="37" t="s">
        <v>271</v>
      </c>
      <c r="F120" s="37" t="s">
        <v>234</v>
      </c>
      <c r="G120" s="37" t="s">
        <v>121</v>
      </c>
      <c r="H120" s="39" t="s">
        <v>393</v>
      </c>
      <c r="I120" s="37" t="s">
        <v>394</v>
      </c>
      <c r="J120" s="67" t="s">
        <v>874</v>
      </c>
      <c r="K120" s="37"/>
    </row>
    <row r="121" spans="1:11">
      <c r="A121" s="38">
        <v>2085</v>
      </c>
      <c r="B121" s="37">
        <v>20211113</v>
      </c>
      <c r="C121" s="37" t="s">
        <v>119</v>
      </c>
      <c r="D121" s="37" t="s">
        <v>312</v>
      </c>
      <c r="E121" s="37" t="s">
        <v>271</v>
      </c>
      <c r="F121" s="37" t="s">
        <v>234</v>
      </c>
      <c r="G121" s="37" t="s">
        <v>121</v>
      </c>
      <c r="H121" s="39" t="s">
        <v>395</v>
      </c>
      <c r="I121" s="37" t="s">
        <v>900</v>
      </c>
      <c r="J121" s="67" t="s">
        <v>874</v>
      </c>
      <c r="K121" s="37"/>
    </row>
    <row r="122" spans="1:11">
      <c r="A122" s="38">
        <v>2087</v>
      </c>
      <c r="B122" s="37">
        <v>20211113</v>
      </c>
      <c r="C122" s="37" t="s">
        <v>119</v>
      </c>
      <c r="D122" s="37" t="s">
        <v>312</v>
      </c>
      <c r="E122" s="37" t="s">
        <v>271</v>
      </c>
      <c r="F122" s="37" t="s">
        <v>234</v>
      </c>
      <c r="G122" s="37" t="s">
        <v>121</v>
      </c>
      <c r="H122" s="39" t="s">
        <v>397</v>
      </c>
      <c r="I122" s="37" t="s">
        <v>398</v>
      </c>
      <c r="J122" s="67" t="s">
        <v>874</v>
      </c>
      <c r="K122" s="37"/>
    </row>
    <row r="123" spans="1:11">
      <c r="A123" s="38">
        <v>29</v>
      </c>
      <c r="B123" s="37">
        <v>20211101</v>
      </c>
      <c r="C123" s="37" t="s">
        <v>144</v>
      </c>
      <c r="D123" s="37" t="s">
        <v>399</v>
      </c>
      <c r="E123" s="37" t="s">
        <v>400</v>
      </c>
      <c r="F123" s="37" t="s">
        <v>99</v>
      </c>
      <c r="G123" s="37" t="s">
        <v>107</v>
      </c>
      <c r="H123" s="39" t="s">
        <v>401</v>
      </c>
      <c r="I123" s="37" t="s">
        <v>402</v>
      </c>
      <c r="J123" s="67" t="s">
        <v>874</v>
      </c>
      <c r="K123" s="37" t="s">
        <v>880</v>
      </c>
    </row>
    <row r="124" spans="1:11">
      <c r="A124" s="40">
        <v>30</v>
      </c>
      <c r="B124" s="41">
        <v>20211101</v>
      </c>
      <c r="C124" s="41" t="s">
        <v>144</v>
      </c>
      <c r="D124" s="41" t="s">
        <v>107</v>
      </c>
      <c r="E124" s="41" t="s">
        <v>400</v>
      </c>
      <c r="F124" s="41" t="s">
        <v>99</v>
      </c>
      <c r="G124" s="41" t="s">
        <v>107</v>
      </c>
      <c r="H124" s="42" t="s">
        <v>401</v>
      </c>
      <c r="I124" s="41" t="s">
        <v>402</v>
      </c>
      <c r="J124" s="67" t="s">
        <v>874</v>
      </c>
      <c r="K124" s="41" t="s">
        <v>880</v>
      </c>
    </row>
    <row r="125" spans="1:11">
      <c r="A125" s="40">
        <v>518</v>
      </c>
      <c r="B125" s="41">
        <v>20211102</v>
      </c>
      <c r="C125" s="41" t="s">
        <v>144</v>
      </c>
      <c r="D125" s="41" t="s">
        <v>403</v>
      </c>
      <c r="E125" s="41" t="s">
        <v>400</v>
      </c>
      <c r="F125" s="41" t="s">
        <v>99</v>
      </c>
      <c r="G125" s="41" t="s">
        <v>403</v>
      </c>
      <c r="H125" s="42" t="s">
        <v>404</v>
      </c>
      <c r="I125" s="41" t="s">
        <v>405</v>
      </c>
      <c r="J125" s="67" t="s">
        <v>874</v>
      </c>
      <c r="K125" s="41" t="s">
        <v>880</v>
      </c>
    </row>
    <row r="126" spans="1:11">
      <c r="A126" s="40">
        <v>1140</v>
      </c>
      <c r="B126" s="41">
        <v>20211109</v>
      </c>
      <c r="C126" s="41" t="s">
        <v>144</v>
      </c>
      <c r="D126" s="41" t="s">
        <v>406</v>
      </c>
      <c r="E126" s="41" t="s">
        <v>400</v>
      </c>
      <c r="F126" s="41" t="s">
        <v>99</v>
      </c>
      <c r="G126" s="41" t="s">
        <v>121</v>
      </c>
      <c r="H126" s="42" t="s">
        <v>407</v>
      </c>
      <c r="I126" s="41" t="s">
        <v>408</v>
      </c>
      <c r="J126" s="67" t="s">
        <v>874</v>
      </c>
      <c r="K126" s="41" t="s">
        <v>880</v>
      </c>
    </row>
    <row r="127" spans="1:11">
      <c r="A127" s="40">
        <v>1141</v>
      </c>
      <c r="B127" s="41">
        <v>20211109</v>
      </c>
      <c r="C127" s="41" t="s">
        <v>304</v>
      </c>
      <c r="D127" s="41" t="s">
        <v>406</v>
      </c>
      <c r="E127" s="41" t="s">
        <v>400</v>
      </c>
      <c r="F127" s="41" t="s">
        <v>99</v>
      </c>
      <c r="G127" s="41" t="s">
        <v>121</v>
      </c>
      <c r="H127" s="42" t="s">
        <v>409</v>
      </c>
      <c r="I127" s="41" t="s">
        <v>410</v>
      </c>
      <c r="J127" s="67" t="s">
        <v>874</v>
      </c>
      <c r="K127" s="41" t="s">
        <v>880</v>
      </c>
    </row>
    <row r="128" spans="1:11" ht="17.25" thickBot="1">
      <c r="A128" s="121">
        <v>1342</v>
      </c>
      <c r="B128" s="37">
        <v>20211110</v>
      </c>
      <c r="C128" s="37" t="s">
        <v>144</v>
      </c>
      <c r="D128" s="37" t="s">
        <v>411</v>
      </c>
      <c r="E128" s="37" t="s">
        <v>400</v>
      </c>
      <c r="F128" s="37" t="s">
        <v>99</v>
      </c>
      <c r="G128" s="37" t="s">
        <v>411</v>
      </c>
      <c r="H128" s="39" t="s">
        <v>412</v>
      </c>
      <c r="I128" s="37" t="s">
        <v>413</v>
      </c>
      <c r="J128" s="67" t="s">
        <v>874</v>
      </c>
      <c r="K128" s="41" t="s">
        <v>881</v>
      </c>
    </row>
    <row r="129" spans="1:11" ht="17.25" thickBot="1">
      <c r="A129" s="139">
        <v>1266</v>
      </c>
      <c r="B129" s="140">
        <v>20211109</v>
      </c>
      <c r="C129" s="140" t="s">
        <v>104</v>
      </c>
      <c r="D129" s="140" t="s">
        <v>414</v>
      </c>
      <c r="E129" s="140" t="s">
        <v>415</v>
      </c>
      <c r="F129" s="140" t="s">
        <v>99</v>
      </c>
      <c r="G129" s="140" t="s">
        <v>107</v>
      </c>
      <c r="H129" s="141" t="s">
        <v>416</v>
      </c>
      <c r="I129" s="140" t="s">
        <v>417</v>
      </c>
      <c r="J129" s="142" t="s">
        <v>874</v>
      </c>
      <c r="K129" s="140" t="s">
        <v>901</v>
      </c>
    </row>
    <row r="130" spans="1:11">
      <c r="A130" s="123">
        <v>1278</v>
      </c>
      <c r="B130" s="37">
        <v>20211109</v>
      </c>
      <c r="C130" s="37" t="s">
        <v>144</v>
      </c>
      <c r="D130" s="37" t="s">
        <v>414</v>
      </c>
      <c r="E130" s="37" t="s">
        <v>415</v>
      </c>
      <c r="F130" s="37" t="s">
        <v>99</v>
      </c>
      <c r="G130" s="37" t="s">
        <v>414</v>
      </c>
      <c r="H130" s="39" t="s">
        <v>747</v>
      </c>
      <c r="I130" s="37" t="s">
        <v>748</v>
      </c>
      <c r="J130" s="67" t="s">
        <v>875</v>
      </c>
      <c r="K130" s="37" t="s">
        <v>902</v>
      </c>
    </row>
    <row r="131" spans="1:11">
      <c r="A131" s="38">
        <v>1687</v>
      </c>
      <c r="B131" s="37">
        <v>20211111</v>
      </c>
      <c r="C131" s="37" t="s">
        <v>144</v>
      </c>
      <c r="D131" s="37" t="s">
        <v>418</v>
      </c>
      <c r="E131" s="37" t="s">
        <v>415</v>
      </c>
      <c r="F131" s="37" t="s">
        <v>99</v>
      </c>
      <c r="G131" s="37" t="s">
        <v>121</v>
      </c>
      <c r="H131" s="39" t="s">
        <v>419</v>
      </c>
      <c r="I131" s="37" t="s">
        <v>420</v>
      </c>
      <c r="J131" s="67" t="s">
        <v>874</v>
      </c>
      <c r="K131" s="37"/>
    </row>
    <row r="132" spans="1:11">
      <c r="A132" s="38">
        <v>747</v>
      </c>
      <c r="B132" s="37">
        <v>20211103</v>
      </c>
      <c r="C132" s="37" t="s">
        <v>154</v>
      </c>
      <c r="D132" s="37" t="s">
        <v>227</v>
      </c>
      <c r="E132" s="37" t="s">
        <v>421</v>
      </c>
      <c r="F132" s="37" t="s">
        <v>234</v>
      </c>
      <c r="G132" s="37" t="s">
        <v>121</v>
      </c>
      <c r="H132" s="39" t="s">
        <v>422</v>
      </c>
      <c r="I132" s="37" t="s">
        <v>423</v>
      </c>
      <c r="J132" s="67" t="s">
        <v>874</v>
      </c>
      <c r="K132" s="37"/>
    </row>
    <row r="133" spans="1:11">
      <c r="A133" s="38">
        <v>795</v>
      </c>
      <c r="B133" s="37">
        <v>20211103</v>
      </c>
      <c r="C133" s="37" t="s">
        <v>119</v>
      </c>
      <c r="D133" s="37" t="s">
        <v>750</v>
      </c>
      <c r="E133" s="37" t="s">
        <v>421</v>
      </c>
      <c r="F133" s="37" t="s">
        <v>234</v>
      </c>
      <c r="G133" s="37" t="s">
        <v>750</v>
      </c>
      <c r="H133" s="39" t="s">
        <v>751</v>
      </c>
      <c r="I133" s="37" t="s">
        <v>752</v>
      </c>
      <c r="J133" s="67" t="s">
        <v>875</v>
      </c>
      <c r="K133" s="37"/>
    </row>
    <row r="134" spans="1:11">
      <c r="A134" s="38">
        <v>1223</v>
      </c>
      <c r="B134" s="37">
        <v>20211109</v>
      </c>
      <c r="C134" s="37" t="s">
        <v>217</v>
      </c>
      <c r="D134" s="37" t="s">
        <v>424</v>
      </c>
      <c r="E134" s="37" t="s">
        <v>421</v>
      </c>
      <c r="F134" s="37" t="s">
        <v>234</v>
      </c>
      <c r="G134" s="37" t="s">
        <v>121</v>
      </c>
      <c r="H134" s="39" t="s">
        <v>425</v>
      </c>
      <c r="I134" s="37" t="s">
        <v>426</v>
      </c>
      <c r="J134" s="67" t="s">
        <v>874</v>
      </c>
      <c r="K134" s="37" t="s">
        <v>903</v>
      </c>
    </row>
    <row r="135" spans="1:11">
      <c r="A135" s="38">
        <v>1240</v>
      </c>
      <c r="B135" s="37">
        <v>20211109</v>
      </c>
      <c r="C135" s="37" t="s">
        <v>119</v>
      </c>
      <c r="D135" s="37" t="s">
        <v>424</v>
      </c>
      <c r="E135" s="37" t="s">
        <v>421</v>
      </c>
      <c r="F135" s="37" t="s">
        <v>234</v>
      </c>
      <c r="G135" s="37" t="s">
        <v>121</v>
      </c>
      <c r="H135" s="39" t="s">
        <v>427</v>
      </c>
      <c r="I135" s="37" t="s">
        <v>428</v>
      </c>
      <c r="J135" s="67" t="s">
        <v>874</v>
      </c>
      <c r="K135" s="37" t="s">
        <v>903</v>
      </c>
    </row>
    <row r="136" spans="1:11">
      <c r="A136" s="38">
        <v>1412</v>
      </c>
      <c r="B136" s="37">
        <v>20211110</v>
      </c>
      <c r="C136" s="37" t="s">
        <v>300</v>
      </c>
      <c r="D136" s="37" t="s">
        <v>424</v>
      </c>
      <c r="E136" s="37" t="s">
        <v>421</v>
      </c>
      <c r="F136" s="37" t="s">
        <v>234</v>
      </c>
      <c r="G136" s="37" t="s">
        <v>121</v>
      </c>
      <c r="H136" s="39" t="s">
        <v>430</v>
      </c>
      <c r="I136" s="37" t="s">
        <v>431</v>
      </c>
      <c r="J136" s="67" t="s">
        <v>874</v>
      </c>
      <c r="K136" s="37" t="s">
        <v>903</v>
      </c>
    </row>
    <row r="137" spans="1:11">
      <c r="A137" s="38">
        <v>1472</v>
      </c>
      <c r="B137" s="37">
        <v>20211110</v>
      </c>
      <c r="C137" s="37" t="s">
        <v>183</v>
      </c>
      <c r="D137" s="37" t="s">
        <v>424</v>
      </c>
      <c r="E137" s="37" t="s">
        <v>421</v>
      </c>
      <c r="F137" s="37" t="s">
        <v>234</v>
      </c>
      <c r="G137" s="37" t="s">
        <v>121</v>
      </c>
      <c r="H137" s="39" t="s">
        <v>432</v>
      </c>
      <c r="I137" s="37" t="s">
        <v>433</v>
      </c>
      <c r="J137" s="67" t="s">
        <v>874</v>
      </c>
      <c r="K137" s="37" t="s">
        <v>903</v>
      </c>
    </row>
    <row r="138" spans="1:11" ht="17.25" thickBot="1">
      <c r="A138" s="121">
        <v>1484</v>
      </c>
      <c r="B138" s="37">
        <v>20211110</v>
      </c>
      <c r="C138" s="37" t="s">
        <v>217</v>
      </c>
      <c r="D138" s="37" t="s">
        <v>424</v>
      </c>
      <c r="E138" s="37" t="s">
        <v>421</v>
      </c>
      <c r="F138" s="37" t="s">
        <v>234</v>
      </c>
      <c r="G138" s="37" t="s">
        <v>121</v>
      </c>
      <c r="H138" s="39" t="s">
        <v>434</v>
      </c>
      <c r="I138" s="37" t="s">
        <v>435</v>
      </c>
      <c r="J138" s="67" t="s">
        <v>874</v>
      </c>
      <c r="K138" s="37"/>
    </row>
    <row r="139" spans="1:11" ht="17.25" thickBot="1">
      <c r="A139" s="139">
        <v>1891</v>
      </c>
      <c r="B139" s="140">
        <v>20211112</v>
      </c>
      <c r="C139" s="140" t="s">
        <v>436</v>
      </c>
      <c r="D139" s="140" t="s">
        <v>437</v>
      </c>
      <c r="E139" s="140" t="s">
        <v>421</v>
      </c>
      <c r="F139" s="140" t="s">
        <v>234</v>
      </c>
      <c r="G139" s="140" t="s">
        <v>438</v>
      </c>
      <c r="H139" s="141" t="s">
        <v>439</v>
      </c>
      <c r="I139" s="140" t="s">
        <v>440</v>
      </c>
      <c r="J139" s="142" t="s">
        <v>874</v>
      </c>
      <c r="K139" s="140" t="s">
        <v>901</v>
      </c>
    </row>
    <row r="140" spans="1:11">
      <c r="A140" s="123">
        <v>1892</v>
      </c>
      <c r="B140" s="37">
        <v>20211112</v>
      </c>
      <c r="C140" s="37" t="s">
        <v>217</v>
      </c>
      <c r="D140" s="37" t="s">
        <v>437</v>
      </c>
      <c r="E140" s="37" t="s">
        <v>421</v>
      </c>
      <c r="F140" s="37" t="s">
        <v>234</v>
      </c>
      <c r="G140" s="37" t="s">
        <v>437</v>
      </c>
      <c r="H140" s="39" t="s">
        <v>441</v>
      </c>
      <c r="I140" s="37" t="s">
        <v>442</v>
      </c>
      <c r="J140" s="67" t="s">
        <v>874</v>
      </c>
      <c r="K140" s="37"/>
    </row>
    <row r="141" spans="1:11">
      <c r="A141" s="38">
        <v>2086</v>
      </c>
      <c r="B141" s="37">
        <v>20211113</v>
      </c>
      <c r="C141" s="37" t="s">
        <v>193</v>
      </c>
      <c r="D141" s="37" t="s">
        <v>308</v>
      </c>
      <c r="E141" s="37" t="s">
        <v>421</v>
      </c>
      <c r="F141" s="37" t="s">
        <v>234</v>
      </c>
      <c r="G141" s="37" t="s">
        <v>121</v>
      </c>
      <c r="H141" s="39" t="s">
        <v>443</v>
      </c>
      <c r="I141" s="37" t="s">
        <v>444</v>
      </c>
      <c r="J141" s="67" t="s">
        <v>874</v>
      </c>
      <c r="K141" s="37" t="s">
        <v>904</v>
      </c>
    </row>
    <row r="142" spans="1:11">
      <c r="A142" s="38">
        <v>770</v>
      </c>
      <c r="B142" s="37">
        <v>20211103</v>
      </c>
      <c r="C142" s="37" t="s">
        <v>119</v>
      </c>
      <c r="D142" s="37" t="s">
        <v>446</v>
      </c>
      <c r="E142" s="37" t="s">
        <v>447</v>
      </c>
      <c r="F142" s="37" t="s">
        <v>99</v>
      </c>
      <c r="G142" s="37" t="s">
        <v>448</v>
      </c>
      <c r="H142" s="39" t="s">
        <v>449</v>
      </c>
      <c r="I142" s="37" t="s">
        <v>450</v>
      </c>
      <c r="J142" s="67" t="s">
        <v>874</v>
      </c>
      <c r="K142" s="37"/>
    </row>
    <row r="143" spans="1:11">
      <c r="A143" s="38">
        <v>771</v>
      </c>
      <c r="B143" s="37">
        <v>20211103</v>
      </c>
      <c r="C143" s="37" t="s">
        <v>119</v>
      </c>
      <c r="D143" s="37" t="s">
        <v>451</v>
      </c>
      <c r="E143" s="37" t="s">
        <v>447</v>
      </c>
      <c r="F143" s="37" t="s">
        <v>99</v>
      </c>
      <c r="G143" s="37" t="s">
        <v>448</v>
      </c>
      <c r="H143" s="39" t="s">
        <v>449</v>
      </c>
      <c r="I143" s="37" t="s">
        <v>450</v>
      </c>
      <c r="J143" s="67" t="s">
        <v>874</v>
      </c>
      <c r="K143" s="37"/>
    </row>
    <row r="144" spans="1:11">
      <c r="A144" s="38">
        <v>959</v>
      </c>
      <c r="B144" s="37">
        <v>20211104</v>
      </c>
      <c r="C144" s="37" t="s">
        <v>110</v>
      </c>
      <c r="D144" s="37" t="s">
        <v>753</v>
      </c>
      <c r="E144" s="37" t="s">
        <v>447</v>
      </c>
      <c r="F144" s="37" t="s">
        <v>99</v>
      </c>
      <c r="G144" s="37" t="s">
        <v>754</v>
      </c>
      <c r="H144" s="39" t="s">
        <v>755</v>
      </c>
      <c r="I144" s="37" t="s">
        <v>756</v>
      </c>
      <c r="J144" s="67" t="s">
        <v>875</v>
      </c>
      <c r="K144" s="37" t="s">
        <v>905</v>
      </c>
    </row>
    <row r="145" spans="1:11">
      <c r="A145" s="38">
        <v>960</v>
      </c>
      <c r="B145" s="37">
        <v>20211104</v>
      </c>
      <c r="C145" s="37" t="s">
        <v>110</v>
      </c>
      <c r="D145" s="37" t="s">
        <v>446</v>
      </c>
      <c r="E145" s="37" t="s">
        <v>447</v>
      </c>
      <c r="F145" s="37" t="s">
        <v>99</v>
      </c>
      <c r="G145" s="37" t="s">
        <v>754</v>
      </c>
      <c r="H145" s="39" t="s">
        <v>755</v>
      </c>
      <c r="I145" s="37" t="s">
        <v>756</v>
      </c>
      <c r="J145" s="67" t="s">
        <v>875</v>
      </c>
      <c r="K145" s="37" t="s">
        <v>905</v>
      </c>
    </row>
    <row r="146" spans="1:11">
      <c r="A146" s="38">
        <v>961</v>
      </c>
      <c r="B146" s="37">
        <v>20211104</v>
      </c>
      <c r="C146" s="37" t="s">
        <v>110</v>
      </c>
      <c r="D146" s="37" t="s">
        <v>758</v>
      </c>
      <c r="E146" s="37" t="s">
        <v>447</v>
      </c>
      <c r="F146" s="37" t="s">
        <v>99</v>
      </c>
      <c r="G146" s="37" t="s">
        <v>754</v>
      </c>
      <c r="H146" s="39" t="s">
        <v>755</v>
      </c>
      <c r="I146" s="37" t="s">
        <v>756</v>
      </c>
      <c r="J146" s="67" t="s">
        <v>875</v>
      </c>
      <c r="K146" s="37" t="s">
        <v>905</v>
      </c>
    </row>
    <row r="147" spans="1:11">
      <c r="A147" s="38">
        <v>962</v>
      </c>
      <c r="B147" s="37">
        <v>20211104</v>
      </c>
      <c r="C147" s="37" t="s">
        <v>110</v>
      </c>
      <c r="D147" s="37" t="s">
        <v>451</v>
      </c>
      <c r="E147" s="37" t="s">
        <v>447</v>
      </c>
      <c r="F147" s="37" t="s">
        <v>99</v>
      </c>
      <c r="G147" s="37" t="s">
        <v>754</v>
      </c>
      <c r="H147" s="39" t="s">
        <v>755</v>
      </c>
      <c r="I147" s="37" t="s">
        <v>756</v>
      </c>
      <c r="J147" s="67" t="s">
        <v>875</v>
      </c>
      <c r="K147" s="37" t="s">
        <v>905</v>
      </c>
    </row>
    <row r="148" spans="1:11">
      <c r="A148" s="59"/>
      <c r="B148" s="60"/>
      <c r="C148" s="60"/>
      <c r="D148" s="60" t="s">
        <v>906</v>
      </c>
      <c r="E148" s="60"/>
      <c r="F148" s="60"/>
      <c r="G148" s="60"/>
      <c r="H148" s="61"/>
      <c r="I148" s="60"/>
      <c r="J148" s="73" t="s">
        <v>875</v>
      </c>
      <c r="K148" s="75" t="s">
        <v>907</v>
      </c>
    </row>
    <row r="149" spans="1:11">
      <c r="A149" s="38">
        <v>251</v>
      </c>
      <c r="B149" s="37">
        <v>20211101</v>
      </c>
      <c r="C149" s="37" t="s">
        <v>144</v>
      </c>
      <c r="D149" s="37" t="s">
        <v>320</v>
      </c>
      <c r="E149" s="37" t="s">
        <v>452</v>
      </c>
      <c r="F149" s="37" t="s">
        <v>234</v>
      </c>
      <c r="G149" s="37" t="s">
        <v>453</v>
      </c>
      <c r="H149" s="39" t="s">
        <v>454</v>
      </c>
      <c r="I149" s="37" t="s">
        <v>455</v>
      </c>
      <c r="J149" s="67" t="s">
        <v>874</v>
      </c>
      <c r="K149" s="37"/>
    </row>
    <row r="150" spans="1:11">
      <c r="A150" s="48">
        <v>1755</v>
      </c>
      <c r="B150" s="49">
        <v>20211113</v>
      </c>
      <c r="C150" s="49" t="s">
        <v>119</v>
      </c>
      <c r="D150" s="49" t="s">
        <v>127</v>
      </c>
      <c r="E150" s="49" t="s">
        <v>112</v>
      </c>
      <c r="F150" s="49" t="s">
        <v>99</v>
      </c>
      <c r="G150" s="49" t="s">
        <v>127</v>
      </c>
      <c r="H150" s="50" t="s">
        <v>456</v>
      </c>
      <c r="I150" s="49" t="s">
        <v>136</v>
      </c>
      <c r="J150" s="67" t="s">
        <v>874</v>
      </c>
      <c r="K150" s="49"/>
    </row>
    <row r="151" spans="1:11">
      <c r="A151" s="48">
        <v>1944</v>
      </c>
      <c r="B151" s="49">
        <v>20211119</v>
      </c>
      <c r="C151" s="49" t="s">
        <v>177</v>
      </c>
      <c r="D151" s="49" t="s">
        <v>115</v>
      </c>
      <c r="E151" s="49" t="s">
        <v>112</v>
      </c>
      <c r="F151" s="49" t="s">
        <v>99</v>
      </c>
      <c r="G151" s="49" t="s">
        <v>107</v>
      </c>
      <c r="H151" s="50" t="s">
        <v>457</v>
      </c>
      <c r="I151" s="49" t="s">
        <v>458</v>
      </c>
      <c r="J151" s="67" t="s">
        <v>874</v>
      </c>
      <c r="K151" s="49"/>
    </row>
    <row r="152" spans="1:11">
      <c r="A152" s="48">
        <v>7</v>
      </c>
      <c r="B152" s="49">
        <v>20211121</v>
      </c>
      <c r="C152" s="49" t="s">
        <v>110</v>
      </c>
      <c r="D152" s="49" t="s">
        <v>459</v>
      </c>
      <c r="E152" s="49" t="s">
        <v>148</v>
      </c>
      <c r="F152" s="49" t="s">
        <v>99</v>
      </c>
      <c r="G152" s="49" t="s">
        <v>460</v>
      </c>
      <c r="H152" s="50" t="s">
        <v>461</v>
      </c>
      <c r="I152" s="49" t="s">
        <v>462</v>
      </c>
      <c r="J152" s="67" t="s">
        <v>874</v>
      </c>
      <c r="K152" s="49"/>
    </row>
    <row r="153" spans="1:11">
      <c r="A153" s="48">
        <v>11</v>
      </c>
      <c r="B153" s="49">
        <v>20211122</v>
      </c>
      <c r="C153" s="49" t="s">
        <v>110</v>
      </c>
      <c r="D153" s="49" t="s">
        <v>459</v>
      </c>
      <c r="E153" s="49" t="s">
        <v>148</v>
      </c>
      <c r="F153" s="49" t="s">
        <v>99</v>
      </c>
      <c r="G153" s="49" t="s">
        <v>463</v>
      </c>
      <c r="H153" s="50" t="s">
        <v>464</v>
      </c>
      <c r="I153" s="49" t="s">
        <v>465</v>
      </c>
      <c r="J153" s="67" t="s">
        <v>874</v>
      </c>
      <c r="K153" s="49"/>
    </row>
    <row r="154" spans="1:11">
      <c r="A154" s="48">
        <v>39</v>
      </c>
      <c r="B154" s="49">
        <v>20211122</v>
      </c>
      <c r="C154" s="49" t="s">
        <v>466</v>
      </c>
      <c r="D154" s="49" t="s">
        <v>459</v>
      </c>
      <c r="E154" s="49" t="s">
        <v>148</v>
      </c>
      <c r="F154" s="49" t="s">
        <v>99</v>
      </c>
      <c r="G154" s="49" t="s">
        <v>460</v>
      </c>
      <c r="H154" s="50" t="s">
        <v>467</v>
      </c>
      <c r="I154" s="49" t="s">
        <v>468</v>
      </c>
      <c r="J154" s="67" t="s">
        <v>874</v>
      </c>
      <c r="K154" s="49"/>
    </row>
    <row r="155" spans="1:11">
      <c r="A155" s="48">
        <v>40</v>
      </c>
      <c r="B155" s="49">
        <v>20211121</v>
      </c>
      <c r="C155" s="49" t="s">
        <v>110</v>
      </c>
      <c r="D155" s="49" t="s">
        <v>463</v>
      </c>
      <c r="E155" s="49" t="s">
        <v>148</v>
      </c>
      <c r="F155" s="49" t="s">
        <v>99</v>
      </c>
      <c r="G155" s="49" t="s">
        <v>460</v>
      </c>
      <c r="H155" s="50" t="s">
        <v>461</v>
      </c>
      <c r="I155" s="49" t="s">
        <v>462</v>
      </c>
      <c r="J155" s="67" t="s">
        <v>874</v>
      </c>
      <c r="K155" s="49" t="s">
        <v>908</v>
      </c>
    </row>
    <row r="156" spans="1:11">
      <c r="A156" s="48">
        <v>42</v>
      </c>
      <c r="B156" s="49">
        <v>20211122</v>
      </c>
      <c r="C156" s="49" t="s">
        <v>110</v>
      </c>
      <c r="D156" s="49" t="s">
        <v>463</v>
      </c>
      <c r="E156" s="49" t="s">
        <v>148</v>
      </c>
      <c r="F156" s="49" t="s">
        <v>99</v>
      </c>
      <c r="G156" s="49" t="s">
        <v>463</v>
      </c>
      <c r="H156" s="50" t="s">
        <v>470</v>
      </c>
      <c r="I156" s="49" t="s">
        <v>471</v>
      </c>
      <c r="J156" s="67" t="s">
        <v>874</v>
      </c>
      <c r="K156" s="49"/>
    </row>
    <row r="157" spans="1:11">
      <c r="A157" s="48">
        <v>49</v>
      </c>
      <c r="B157" s="49">
        <v>20211122</v>
      </c>
      <c r="C157" s="49" t="s">
        <v>110</v>
      </c>
      <c r="D157" s="49" t="s">
        <v>463</v>
      </c>
      <c r="E157" s="49" t="s">
        <v>148</v>
      </c>
      <c r="F157" s="49" t="s">
        <v>99</v>
      </c>
      <c r="G157" s="49" t="s">
        <v>463</v>
      </c>
      <c r="H157" s="50" t="s">
        <v>464</v>
      </c>
      <c r="I157" s="49" t="s">
        <v>465</v>
      </c>
      <c r="J157" s="67" t="s">
        <v>874</v>
      </c>
      <c r="K157" s="49" t="s">
        <v>908</v>
      </c>
    </row>
    <row r="158" spans="1:11">
      <c r="A158" s="48">
        <v>50</v>
      </c>
      <c r="B158" s="49">
        <v>20211122</v>
      </c>
      <c r="C158" s="49" t="s">
        <v>466</v>
      </c>
      <c r="D158" s="49" t="s">
        <v>463</v>
      </c>
      <c r="E158" s="49" t="s">
        <v>148</v>
      </c>
      <c r="F158" s="49" t="s">
        <v>99</v>
      </c>
      <c r="G158" s="49" t="s">
        <v>460</v>
      </c>
      <c r="H158" s="50" t="s">
        <v>467</v>
      </c>
      <c r="I158" s="49" t="s">
        <v>468</v>
      </c>
      <c r="J158" s="67" t="s">
        <v>874</v>
      </c>
      <c r="K158" s="49" t="s">
        <v>908</v>
      </c>
    </row>
    <row r="159" spans="1:11">
      <c r="A159" s="48">
        <v>394</v>
      </c>
      <c r="B159" s="49">
        <v>20211119</v>
      </c>
      <c r="C159" s="49" t="s">
        <v>144</v>
      </c>
      <c r="D159" s="49" t="s">
        <v>194</v>
      </c>
      <c r="E159" s="49" t="s">
        <v>148</v>
      </c>
      <c r="F159" s="49" t="s">
        <v>99</v>
      </c>
      <c r="G159" s="49" t="s">
        <v>107</v>
      </c>
      <c r="H159" s="50" t="s">
        <v>472</v>
      </c>
      <c r="I159" s="49" t="s">
        <v>473</v>
      </c>
      <c r="J159" s="67" t="s">
        <v>874</v>
      </c>
      <c r="K159" s="49"/>
    </row>
    <row r="160" spans="1:11">
      <c r="A160" s="48">
        <v>397</v>
      </c>
      <c r="B160" s="49">
        <v>20211117</v>
      </c>
      <c r="C160" s="49" t="s">
        <v>300</v>
      </c>
      <c r="D160" s="49" t="s">
        <v>414</v>
      </c>
      <c r="E160" s="49" t="s">
        <v>148</v>
      </c>
      <c r="F160" s="49" t="s">
        <v>99</v>
      </c>
      <c r="G160" s="49" t="s">
        <v>761</v>
      </c>
      <c r="H160" s="50" t="s">
        <v>762</v>
      </c>
      <c r="I160" s="49" t="s">
        <v>763</v>
      </c>
      <c r="J160" s="69" t="s">
        <v>875</v>
      </c>
      <c r="K160" s="49"/>
    </row>
    <row r="161" spans="1:11">
      <c r="A161" s="48">
        <v>398</v>
      </c>
      <c r="B161" s="49">
        <v>20211119</v>
      </c>
      <c r="C161" s="49" t="s">
        <v>154</v>
      </c>
      <c r="D161" s="49" t="s">
        <v>414</v>
      </c>
      <c r="E161" s="49" t="s">
        <v>148</v>
      </c>
      <c r="F161" s="49" t="s">
        <v>99</v>
      </c>
      <c r="G161" s="49" t="s">
        <v>414</v>
      </c>
      <c r="H161" s="50" t="s">
        <v>474</v>
      </c>
      <c r="I161" s="49" t="s">
        <v>475</v>
      </c>
      <c r="J161" s="67" t="s">
        <v>874</v>
      </c>
      <c r="K161" s="49"/>
    </row>
    <row r="162" spans="1:11">
      <c r="A162" s="48">
        <v>409</v>
      </c>
      <c r="B162" s="49">
        <v>20211114</v>
      </c>
      <c r="C162" s="49" t="s">
        <v>183</v>
      </c>
      <c r="D162" s="49" t="s">
        <v>160</v>
      </c>
      <c r="E162" s="49" t="s">
        <v>148</v>
      </c>
      <c r="F162" s="49" t="s">
        <v>99</v>
      </c>
      <c r="G162" s="49" t="s">
        <v>160</v>
      </c>
      <c r="H162" s="50" t="s">
        <v>476</v>
      </c>
      <c r="I162" s="49" t="s">
        <v>477</v>
      </c>
      <c r="J162" s="67" t="s">
        <v>874</v>
      </c>
      <c r="K162" s="49"/>
    </row>
    <row r="163" spans="1:11">
      <c r="A163" s="48">
        <v>410</v>
      </c>
      <c r="B163" s="49">
        <v>20211114</v>
      </c>
      <c r="C163" s="49" t="s">
        <v>96</v>
      </c>
      <c r="D163" s="49" t="s">
        <v>160</v>
      </c>
      <c r="E163" s="49" t="s">
        <v>148</v>
      </c>
      <c r="F163" s="49" t="s">
        <v>99</v>
      </c>
      <c r="G163" s="49" t="s">
        <v>160</v>
      </c>
      <c r="H163" s="50" t="s">
        <v>764</v>
      </c>
      <c r="I163" s="49" t="s">
        <v>765</v>
      </c>
      <c r="J163" s="69" t="s">
        <v>875</v>
      </c>
      <c r="K163" s="49"/>
    </row>
    <row r="164" spans="1:11">
      <c r="A164" s="48">
        <v>417</v>
      </c>
      <c r="B164" s="49">
        <v>20211115</v>
      </c>
      <c r="C164" s="49" t="s">
        <v>164</v>
      </c>
      <c r="D164" s="49" t="s">
        <v>160</v>
      </c>
      <c r="E164" s="49" t="s">
        <v>148</v>
      </c>
      <c r="F164" s="49" t="s">
        <v>99</v>
      </c>
      <c r="G164" s="49" t="s">
        <v>478</v>
      </c>
      <c r="H164" s="50" t="s">
        <v>479</v>
      </c>
      <c r="I164" s="49" t="s">
        <v>480</v>
      </c>
      <c r="J164" s="67" t="s">
        <v>874</v>
      </c>
      <c r="K164" s="49"/>
    </row>
    <row r="165" spans="1:11">
      <c r="A165" s="48">
        <v>1347</v>
      </c>
      <c r="B165" s="49">
        <v>20211123</v>
      </c>
      <c r="C165" s="49" t="s">
        <v>144</v>
      </c>
      <c r="D165" s="49" t="s">
        <v>481</v>
      </c>
      <c r="E165" s="49" t="s">
        <v>148</v>
      </c>
      <c r="F165" s="49" t="s">
        <v>99</v>
      </c>
      <c r="G165" s="49" t="s">
        <v>481</v>
      </c>
      <c r="H165" s="50" t="s">
        <v>482</v>
      </c>
      <c r="I165" s="49" t="s">
        <v>483</v>
      </c>
      <c r="J165" s="67" t="s">
        <v>874</v>
      </c>
      <c r="K165" s="49"/>
    </row>
    <row r="166" spans="1:11">
      <c r="A166" s="48">
        <v>1368</v>
      </c>
      <c r="B166" s="49">
        <v>20211123</v>
      </c>
      <c r="C166" s="49" t="s">
        <v>119</v>
      </c>
      <c r="D166" s="49" t="s">
        <v>481</v>
      </c>
      <c r="E166" s="49" t="s">
        <v>148</v>
      </c>
      <c r="F166" s="49" t="s">
        <v>99</v>
      </c>
      <c r="G166" s="49" t="s">
        <v>481</v>
      </c>
      <c r="H166" s="50" t="s">
        <v>484</v>
      </c>
      <c r="I166" s="49" t="s">
        <v>485</v>
      </c>
      <c r="J166" s="67" t="s">
        <v>874</v>
      </c>
      <c r="K166" s="49"/>
    </row>
    <row r="167" spans="1:11">
      <c r="A167" s="48">
        <v>1607</v>
      </c>
      <c r="B167" s="49">
        <v>20211122</v>
      </c>
      <c r="C167" s="49" t="s">
        <v>466</v>
      </c>
      <c r="D167" s="49" t="s">
        <v>486</v>
      </c>
      <c r="E167" s="49" t="s">
        <v>148</v>
      </c>
      <c r="F167" s="49" t="s">
        <v>99</v>
      </c>
      <c r="G167" s="49" t="s">
        <v>460</v>
      </c>
      <c r="H167" s="50" t="s">
        <v>467</v>
      </c>
      <c r="I167" s="49" t="s">
        <v>468</v>
      </c>
      <c r="J167" s="67" t="s">
        <v>874</v>
      </c>
      <c r="K167" s="49"/>
    </row>
    <row r="168" spans="1:11">
      <c r="A168" s="48">
        <v>1608</v>
      </c>
      <c r="B168" s="49">
        <v>20211122</v>
      </c>
      <c r="C168" s="49" t="s">
        <v>466</v>
      </c>
      <c r="D168" s="49" t="s">
        <v>487</v>
      </c>
      <c r="E168" s="49" t="s">
        <v>148</v>
      </c>
      <c r="F168" s="49" t="s">
        <v>99</v>
      </c>
      <c r="G168" s="49" t="s">
        <v>460</v>
      </c>
      <c r="H168" s="50" t="s">
        <v>467</v>
      </c>
      <c r="I168" s="49" t="s">
        <v>468</v>
      </c>
      <c r="J168" s="67" t="s">
        <v>874</v>
      </c>
      <c r="K168" s="49"/>
    </row>
    <row r="169" spans="1:11">
      <c r="A169" s="48">
        <v>1609</v>
      </c>
      <c r="B169" s="49">
        <v>20211122</v>
      </c>
      <c r="C169" s="49" t="s">
        <v>466</v>
      </c>
      <c r="D169" s="49" t="s">
        <v>488</v>
      </c>
      <c r="E169" s="49" t="s">
        <v>148</v>
      </c>
      <c r="F169" s="49" t="s">
        <v>99</v>
      </c>
      <c r="G169" s="49" t="s">
        <v>460</v>
      </c>
      <c r="H169" s="50" t="s">
        <v>467</v>
      </c>
      <c r="I169" s="49" t="s">
        <v>468</v>
      </c>
      <c r="J169" s="67" t="s">
        <v>874</v>
      </c>
      <c r="K169" s="49"/>
    </row>
    <row r="170" spans="1:11">
      <c r="A170" s="48">
        <v>1756</v>
      </c>
      <c r="B170" s="49">
        <v>20211117</v>
      </c>
      <c r="C170" s="49" t="s">
        <v>177</v>
      </c>
      <c r="D170" s="49" t="s">
        <v>178</v>
      </c>
      <c r="E170" s="49" t="s">
        <v>148</v>
      </c>
      <c r="F170" s="49" t="s">
        <v>99</v>
      </c>
      <c r="G170" s="49" t="s">
        <v>121</v>
      </c>
      <c r="H170" s="50" t="s">
        <v>489</v>
      </c>
      <c r="I170" s="49" t="s">
        <v>490</v>
      </c>
      <c r="J170" s="67" t="s">
        <v>874</v>
      </c>
      <c r="K170" s="49"/>
    </row>
    <row r="171" spans="1:11">
      <c r="A171" s="48">
        <v>1758</v>
      </c>
      <c r="B171" s="49">
        <v>20211118</v>
      </c>
      <c r="C171" s="49" t="s">
        <v>164</v>
      </c>
      <c r="D171" s="49" t="s">
        <v>178</v>
      </c>
      <c r="E171" s="49" t="s">
        <v>148</v>
      </c>
      <c r="F171" s="49" t="s">
        <v>99</v>
      </c>
      <c r="G171" s="49" t="s">
        <v>107</v>
      </c>
      <c r="H171" s="50" t="s">
        <v>491</v>
      </c>
      <c r="I171" s="49" t="s">
        <v>492</v>
      </c>
      <c r="J171" s="67" t="s">
        <v>874</v>
      </c>
      <c r="K171" s="49"/>
    </row>
    <row r="172" spans="1:11">
      <c r="A172" s="48">
        <v>1764</v>
      </c>
      <c r="B172" s="49">
        <v>20211119</v>
      </c>
      <c r="C172" s="49" t="s">
        <v>766</v>
      </c>
      <c r="D172" s="49" t="s">
        <v>767</v>
      </c>
      <c r="E172" s="49" t="s">
        <v>148</v>
      </c>
      <c r="F172" s="49" t="s">
        <v>99</v>
      </c>
      <c r="G172" s="49" t="s">
        <v>767</v>
      </c>
      <c r="H172" s="50" t="s">
        <v>768</v>
      </c>
      <c r="I172" s="49" t="s">
        <v>769</v>
      </c>
      <c r="J172" s="69" t="s">
        <v>875</v>
      </c>
      <c r="K172" s="49"/>
    </row>
    <row r="173" spans="1:11">
      <c r="A173" s="48">
        <v>1934</v>
      </c>
      <c r="B173" s="49">
        <v>20211116</v>
      </c>
      <c r="C173" s="49" t="s">
        <v>154</v>
      </c>
      <c r="D173" s="49" t="s">
        <v>115</v>
      </c>
      <c r="E173" s="49" t="s">
        <v>148</v>
      </c>
      <c r="F173" s="49" t="s">
        <v>99</v>
      </c>
      <c r="G173" s="49" t="s">
        <v>121</v>
      </c>
      <c r="H173" s="50" t="s">
        <v>493</v>
      </c>
      <c r="I173" s="49" t="s">
        <v>494</v>
      </c>
      <c r="J173" s="69" t="s">
        <v>874</v>
      </c>
      <c r="K173" s="49"/>
    </row>
    <row r="174" spans="1:11">
      <c r="A174" s="48">
        <v>1972</v>
      </c>
      <c r="B174" s="49">
        <v>20211123</v>
      </c>
      <c r="C174" s="49" t="s">
        <v>96</v>
      </c>
      <c r="D174" s="49" t="s">
        <v>115</v>
      </c>
      <c r="E174" s="49" t="s">
        <v>148</v>
      </c>
      <c r="F174" s="49" t="s">
        <v>99</v>
      </c>
      <c r="G174" s="49" t="s">
        <v>115</v>
      </c>
      <c r="H174" s="50" t="s">
        <v>495</v>
      </c>
      <c r="I174" s="49" t="s">
        <v>496</v>
      </c>
      <c r="J174" s="69" t="s">
        <v>874</v>
      </c>
      <c r="K174" s="49"/>
    </row>
    <row r="175" spans="1:11">
      <c r="A175" s="48">
        <v>1831</v>
      </c>
      <c r="B175" s="49">
        <v>20211123</v>
      </c>
      <c r="C175" s="49" t="s">
        <v>300</v>
      </c>
      <c r="D175" s="49" t="s">
        <v>497</v>
      </c>
      <c r="E175" s="49" t="s">
        <v>233</v>
      </c>
      <c r="F175" s="49" t="s">
        <v>234</v>
      </c>
      <c r="G175" s="49" t="s">
        <v>497</v>
      </c>
      <c r="H175" s="50" t="s">
        <v>498</v>
      </c>
      <c r="I175" s="49" t="s">
        <v>499</v>
      </c>
      <c r="J175" s="69" t="s">
        <v>874</v>
      </c>
      <c r="K175" s="49"/>
    </row>
    <row r="176" spans="1:11">
      <c r="A176" s="48">
        <v>354</v>
      </c>
      <c r="B176" s="49">
        <v>20211114</v>
      </c>
      <c r="C176" s="49" t="s">
        <v>770</v>
      </c>
      <c r="D176" s="49" t="s">
        <v>192</v>
      </c>
      <c r="E176" s="49" t="s">
        <v>252</v>
      </c>
      <c r="F176" s="49" t="s">
        <v>253</v>
      </c>
      <c r="G176" s="49" t="s">
        <v>257</v>
      </c>
      <c r="H176" s="50" t="s">
        <v>771</v>
      </c>
      <c r="I176" s="49" t="s">
        <v>772</v>
      </c>
      <c r="J176" s="69" t="s">
        <v>875</v>
      </c>
      <c r="K176" s="49" t="s">
        <v>909</v>
      </c>
    </row>
    <row r="177" spans="1:11">
      <c r="A177" s="48">
        <v>355</v>
      </c>
      <c r="B177" s="49">
        <v>20211114</v>
      </c>
      <c r="C177" s="49" t="s">
        <v>264</v>
      </c>
      <c r="D177" s="49" t="s">
        <v>192</v>
      </c>
      <c r="E177" s="49" t="s">
        <v>252</v>
      </c>
      <c r="F177" s="49" t="s">
        <v>253</v>
      </c>
      <c r="G177" s="49" t="s">
        <v>121</v>
      </c>
      <c r="H177" s="50" t="s">
        <v>500</v>
      </c>
      <c r="I177" s="49" t="s">
        <v>501</v>
      </c>
      <c r="J177" s="69" t="s">
        <v>874</v>
      </c>
      <c r="K177" s="49"/>
    </row>
    <row r="178" spans="1:11">
      <c r="A178" s="48">
        <v>1759</v>
      </c>
      <c r="B178" s="49">
        <v>20211116</v>
      </c>
      <c r="C178" s="49" t="s">
        <v>187</v>
      </c>
      <c r="D178" s="49" t="s">
        <v>222</v>
      </c>
      <c r="E178" s="49" t="s">
        <v>252</v>
      </c>
      <c r="F178" s="49" t="s">
        <v>253</v>
      </c>
      <c r="G178" s="49" t="s">
        <v>502</v>
      </c>
      <c r="H178" s="50" t="s">
        <v>503</v>
      </c>
      <c r="I178" s="49" t="s">
        <v>504</v>
      </c>
      <c r="J178" s="69" t="s">
        <v>874</v>
      </c>
      <c r="K178" s="49"/>
    </row>
    <row r="179" spans="1:11">
      <c r="A179" s="48">
        <v>226</v>
      </c>
      <c r="B179" s="49">
        <v>20211117</v>
      </c>
      <c r="C179" s="49" t="s">
        <v>144</v>
      </c>
      <c r="D179" s="49" t="s">
        <v>155</v>
      </c>
      <c r="E179" s="49" t="s">
        <v>271</v>
      </c>
      <c r="F179" s="49" t="s">
        <v>234</v>
      </c>
      <c r="G179" s="49" t="s">
        <v>155</v>
      </c>
      <c r="H179" s="50" t="s">
        <v>505</v>
      </c>
      <c r="I179" s="49" t="s">
        <v>506</v>
      </c>
      <c r="J179" s="69" t="s">
        <v>874</v>
      </c>
      <c r="K179" s="49"/>
    </row>
    <row r="180" spans="1:11">
      <c r="A180" s="48">
        <v>315</v>
      </c>
      <c r="B180" s="49">
        <v>20211117</v>
      </c>
      <c r="C180" s="49" t="s">
        <v>119</v>
      </c>
      <c r="D180" s="49" t="s">
        <v>155</v>
      </c>
      <c r="E180" s="49" t="s">
        <v>271</v>
      </c>
      <c r="F180" s="49" t="s">
        <v>234</v>
      </c>
      <c r="G180" s="49" t="s">
        <v>155</v>
      </c>
      <c r="H180" s="50" t="s">
        <v>507</v>
      </c>
      <c r="I180" s="49" t="s">
        <v>508</v>
      </c>
      <c r="J180" s="69" t="s">
        <v>874</v>
      </c>
      <c r="K180" s="49"/>
    </row>
    <row r="181" spans="1:11">
      <c r="A181" s="48">
        <v>344</v>
      </c>
      <c r="B181" s="49">
        <v>20211117</v>
      </c>
      <c r="C181" s="49" t="s">
        <v>304</v>
      </c>
      <c r="D181" s="49" t="s">
        <v>155</v>
      </c>
      <c r="E181" s="49" t="s">
        <v>271</v>
      </c>
      <c r="F181" s="49" t="s">
        <v>234</v>
      </c>
      <c r="G181" s="49" t="s">
        <v>509</v>
      </c>
      <c r="H181" s="50" t="s">
        <v>510</v>
      </c>
      <c r="I181" s="49" t="s">
        <v>511</v>
      </c>
      <c r="J181" s="69" t="s">
        <v>874</v>
      </c>
      <c r="K181" s="49"/>
    </row>
    <row r="182" spans="1:11">
      <c r="A182" s="48">
        <v>441</v>
      </c>
      <c r="B182" s="49">
        <v>20211116</v>
      </c>
      <c r="C182" s="49" t="s">
        <v>119</v>
      </c>
      <c r="D182" s="49" t="s">
        <v>111</v>
      </c>
      <c r="E182" s="49" t="s">
        <v>271</v>
      </c>
      <c r="F182" s="49" t="s">
        <v>234</v>
      </c>
      <c r="G182" s="49" t="s">
        <v>512</v>
      </c>
      <c r="H182" s="50" t="s">
        <v>513</v>
      </c>
      <c r="I182" s="49" t="s">
        <v>514</v>
      </c>
      <c r="J182" s="69" t="s">
        <v>874</v>
      </c>
      <c r="K182" s="49"/>
    </row>
    <row r="183" spans="1:11">
      <c r="A183" s="48">
        <v>443</v>
      </c>
      <c r="B183" s="49">
        <v>20211116</v>
      </c>
      <c r="C183" s="49" t="s">
        <v>183</v>
      </c>
      <c r="D183" s="49" t="s">
        <v>312</v>
      </c>
      <c r="E183" s="49" t="s">
        <v>271</v>
      </c>
      <c r="F183" s="49" t="s">
        <v>234</v>
      </c>
      <c r="G183" s="49" t="s">
        <v>121</v>
      </c>
      <c r="H183" s="50" t="s">
        <v>515</v>
      </c>
      <c r="I183" s="49" t="s">
        <v>516</v>
      </c>
      <c r="J183" s="69" t="s">
        <v>874</v>
      </c>
      <c r="K183" s="49" t="s">
        <v>910</v>
      </c>
    </row>
    <row r="184" spans="1:11">
      <c r="A184" s="48">
        <v>444</v>
      </c>
      <c r="B184" s="49">
        <v>20211116</v>
      </c>
      <c r="C184" s="49" t="s">
        <v>104</v>
      </c>
      <c r="D184" s="49" t="s">
        <v>312</v>
      </c>
      <c r="E184" s="49" t="s">
        <v>271</v>
      </c>
      <c r="F184" s="49" t="s">
        <v>234</v>
      </c>
      <c r="G184" s="49" t="s">
        <v>121</v>
      </c>
      <c r="H184" s="50" t="s">
        <v>774</v>
      </c>
      <c r="I184" s="49" t="s">
        <v>775</v>
      </c>
      <c r="J184" s="69" t="s">
        <v>875</v>
      </c>
      <c r="K184" s="49"/>
    </row>
    <row r="185" spans="1:11">
      <c r="A185" s="48">
        <v>445</v>
      </c>
      <c r="B185" s="49">
        <v>20211116</v>
      </c>
      <c r="C185" s="49" t="s">
        <v>183</v>
      </c>
      <c r="D185" s="49" t="s">
        <v>312</v>
      </c>
      <c r="E185" s="49" t="s">
        <v>271</v>
      </c>
      <c r="F185" s="49" t="s">
        <v>234</v>
      </c>
      <c r="G185" s="49" t="s">
        <v>121</v>
      </c>
      <c r="H185" s="50" t="s">
        <v>518</v>
      </c>
      <c r="I185" s="49" t="s">
        <v>519</v>
      </c>
      <c r="J185" s="69" t="s">
        <v>874</v>
      </c>
      <c r="K185" s="49" t="s">
        <v>910</v>
      </c>
    </row>
    <row r="186" spans="1:11">
      <c r="A186" s="48">
        <v>458</v>
      </c>
      <c r="B186" s="49">
        <v>20211116</v>
      </c>
      <c r="C186" s="49" t="s">
        <v>183</v>
      </c>
      <c r="D186" s="49" t="s">
        <v>312</v>
      </c>
      <c r="E186" s="49" t="s">
        <v>271</v>
      </c>
      <c r="F186" s="49" t="s">
        <v>234</v>
      </c>
      <c r="G186" s="49" t="s">
        <v>121</v>
      </c>
      <c r="H186" s="50" t="s">
        <v>520</v>
      </c>
      <c r="I186" s="49" t="s">
        <v>521</v>
      </c>
      <c r="J186" s="69" t="s">
        <v>874</v>
      </c>
      <c r="K186" s="49" t="s">
        <v>910</v>
      </c>
    </row>
    <row r="187" spans="1:11">
      <c r="A187" s="48">
        <v>471</v>
      </c>
      <c r="B187" s="49">
        <v>20211116</v>
      </c>
      <c r="C187" s="49" t="s">
        <v>193</v>
      </c>
      <c r="D187" s="49" t="s">
        <v>312</v>
      </c>
      <c r="E187" s="49" t="s">
        <v>271</v>
      </c>
      <c r="F187" s="49" t="s">
        <v>234</v>
      </c>
      <c r="G187" s="49" t="s">
        <v>121</v>
      </c>
      <c r="H187" s="50" t="s">
        <v>522</v>
      </c>
      <c r="I187" s="49" t="s">
        <v>523</v>
      </c>
      <c r="J187" s="69" t="s">
        <v>874</v>
      </c>
      <c r="K187" s="49" t="s">
        <v>910</v>
      </c>
    </row>
    <row r="188" spans="1:11">
      <c r="A188" s="48">
        <v>486</v>
      </c>
      <c r="B188" s="49">
        <v>20211116</v>
      </c>
      <c r="C188" s="49" t="s">
        <v>144</v>
      </c>
      <c r="D188" s="49" t="s">
        <v>312</v>
      </c>
      <c r="E188" s="49" t="s">
        <v>271</v>
      </c>
      <c r="F188" s="49" t="s">
        <v>234</v>
      </c>
      <c r="G188" s="49" t="s">
        <v>121</v>
      </c>
      <c r="H188" s="50" t="s">
        <v>524</v>
      </c>
      <c r="I188" s="49" t="s">
        <v>525</v>
      </c>
      <c r="J188" s="69" t="s">
        <v>874</v>
      </c>
      <c r="K188" s="49" t="s">
        <v>910</v>
      </c>
    </row>
    <row r="189" spans="1:11">
      <c r="A189" s="48">
        <v>547</v>
      </c>
      <c r="B189" s="49">
        <v>20211116</v>
      </c>
      <c r="C189" s="49" t="s">
        <v>110</v>
      </c>
      <c r="D189" s="49" t="s">
        <v>312</v>
      </c>
      <c r="E189" s="49" t="s">
        <v>271</v>
      </c>
      <c r="F189" s="49" t="s">
        <v>234</v>
      </c>
      <c r="G189" s="49" t="s">
        <v>121</v>
      </c>
      <c r="H189" s="50" t="s">
        <v>526</v>
      </c>
      <c r="I189" s="49" t="s">
        <v>527</v>
      </c>
      <c r="J189" s="69" t="s">
        <v>874</v>
      </c>
      <c r="K189" s="49" t="s">
        <v>910</v>
      </c>
    </row>
    <row r="190" spans="1:11">
      <c r="A190" s="48">
        <v>548</v>
      </c>
      <c r="B190" s="49">
        <v>20211116</v>
      </c>
      <c r="C190" s="49" t="s">
        <v>193</v>
      </c>
      <c r="D190" s="49" t="s">
        <v>312</v>
      </c>
      <c r="E190" s="49" t="s">
        <v>271</v>
      </c>
      <c r="F190" s="49" t="s">
        <v>234</v>
      </c>
      <c r="G190" s="49" t="s">
        <v>121</v>
      </c>
      <c r="H190" s="50" t="s">
        <v>528</v>
      </c>
      <c r="I190" s="49" t="s">
        <v>529</v>
      </c>
      <c r="J190" s="69" t="s">
        <v>874</v>
      </c>
      <c r="K190" s="49" t="s">
        <v>910</v>
      </c>
    </row>
    <row r="191" spans="1:11">
      <c r="A191" s="48">
        <v>588</v>
      </c>
      <c r="B191" s="49">
        <v>20211116</v>
      </c>
      <c r="C191" s="49" t="s">
        <v>110</v>
      </c>
      <c r="D191" s="49" t="s">
        <v>312</v>
      </c>
      <c r="E191" s="49" t="s">
        <v>271</v>
      </c>
      <c r="F191" s="49" t="s">
        <v>234</v>
      </c>
      <c r="G191" s="49" t="s">
        <v>121</v>
      </c>
      <c r="H191" s="50" t="s">
        <v>530</v>
      </c>
      <c r="I191" s="49" t="s">
        <v>531</v>
      </c>
      <c r="J191" s="69" t="s">
        <v>874</v>
      </c>
      <c r="K191" s="49" t="s">
        <v>910</v>
      </c>
    </row>
    <row r="192" spans="1:11">
      <c r="A192" s="48">
        <v>589</v>
      </c>
      <c r="B192" s="49">
        <v>20211116</v>
      </c>
      <c r="C192" s="49" t="s">
        <v>119</v>
      </c>
      <c r="D192" s="49" t="s">
        <v>312</v>
      </c>
      <c r="E192" s="49" t="s">
        <v>271</v>
      </c>
      <c r="F192" s="49" t="s">
        <v>234</v>
      </c>
      <c r="G192" s="49" t="s">
        <v>121</v>
      </c>
      <c r="H192" s="50" t="s">
        <v>532</v>
      </c>
      <c r="I192" s="49" t="s">
        <v>533</v>
      </c>
      <c r="J192" s="69" t="s">
        <v>874</v>
      </c>
      <c r="K192" s="49" t="s">
        <v>910</v>
      </c>
    </row>
    <row r="193" spans="1:11">
      <c r="A193" s="48">
        <v>689</v>
      </c>
      <c r="B193" s="49">
        <v>20211116</v>
      </c>
      <c r="C193" s="49" t="s">
        <v>119</v>
      </c>
      <c r="D193" s="49" t="s">
        <v>312</v>
      </c>
      <c r="E193" s="49" t="s">
        <v>271</v>
      </c>
      <c r="F193" s="49" t="s">
        <v>234</v>
      </c>
      <c r="G193" s="49" t="s">
        <v>121</v>
      </c>
      <c r="H193" s="50" t="s">
        <v>534</v>
      </c>
      <c r="I193" s="49" t="s">
        <v>535</v>
      </c>
      <c r="J193" s="69" t="s">
        <v>874</v>
      </c>
      <c r="K193" s="49" t="s">
        <v>910</v>
      </c>
    </row>
    <row r="194" spans="1:11">
      <c r="A194" s="48">
        <v>746</v>
      </c>
      <c r="B194" s="49">
        <v>20211116</v>
      </c>
      <c r="C194" s="49" t="s">
        <v>300</v>
      </c>
      <c r="D194" s="49" t="s">
        <v>312</v>
      </c>
      <c r="E194" s="49" t="s">
        <v>271</v>
      </c>
      <c r="F194" s="49" t="s">
        <v>234</v>
      </c>
      <c r="G194" s="49" t="s">
        <v>121</v>
      </c>
      <c r="H194" s="50" t="s">
        <v>536</v>
      </c>
      <c r="I194" s="49" t="s">
        <v>537</v>
      </c>
      <c r="J194" s="69" t="s">
        <v>874</v>
      </c>
      <c r="K194" s="49" t="s">
        <v>910</v>
      </c>
    </row>
    <row r="195" spans="1:11">
      <c r="A195" s="48">
        <v>785</v>
      </c>
      <c r="B195" s="49">
        <v>20211116</v>
      </c>
      <c r="C195" s="49" t="s">
        <v>193</v>
      </c>
      <c r="D195" s="49" t="s">
        <v>312</v>
      </c>
      <c r="E195" s="49" t="s">
        <v>271</v>
      </c>
      <c r="F195" s="49" t="s">
        <v>234</v>
      </c>
      <c r="G195" s="49" t="s">
        <v>121</v>
      </c>
      <c r="H195" s="50" t="s">
        <v>538</v>
      </c>
      <c r="I195" s="49" t="s">
        <v>539</v>
      </c>
      <c r="J195" s="69" t="s">
        <v>874</v>
      </c>
      <c r="K195" s="49" t="s">
        <v>910</v>
      </c>
    </row>
    <row r="196" spans="1:11">
      <c r="A196" s="48">
        <v>795</v>
      </c>
      <c r="B196" s="49">
        <v>20211116</v>
      </c>
      <c r="C196" s="49" t="s">
        <v>110</v>
      </c>
      <c r="D196" s="49" t="s">
        <v>312</v>
      </c>
      <c r="E196" s="49" t="s">
        <v>271</v>
      </c>
      <c r="F196" s="49" t="s">
        <v>234</v>
      </c>
      <c r="G196" s="49" t="s">
        <v>121</v>
      </c>
      <c r="H196" s="50" t="s">
        <v>540</v>
      </c>
      <c r="I196" s="49" t="s">
        <v>541</v>
      </c>
      <c r="J196" s="69" t="s">
        <v>874</v>
      </c>
      <c r="K196" s="49" t="s">
        <v>910</v>
      </c>
    </row>
    <row r="197" spans="1:11">
      <c r="A197" s="48">
        <v>796</v>
      </c>
      <c r="B197" s="49">
        <v>20211116</v>
      </c>
      <c r="C197" s="49" t="s">
        <v>217</v>
      </c>
      <c r="D197" s="49" t="s">
        <v>312</v>
      </c>
      <c r="E197" s="49" t="s">
        <v>271</v>
      </c>
      <c r="F197" s="49" t="s">
        <v>234</v>
      </c>
      <c r="G197" s="49" t="s">
        <v>121</v>
      </c>
      <c r="H197" s="50" t="s">
        <v>542</v>
      </c>
      <c r="I197" s="49" t="s">
        <v>543</v>
      </c>
      <c r="J197" s="69" t="s">
        <v>874</v>
      </c>
      <c r="K197" s="49" t="s">
        <v>910</v>
      </c>
    </row>
    <row r="198" spans="1:11">
      <c r="A198" s="48">
        <v>812</v>
      </c>
      <c r="B198" s="49">
        <v>20211116</v>
      </c>
      <c r="C198" s="49" t="s">
        <v>144</v>
      </c>
      <c r="D198" s="49" t="s">
        <v>312</v>
      </c>
      <c r="E198" s="49" t="s">
        <v>271</v>
      </c>
      <c r="F198" s="49" t="s">
        <v>234</v>
      </c>
      <c r="G198" s="49" t="s">
        <v>121</v>
      </c>
      <c r="H198" s="50" t="s">
        <v>544</v>
      </c>
      <c r="I198" s="49" t="s">
        <v>545</v>
      </c>
      <c r="J198" s="69" t="s">
        <v>874</v>
      </c>
      <c r="K198" s="49" t="s">
        <v>910</v>
      </c>
    </row>
    <row r="199" spans="1:11">
      <c r="A199" s="48">
        <v>818</v>
      </c>
      <c r="B199" s="49">
        <v>20211117</v>
      </c>
      <c r="C199" s="49" t="s">
        <v>119</v>
      </c>
      <c r="D199" s="49" t="s">
        <v>312</v>
      </c>
      <c r="E199" s="49" t="s">
        <v>271</v>
      </c>
      <c r="F199" s="49" t="s">
        <v>234</v>
      </c>
      <c r="G199" s="49" t="s">
        <v>121</v>
      </c>
      <c r="H199" s="50" t="s">
        <v>546</v>
      </c>
      <c r="I199" s="49" t="s">
        <v>547</v>
      </c>
      <c r="J199" s="69" t="s">
        <v>874</v>
      </c>
      <c r="K199" s="49" t="s">
        <v>910</v>
      </c>
    </row>
    <row r="200" spans="1:11">
      <c r="A200" s="48">
        <v>832</v>
      </c>
      <c r="B200" s="49">
        <v>20211117</v>
      </c>
      <c r="C200" s="49" t="s">
        <v>110</v>
      </c>
      <c r="D200" s="49" t="s">
        <v>312</v>
      </c>
      <c r="E200" s="49" t="s">
        <v>271</v>
      </c>
      <c r="F200" s="49" t="s">
        <v>234</v>
      </c>
      <c r="G200" s="49" t="s">
        <v>121</v>
      </c>
      <c r="H200" s="50" t="s">
        <v>548</v>
      </c>
      <c r="I200" s="49" t="s">
        <v>549</v>
      </c>
      <c r="J200" s="69" t="s">
        <v>874</v>
      </c>
      <c r="K200" s="49" t="s">
        <v>910</v>
      </c>
    </row>
    <row r="201" spans="1:11">
      <c r="A201" s="48">
        <v>833</v>
      </c>
      <c r="B201" s="49">
        <v>20211117</v>
      </c>
      <c r="C201" s="49" t="s">
        <v>242</v>
      </c>
      <c r="D201" s="49" t="s">
        <v>312</v>
      </c>
      <c r="E201" s="49" t="s">
        <v>271</v>
      </c>
      <c r="F201" s="49" t="s">
        <v>234</v>
      </c>
      <c r="G201" s="49" t="s">
        <v>121</v>
      </c>
      <c r="H201" s="50" t="s">
        <v>550</v>
      </c>
      <c r="I201" s="49" t="s">
        <v>551</v>
      </c>
      <c r="J201" s="69" t="s">
        <v>874</v>
      </c>
      <c r="K201" s="49" t="s">
        <v>910</v>
      </c>
    </row>
    <row r="202" spans="1:11">
      <c r="A202" s="48">
        <v>834</v>
      </c>
      <c r="B202" s="49">
        <v>20211118</v>
      </c>
      <c r="C202" s="49" t="s">
        <v>144</v>
      </c>
      <c r="D202" s="49" t="s">
        <v>312</v>
      </c>
      <c r="E202" s="49" t="s">
        <v>271</v>
      </c>
      <c r="F202" s="49" t="s">
        <v>234</v>
      </c>
      <c r="G202" s="49" t="s">
        <v>121</v>
      </c>
      <c r="H202" s="50" t="s">
        <v>552</v>
      </c>
      <c r="I202" s="49" t="s">
        <v>553</v>
      </c>
      <c r="J202" s="69" t="s">
        <v>874</v>
      </c>
      <c r="K202" s="49" t="s">
        <v>910</v>
      </c>
    </row>
    <row r="203" spans="1:11">
      <c r="A203" s="48">
        <v>841</v>
      </c>
      <c r="B203" s="49">
        <v>20211119</v>
      </c>
      <c r="C203" s="49" t="s">
        <v>300</v>
      </c>
      <c r="D203" s="49" t="s">
        <v>312</v>
      </c>
      <c r="E203" s="49" t="s">
        <v>271</v>
      </c>
      <c r="F203" s="49" t="s">
        <v>234</v>
      </c>
      <c r="G203" s="49" t="s">
        <v>121</v>
      </c>
      <c r="H203" s="50" t="s">
        <v>554</v>
      </c>
      <c r="I203" s="49" t="s">
        <v>555</v>
      </c>
      <c r="J203" s="69" t="s">
        <v>874</v>
      </c>
      <c r="K203" s="49" t="s">
        <v>910</v>
      </c>
    </row>
    <row r="204" spans="1:11">
      <c r="A204" s="48">
        <v>842</v>
      </c>
      <c r="B204" s="49">
        <v>20211119</v>
      </c>
      <c r="C204" s="49" t="s">
        <v>119</v>
      </c>
      <c r="D204" s="49" t="s">
        <v>312</v>
      </c>
      <c r="E204" s="49" t="s">
        <v>271</v>
      </c>
      <c r="F204" s="49" t="s">
        <v>234</v>
      </c>
      <c r="G204" s="49" t="s">
        <v>121</v>
      </c>
      <c r="H204" s="50" t="s">
        <v>556</v>
      </c>
      <c r="I204" s="49" t="s">
        <v>557</v>
      </c>
      <c r="J204" s="69" t="s">
        <v>874</v>
      </c>
      <c r="K204" s="49" t="s">
        <v>910</v>
      </c>
    </row>
    <row r="205" spans="1:11">
      <c r="A205" s="48">
        <v>845</v>
      </c>
      <c r="B205" s="49">
        <v>20211119</v>
      </c>
      <c r="C205" s="49" t="s">
        <v>110</v>
      </c>
      <c r="D205" s="49" t="s">
        <v>312</v>
      </c>
      <c r="E205" s="49" t="s">
        <v>271</v>
      </c>
      <c r="F205" s="49" t="s">
        <v>234</v>
      </c>
      <c r="G205" s="49" t="s">
        <v>121</v>
      </c>
      <c r="H205" s="50" t="s">
        <v>558</v>
      </c>
      <c r="I205" s="49" t="s">
        <v>559</v>
      </c>
      <c r="J205" s="69" t="s">
        <v>874</v>
      </c>
      <c r="K205" s="49" t="s">
        <v>910</v>
      </c>
    </row>
    <row r="206" spans="1:11">
      <c r="A206" s="48">
        <v>846</v>
      </c>
      <c r="B206" s="49">
        <v>20211119</v>
      </c>
      <c r="C206" s="49" t="s">
        <v>193</v>
      </c>
      <c r="D206" s="49" t="s">
        <v>312</v>
      </c>
      <c r="E206" s="49" t="s">
        <v>271</v>
      </c>
      <c r="F206" s="49" t="s">
        <v>234</v>
      </c>
      <c r="G206" s="49" t="s">
        <v>121</v>
      </c>
      <c r="H206" s="50" t="s">
        <v>560</v>
      </c>
      <c r="I206" s="49" t="s">
        <v>561</v>
      </c>
      <c r="J206" s="69" t="s">
        <v>874</v>
      </c>
      <c r="K206" s="49" t="s">
        <v>910</v>
      </c>
    </row>
    <row r="207" spans="1:11">
      <c r="A207" s="48">
        <v>848</v>
      </c>
      <c r="B207" s="49">
        <v>20211119</v>
      </c>
      <c r="C207" s="49" t="s">
        <v>119</v>
      </c>
      <c r="D207" s="49" t="s">
        <v>312</v>
      </c>
      <c r="E207" s="49" t="s">
        <v>271</v>
      </c>
      <c r="F207" s="49" t="s">
        <v>234</v>
      </c>
      <c r="G207" s="49" t="s">
        <v>121</v>
      </c>
      <c r="H207" s="50" t="s">
        <v>562</v>
      </c>
      <c r="I207" s="49" t="s">
        <v>563</v>
      </c>
      <c r="J207" s="69" t="s">
        <v>874</v>
      </c>
      <c r="K207" s="49" t="s">
        <v>910</v>
      </c>
    </row>
    <row r="208" spans="1:11">
      <c r="A208" s="48">
        <v>858</v>
      </c>
      <c r="B208" s="49">
        <v>20211119</v>
      </c>
      <c r="C208" s="49" t="s">
        <v>300</v>
      </c>
      <c r="D208" s="49" t="s">
        <v>312</v>
      </c>
      <c r="E208" s="49" t="s">
        <v>271</v>
      </c>
      <c r="F208" s="49" t="s">
        <v>234</v>
      </c>
      <c r="G208" s="49" t="s">
        <v>121</v>
      </c>
      <c r="H208" s="50" t="s">
        <v>564</v>
      </c>
      <c r="I208" s="49" t="s">
        <v>565</v>
      </c>
      <c r="J208" s="69" t="s">
        <v>874</v>
      </c>
      <c r="K208" s="49" t="s">
        <v>910</v>
      </c>
    </row>
    <row r="209" spans="1:11">
      <c r="A209" s="48">
        <v>968</v>
      </c>
      <c r="B209" s="49">
        <v>20211119</v>
      </c>
      <c r="C209" s="49" t="s">
        <v>144</v>
      </c>
      <c r="D209" s="49" t="s">
        <v>312</v>
      </c>
      <c r="E209" s="49" t="s">
        <v>271</v>
      </c>
      <c r="F209" s="49" t="s">
        <v>234</v>
      </c>
      <c r="G209" s="49" t="s">
        <v>121</v>
      </c>
      <c r="H209" s="50" t="s">
        <v>566</v>
      </c>
      <c r="I209" s="49" t="s">
        <v>567</v>
      </c>
      <c r="J209" s="69" t="s">
        <v>874</v>
      </c>
      <c r="K209" s="49" t="s">
        <v>910</v>
      </c>
    </row>
    <row r="210" spans="1:11">
      <c r="A210" s="48">
        <v>977</v>
      </c>
      <c r="B210" s="49">
        <v>20211119</v>
      </c>
      <c r="C210" s="49" t="s">
        <v>110</v>
      </c>
      <c r="D210" s="49" t="s">
        <v>312</v>
      </c>
      <c r="E210" s="49" t="s">
        <v>271</v>
      </c>
      <c r="F210" s="49" t="s">
        <v>234</v>
      </c>
      <c r="G210" s="49" t="s">
        <v>121</v>
      </c>
      <c r="H210" s="50" t="s">
        <v>568</v>
      </c>
      <c r="I210" s="49" t="s">
        <v>569</v>
      </c>
      <c r="J210" s="69" t="s">
        <v>874</v>
      </c>
      <c r="K210" s="49" t="s">
        <v>910</v>
      </c>
    </row>
    <row r="211" spans="1:11">
      <c r="A211" s="48">
        <v>1369</v>
      </c>
      <c r="B211" s="49">
        <v>20211114</v>
      </c>
      <c r="C211" s="49" t="s">
        <v>119</v>
      </c>
      <c r="D211" s="49" t="s">
        <v>390</v>
      </c>
      <c r="E211" s="49" t="s">
        <v>271</v>
      </c>
      <c r="F211" s="49" t="s">
        <v>234</v>
      </c>
      <c r="G211" s="49" t="s">
        <v>338</v>
      </c>
      <c r="H211" s="50" t="s">
        <v>570</v>
      </c>
      <c r="I211" s="49" t="s">
        <v>571</v>
      </c>
      <c r="J211" s="69" t="s">
        <v>874</v>
      </c>
      <c r="K211" s="49"/>
    </row>
    <row r="212" spans="1:11">
      <c r="A212" s="48">
        <v>1603</v>
      </c>
      <c r="B212" s="49">
        <v>20211113</v>
      </c>
      <c r="C212" s="49" t="s">
        <v>183</v>
      </c>
      <c r="D212" s="49" t="s">
        <v>291</v>
      </c>
      <c r="E212" s="49" t="s">
        <v>271</v>
      </c>
      <c r="F212" s="49" t="s">
        <v>234</v>
      </c>
      <c r="G212" s="49" t="s">
        <v>291</v>
      </c>
      <c r="H212" s="50" t="s">
        <v>572</v>
      </c>
      <c r="I212" s="49" t="s">
        <v>573</v>
      </c>
      <c r="J212" s="69" t="s">
        <v>874</v>
      </c>
      <c r="K212" s="49"/>
    </row>
    <row r="213" spans="1:11">
      <c r="A213" s="48">
        <v>1604</v>
      </c>
      <c r="B213" s="49">
        <v>20211114</v>
      </c>
      <c r="C213" s="49" t="s">
        <v>119</v>
      </c>
      <c r="D213" s="49" t="s">
        <v>291</v>
      </c>
      <c r="E213" s="49" t="s">
        <v>271</v>
      </c>
      <c r="F213" s="49" t="s">
        <v>234</v>
      </c>
      <c r="G213" s="49" t="s">
        <v>338</v>
      </c>
      <c r="H213" s="50" t="s">
        <v>570</v>
      </c>
      <c r="I213" s="49" t="s">
        <v>571</v>
      </c>
      <c r="J213" s="69" t="s">
        <v>874</v>
      </c>
      <c r="K213" s="49"/>
    </row>
    <row r="214" spans="1:11">
      <c r="A214" s="48">
        <v>1605</v>
      </c>
      <c r="B214" s="49">
        <v>20211123</v>
      </c>
      <c r="C214" s="49" t="s">
        <v>183</v>
      </c>
      <c r="D214" s="49" t="s">
        <v>291</v>
      </c>
      <c r="E214" s="49" t="s">
        <v>271</v>
      </c>
      <c r="F214" s="49" t="s">
        <v>234</v>
      </c>
      <c r="G214" s="49" t="s">
        <v>291</v>
      </c>
      <c r="H214" s="50" t="s">
        <v>574</v>
      </c>
      <c r="I214" s="49" t="s">
        <v>575</v>
      </c>
      <c r="J214" s="69" t="s">
        <v>874</v>
      </c>
      <c r="K214" s="49"/>
    </row>
    <row r="215" spans="1:11">
      <c r="A215" s="48">
        <v>1610</v>
      </c>
      <c r="B215" s="49">
        <v>20211116</v>
      </c>
      <c r="C215" s="49" t="s">
        <v>119</v>
      </c>
      <c r="D215" s="49" t="s">
        <v>294</v>
      </c>
      <c r="E215" s="49" t="s">
        <v>271</v>
      </c>
      <c r="F215" s="49" t="s">
        <v>234</v>
      </c>
      <c r="G215" s="49" t="s">
        <v>512</v>
      </c>
      <c r="H215" s="50" t="s">
        <v>513</v>
      </c>
      <c r="I215" s="49" t="s">
        <v>514</v>
      </c>
      <c r="J215" s="69" t="s">
        <v>874</v>
      </c>
      <c r="K215" s="49"/>
    </row>
    <row r="216" spans="1:11">
      <c r="A216" s="48">
        <v>1765</v>
      </c>
      <c r="B216" s="49">
        <v>20211118</v>
      </c>
      <c r="C216" s="49" t="s">
        <v>144</v>
      </c>
      <c r="D216" s="49" t="s">
        <v>497</v>
      </c>
      <c r="E216" s="49" t="s">
        <v>271</v>
      </c>
      <c r="F216" s="49" t="s">
        <v>234</v>
      </c>
      <c r="G216" s="49" t="s">
        <v>497</v>
      </c>
      <c r="H216" s="50" t="s">
        <v>776</v>
      </c>
      <c r="I216" s="49" t="s">
        <v>777</v>
      </c>
      <c r="J216" s="69" t="s">
        <v>875</v>
      </c>
      <c r="K216" s="49" t="s">
        <v>911</v>
      </c>
    </row>
    <row r="217" spans="1:11">
      <c r="A217" s="48">
        <v>1803</v>
      </c>
      <c r="B217" s="49">
        <v>20211123</v>
      </c>
      <c r="C217" s="49" t="s">
        <v>144</v>
      </c>
      <c r="D217" s="49" t="s">
        <v>497</v>
      </c>
      <c r="E217" s="49" t="s">
        <v>271</v>
      </c>
      <c r="F217" s="49" t="s">
        <v>234</v>
      </c>
      <c r="G217" s="49" t="s">
        <v>497</v>
      </c>
      <c r="H217" s="50" t="s">
        <v>576</v>
      </c>
      <c r="I217" s="49" t="s">
        <v>577</v>
      </c>
      <c r="J217" s="69" t="s">
        <v>874</v>
      </c>
      <c r="K217" s="49"/>
    </row>
    <row r="218" spans="1:11">
      <c r="A218" s="48">
        <v>1281</v>
      </c>
      <c r="B218" s="49">
        <v>20211118</v>
      </c>
      <c r="C218" s="49" t="s">
        <v>144</v>
      </c>
      <c r="D218" s="49" t="s">
        <v>578</v>
      </c>
      <c r="E218" s="49" t="s">
        <v>400</v>
      </c>
      <c r="F218" s="49" t="s">
        <v>99</v>
      </c>
      <c r="G218" s="49" t="s">
        <v>579</v>
      </c>
      <c r="H218" s="50" t="s">
        <v>580</v>
      </c>
      <c r="I218" s="49" t="s">
        <v>581</v>
      </c>
      <c r="J218" s="69" t="s">
        <v>874</v>
      </c>
      <c r="K218" s="49" t="s">
        <v>880</v>
      </c>
    </row>
    <row r="219" spans="1:11">
      <c r="A219" s="48">
        <v>1289</v>
      </c>
      <c r="B219" s="49">
        <v>20211115</v>
      </c>
      <c r="C219" s="49" t="s">
        <v>193</v>
      </c>
      <c r="D219" s="49" t="s">
        <v>308</v>
      </c>
      <c r="E219" s="49" t="s">
        <v>400</v>
      </c>
      <c r="F219" s="49" t="s">
        <v>99</v>
      </c>
      <c r="G219" s="49" t="s">
        <v>107</v>
      </c>
      <c r="H219" s="50" t="s">
        <v>582</v>
      </c>
      <c r="I219" s="49" t="s">
        <v>583</v>
      </c>
      <c r="J219" s="69" t="s">
        <v>874</v>
      </c>
      <c r="K219" s="49" t="s">
        <v>912</v>
      </c>
    </row>
    <row r="220" spans="1:11">
      <c r="A220" s="48">
        <v>358</v>
      </c>
      <c r="B220" s="49">
        <v>20211116</v>
      </c>
      <c r="C220" s="49" t="s">
        <v>110</v>
      </c>
      <c r="D220" s="49" t="s">
        <v>192</v>
      </c>
      <c r="E220" s="49" t="s">
        <v>415</v>
      </c>
      <c r="F220" s="49" t="s">
        <v>99</v>
      </c>
      <c r="G220" s="49" t="s">
        <v>589</v>
      </c>
      <c r="H220" s="50" t="s">
        <v>779</v>
      </c>
      <c r="I220" s="49" t="s">
        <v>780</v>
      </c>
      <c r="J220" s="69" t="s">
        <v>875</v>
      </c>
      <c r="K220" s="49" t="s">
        <v>902</v>
      </c>
    </row>
    <row r="221" spans="1:11">
      <c r="A221" s="48">
        <v>1294</v>
      </c>
      <c r="B221" s="49">
        <v>20211123</v>
      </c>
      <c r="C221" s="49" t="s">
        <v>193</v>
      </c>
      <c r="D221" s="49" t="s">
        <v>308</v>
      </c>
      <c r="E221" s="49" t="s">
        <v>415</v>
      </c>
      <c r="F221" s="49" t="s">
        <v>99</v>
      </c>
      <c r="G221" s="49" t="s">
        <v>286</v>
      </c>
      <c r="H221" s="50" t="s">
        <v>584</v>
      </c>
      <c r="I221" s="49" t="s">
        <v>585</v>
      </c>
      <c r="J221" s="69" t="s">
        <v>874</v>
      </c>
      <c r="K221" s="49"/>
    </row>
    <row r="222" spans="1:11">
      <c r="A222" s="48">
        <v>1834</v>
      </c>
      <c r="B222" s="49">
        <v>20211123</v>
      </c>
      <c r="C222" s="49" t="s">
        <v>193</v>
      </c>
      <c r="D222" s="49" t="s">
        <v>586</v>
      </c>
      <c r="E222" s="49" t="s">
        <v>415</v>
      </c>
      <c r="F222" s="49" t="s">
        <v>99</v>
      </c>
      <c r="G222" s="49" t="s">
        <v>286</v>
      </c>
      <c r="H222" s="50" t="s">
        <v>584</v>
      </c>
      <c r="I222" s="49" t="s">
        <v>585</v>
      </c>
      <c r="J222" s="69" t="s">
        <v>874</v>
      </c>
      <c r="K222" s="49"/>
    </row>
    <row r="223" spans="1:11">
      <c r="A223" s="48">
        <v>1924</v>
      </c>
      <c r="B223" s="49">
        <v>20211115</v>
      </c>
      <c r="C223" s="49" t="s">
        <v>183</v>
      </c>
      <c r="D223" s="49" t="s">
        <v>115</v>
      </c>
      <c r="E223" s="49" t="s">
        <v>415</v>
      </c>
      <c r="F223" s="49" t="s">
        <v>99</v>
      </c>
      <c r="G223" s="49" t="s">
        <v>115</v>
      </c>
      <c r="H223" s="50" t="s">
        <v>587</v>
      </c>
      <c r="I223" s="49" t="s">
        <v>588</v>
      </c>
      <c r="J223" s="69" t="s">
        <v>874</v>
      </c>
      <c r="K223" s="49"/>
    </row>
    <row r="224" spans="1:11">
      <c r="A224" s="48">
        <v>371</v>
      </c>
      <c r="B224" s="49">
        <v>20211117</v>
      </c>
      <c r="C224" s="49" t="s">
        <v>110</v>
      </c>
      <c r="D224" s="49" t="s">
        <v>192</v>
      </c>
      <c r="E224" s="49" t="s">
        <v>421</v>
      </c>
      <c r="F224" s="49" t="s">
        <v>234</v>
      </c>
      <c r="G224" s="49" t="s">
        <v>589</v>
      </c>
      <c r="H224" s="50" t="s">
        <v>590</v>
      </c>
      <c r="I224" s="49" t="s">
        <v>591</v>
      </c>
      <c r="J224" s="69" t="s">
        <v>874</v>
      </c>
      <c r="K224" s="49"/>
    </row>
    <row r="225" spans="1:11">
      <c r="A225" s="48">
        <v>375</v>
      </c>
      <c r="B225" s="49">
        <v>20211117</v>
      </c>
      <c r="C225" s="49" t="s">
        <v>304</v>
      </c>
      <c r="D225" s="49" t="s">
        <v>192</v>
      </c>
      <c r="E225" s="49" t="s">
        <v>421</v>
      </c>
      <c r="F225" s="49" t="s">
        <v>234</v>
      </c>
      <c r="G225" s="49" t="s">
        <v>257</v>
      </c>
      <c r="H225" s="50" t="s">
        <v>592</v>
      </c>
      <c r="I225" s="49" t="s">
        <v>593</v>
      </c>
      <c r="J225" s="69" t="s">
        <v>874</v>
      </c>
      <c r="K225" s="49"/>
    </row>
    <row r="226" spans="1:11">
      <c r="A226" s="48">
        <v>391</v>
      </c>
      <c r="B226" s="49">
        <v>20211117</v>
      </c>
      <c r="C226" s="49" t="s">
        <v>300</v>
      </c>
      <c r="D226" s="49" t="s">
        <v>192</v>
      </c>
      <c r="E226" s="49" t="s">
        <v>421</v>
      </c>
      <c r="F226" s="49" t="s">
        <v>234</v>
      </c>
      <c r="G226" s="49" t="s">
        <v>589</v>
      </c>
      <c r="H226" s="50" t="s">
        <v>594</v>
      </c>
      <c r="I226" s="49" t="s">
        <v>595</v>
      </c>
      <c r="J226" s="69" t="s">
        <v>874</v>
      </c>
      <c r="K226" s="49"/>
    </row>
    <row r="227" spans="1:11">
      <c r="A227" s="48">
        <v>393</v>
      </c>
      <c r="B227" s="49">
        <v>20211117</v>
      </c>
      <c r="C227" s="49" t="s">
        <v>144</v>
      </c>
      <c r="D227" s="49" t="s">
        <v>192</v>
      </c>
      <c r="E227" s="49" t="s">
        <v>421</v>
      </c>
      <c r="F227" s="49" t="s">
        <v>234</v>
      </c>
      <c r="G227" s="49" t="s">
        <v>589</v>
      </c>
      <c r="H227" s="50" t="s">
        <v>596</v>
      </c>
      <c r="I227" s="49" t="s">
        <v>597</v>
      </c>
      <c r="J227" s="69" t="s">
        <v>874</v>
      </c>
      <c r="K227" s="49"/>
    </row>
    <row r="228" spans="1:11">
      <c r="A228" s="48">
        <v>395</v>
      </c>
      <c r="B228" s="49">
        <v>20211121</v>
      </c>
      <c r="C228" s="49" t="s">
        <v>119</v>
      </c>
      <c r="D228" s="49" t="s">
        <v>194</v>
      </c>
      <c r="E228" s="49" t="s">
        <v>421</v>
      </c>
      <c r="F228" s="49" t="s">
        <v>234</v>
      </c>
      <c r="G228" s="49" t="s">
        <v>121</v>
      </c>
      <c r="H228" s="50" t="s">
        <v>598</v>
      </c>
      <c r="I228" s="49" t="s">
        <v>599</v>
      </c>
      <c r="J228" s="69" t="s">
        <v>874</v>
      </c>
      <c r="K228" s="125" t="s">
        <v>913</v>
      </c>
    </row>
    <row r="229" spans="1:11">
      <c r="A229" s="48">
        <v>1057</v>
      </c>
      <c r="B229" s="49">
        <v>20211115</v>
      </c>
      <c r="C229" s="49" t="s">
        <v>110</v>
      </c>
      <c r="D229" s="49" t="s">
        <v>424</v>
      </c>
      <c r="E229" s="49" t="s">
        <v>421</v>
      </c>
      <c r="F229" s="49" t="s">
        <v>234</v>
      </c>
      <c r="G229" s="49" t="s">
        <v>121</v>
      </c>
      <c r="H229" s="50" t="s">
        <v>600</v>
      </c>
      <c r="I229" s="49" t="s">
        <v>601</v>
      </c>
      <c r="J229" s="69" t="s">
        <v>874</v>
      </c>
      <c r="K229" s="125" t="s">
        <v>913</v>
      </c>
    </row>
    <row r="230" spans="1:11">
      <c r="A230" s="48">
        <v>1115</v>
      </c>
      <c r="B230" s="49">
        <v>20211116</v>
      </c>
      <c r="C230" s="49" t="s">
        <v>110</v>
      </c>
      <c r="D230" s="49" t="s">
        <v>424</v>
      </c>
      <c r="E230" s="49" t="s">
        <v>421</v>
      </c>
      <c r="F230" s="49" t="s">
        <v>234</v>
      </c>
      <c r="G230" s="49" t="s">
        <v>121</v>
      </c>
      <c r="H230" s="50" t="s">
        <v>602</v>
      </c>
      <c r="I230" s="49" t="s">
        <v>603</v>
      </c>
      <c r="J230" s="69" t="s">
        <v>874</v>
      </c>
      <c r="K230" s="125" t="s">
        <v>913</v>
      </c>
    </row>
    <row r="231" spans="1:11">
      <c r="A231" s="48">
        <v>1168</v>
      </c>
      <c r="B231" s="49">
        <v>20211123</v>
      </c>
      <c r="C231" s="49" t="s">
        <v>361</v>
      </c>
      <c r="D231" s="49" t="s">
        <v>424</v>
      </c>
      <c r="E231" s="49" t="s">
        <v>421</v>
      </c>
      <c r="F231" s="49" t="s">
        <v>234</v>
      </c>
      <c r="G231" s="49" t="s">
        <v>121</v>
      </c>
      <c r="H231" s="50" t="s">
        <v>604</v>
      </c>
      <c r="I231" s="49" t="s">
        <v>605</v>
      </c>
      <c r="J231" s="69" t="s">
        <v>874</v>
      </c>
      <c r="K231" s="49" t="s">
        <v>913</v>
      </c>
    </row>
    <row r="232" spans="1:11">
      <c r="A232" s="48">
        <v>1219</v>
      </c>
      <c r="B232" s="49">
        <v>20211123</v>
      </c>
      <c r="C232" s="49" t="s">
        <v>242</v>
      </c>
      <c r="D232" s="49" t="s">
        <v>424</v>
      </c>
      <c r="E232" s="49" t="s">
        <v>421</v>
      </c>
      <c r="F232" s="49" t="s">
        <v>234</v>
      </c>
      <c r="G232" s="49" t="s">
        <v>121</v>
      </c>
      <c r="H232" s="50" t="s">
        <v>606</v>
      </c>
      <c r="I232" s="49" t="s">
        <v>607</v>
      </c>
      <c r="J232" s="69" t="s">
        <v>874</v>
      </c>
      <c r="K232" s="49" t="s">
        <v>913</v>
      </c>
    </row>
    <row r="233" spans="1:11">
      <c r="A233" s="48">
        <v>1225</v>
      </c>
      <c r="B233" s="49">
        <v>20211123</v>
      </c>
      <c r="C233" s="49" t="s">
        <v>144</v>
      </c>
      <c r="D233" s="49" t="s">
        <v>424</v>
      </c>
      <c r="E233" s="49" t="s">
        <v>421</v>
      </c>
      <c r="F233" s="49" t="s">
        <v>234</v>
      </c>
      <c r="G233" s="49" t="s">
        <v>121</v>
      </c>
      <c r="H233" s="50" t="s">
        <v>608</v>
      </c>
      <c r="I233" s="49" t="s">
        <v>609</v>
      </c>
      <c r="J233" s="69" t="s">
        <v>874</v>
      </c>
      <c r="K233" s="49" t="s">
        <v>913</v>
      </c>
    </row>
    <row r="234" spans="1:11">
      <c r="A234" s="48">
        <v>1229</v>
      </c>
      <c r="B234" s="49">
        <v>20211123</v>
      </c>
      <c r="C234" s="49" t="s">
        <v>242</v>
      </c>
      <c r="D234" s="49" t="s">
        <v>424</v>
      </c>
      <c r="E234" s="49" t="s">
        <v>421</v>
      </c>
      <c r="F234" s="49" t="s">
        <v>234</v>
      </c>
      <c r="G234" s="49" t="s">
        <v>121</v>
      </c>
      <c r="H234" s="50" t="s">
        <v>610</v>
      </c>
      <c r="I234" s="49" t="s">
        <v>611</v>
      </c>
      <c r="J234" s="69" t="s">
        <v>874</v>
      </c>
      <c r="K234" s="49" t="s">
        <v>913</v>
      </c>
    </row>
    <row r="235" spans="1:11">
      <c r="A235" s="48">
        <v>1239</v>
      </c>
      <c r="B235" s="49">
        <v>20211123</v>
      </c>
      <c r="C235" s="49" t="s">
        <v>193</v>
      </c>
      <c r="D235" s="49" t="s">
        <v>424</v>
      </c>
      <c r="E235" s="49" t="s">
        <v>421</v>
      </c>
      <c r="F235" s="49" t="s">
        <v>234</v>
      </c>
      <c r="G235" s="49" t="s">
        <v>121</v>
      </c>
      <c r="H235" s="50" t="s">
        <v>612</v>
      </c>
      <c r="I235" s="49" t="s">
        <v>613</v>
      </c>
      <c r="J235" s="69" t="s">
        <v>874</v>
      </c>
      <c r="K235" s="49" t="s">
        <v>913</v>
      </c>
    </row>
    <row r="236" spans="1:11">
      <c r="A236" s="48">
        <v>1240</v>
      </c>
      <c r="B236" s="49">
        <v>20211123</v>
      </c>
      <c r="C236" s="49" t="s">
        <v>300</v>
      </c>
      <c r="D236" s="49" t="s">
        <v>424</v>
      </c>
      <c r="E236" s="49" t="s">
        <v>421</v>
      </c>
      <c r="F236" s="49" t="s">
        <v>234</v>
      </c>
      <c r="G236" s="49" t="s">
        <v>121</v>
      </c>
      <c r="H236" s="50" t="s">
        <v>614</v>
      </c>
      <c r="I236" s="49" t="s">
        <v>615</v>
      </c>
      <c r="J236" s="69" t="s">
        <v>874</v>
      </c>
      <c r="K236" s="49" t="s">
        <v>913</v>
      </c>
    </row>
    <row r="237" spans="1:11">
      <c r="A237" s="48">
        <v>1241</v>
      </c>
      <c r="B237" s="49">
        <v>20211123</v>
      </c>
      <c r="C237" s="49" t="s">
        <v>110</v>
      </c>
      <c r="D237" s="49" t="s">
        <v>424</v>
      </c>
      <c r="E237" s="49" t="s">
        <v>421</v>
      </c>
      <c r="F237" s="49" t="s">
        <v>234</v>
      </c>
      <c r="G237" s="49" t="s">
        <v>121</v>
      </c>
      <c r="H237" s="50" t="s">
        <v>616</v>
      </c>
      <c r="I237" s="49" t="s">
        <v>617</v>
      </c>
      <c r="J237" s="69" t="s">
        <v>874</v>
      </c>
      <c r="K237" s="49" t="s">
        <v>913</v>
      </c>
    </row>
    <row r="238" spans="1:11">
      <c r="A238" s="48">
        <v>1291</v>
      </c>
      <c r="B238" s="49">
        <v>20211117</v>
      </c>
      <c r="C238" s="49" t="s">
        <v>193</v>
      </c>
      <c r="D238" s="49" t="s">
        <v>308</v>
      </c>
      <c r="E238" s="49" t="s">
        <v>421</v>
      </c>
      <c r="F238" s="49" t="s">
        <v>234</v>
      </c>
      <c r="G238" s="49" t="s">
        <v>107</v>
      </c>
      <c r="H238" s="50" t="s">
        <v>618</v>
      </c>
      <c r="I238" s="49" t="s">
        <v>619</v>
      </c>
      <c r="J238" s="69" t="s">
        <v>874</v>
      </c>
      <c r="K238" s="49" t="s">
        <v>913</v>
      </c>
    </row>
    <row r="239" spans="1:11">
      <c r="A239" s="48">
        <v>1293</v>
      </c>
      <c r="B239" s="49">
        <v>20211119</v>
      </c>
      <c r="C239" s="49" t="s">
        <v>193</v>
      </c>
      <c r="D239" s="49" t="s">
        <v>308</v>
      </c>
      <c r="E239" s="49" t="s">
        <v>421</v>
      </c>
      <c r="F239" s="49" t="s">
        <v>234</v>
      </c>
      <c r="G239" s="49" t="s">
        <v>121</v>
      </c>
      <c r="H239" s="50" t="s">
        <v>620</v>
      </c>
      <c r="I239" s="49" t="s">
        <v>621</v>
      </c>
      <c r="J239" s="69" t="s">
        <v>874</v>
      </c>
      <c r="K239" s="49" t="s">
        <v>913</v>
      </c>
    </row>
    <row r="240" spans="1:11">
      <c r="A240" s="48">
        <v>51</v>
      </c>
      <c r="B240" s="49">
        <v>20211117</v>
      </c>
      <c r="C240" s="49" t="s">
        <v>144</v>
      </c>
      <c r="D240" s="49" t="s">
        <v>622</v>
      </c>
      <c r="E240" s="49" t="s">
        <v>447</v>
      </c>
      <c r="F240" s="49" t="s">
        <v>99</v>
      </c>
      <c r="G240" s="49" t="s">
        <v>622</v>
      </c>
      <c r="H240" s="50" t="s">
        <v>623</v>
      </c>
      <c r="I240" s="49" t="s">
        <v>624</v>
      </c>
      <c r="J240" s="69" t="s">
        <v>874</v>
      </c>
      <c r="K240" s="49"/>
    </row>
    <row r="241" spans="1:11">
      <c r="A241" s="48">
        <v>260</v>
      </c>
      <c r="B241" s="49">
        <v>20211117</v>
      </c>
      <c r="C241" s="49" t="s">
        <v>119</v>
      </c>
      <c r="D241" s="49" t="s">
        <v>155</v>
      </c>
      <c r="E241" s="49" t="s">
        <v>447</v>
      </c>
      <c r="F241" s="49" t="s">
        <v>99</v>
      </c>
      <c r="G241" s="49" t="s">
        <v>155</v>
      </c>
      <c r="H241" s="50" t="s">
        <v>625</v>
      </c>
      <c r="I241" s="49" t="s">
        <v>626</v>
      </c>
      <c r="J241" s="69" t="s">
        <v>874</v>
      </c>
      <c r="K241" s="49"/>
    </row>
    <row r="242" spans="1:11">
      <c r="A242" s="48">
        <v>396</v>
      </c>
      <c r="B242" s="49">
        <v>20211117</v>
      </c>
      <c r="C242" s="49" t="s">
        <v>119</v>
      </c>
      <c r="D242" s="49" t="s">
        <v>782</v>
      </c>
      <c r="E242" s="49" t="s">
        <v>447</v>
      </c>
      <c r="F242" s="49" t="s">
        <v>99</v>
      </c>
      <c r="G242" s="49" t="s">
        <v>155</v>
      </c>
      <c r="H242" s="50" t="s">
        <v>625</v>
      </c>
      <c r="I242" s="49" t="s">
        <v>626</v>
      </c>
      <c r="J242" s="69" t="s">
        <v>875</v>
      </c>
      <c r="K242" s="49"/>
    </row>
    <row r="243" spans="1:11">
      <c r="A243" s="48">
        <v>407</v>
      </c>
      <c r="B243" s="49">
        <v>20211117</v>
      </c>
      <c r="C243" s="49" t="s">
        <v>119</v>
      </c>
      <c r="D243" s="49" t="s">
        <v>783</v>
      </c>
      <c r="E243" s="49" t="s">
        <v>447</v>
      </c>
      <c r="F243" s="49" t="s">
        <v>99</v>
      </c>
      <c r="G243" s="49" t="s">
        <v>155</v>
      </c>
      <c r="H243" s="50" t="s">
        <v>625</v>
      </c>
      <c r="I243" s="49" t="s">
        <v>626</v>
      </c>
      <c r="J243" s="69" t="s">
        <v>875</v>
      </c>
      <c r="K243" s="49"/>
    </row>
    <row r="244" spans="1:11">
      <c r="A244" s="48">
        <v>148</v>
      </c>
      <c r="B244" s="49">
        <v>20211116</v>
      </c>
      <c r="C244" s="49" t="s">
        <v>304</v>
      </c>
      <c r="D244" s="49" t="s">
        <v>155</v>
      </c>
      <c r="E244" s="49" t="s">
        <v>627</v>
      </c>
      <c r="F244" s="49" t="s">
        <v>234</v>
      </c>
      <c r="G244" s="49" t="s">
        <v>628</v>
      </c>
      <c r="H244" s="50" t="s">
        <v>629</v>
      </c>
      <c r="I244" s="49" t="s">
        <v>630</v>
      </c>
      <c r="J244" s="69" t="s">
        <v>874</v>
      </c>
      <c r="K244" s="49"/>
    </row>
    <row r="245" spans="1:11">
      <c r="A245" s="48">
        <v>212</v>
      </c>
      <c r="B245" s="49">
        <v>20211116</v>
      </c>
      <c r="C245" s="49" t="s">
        <v>110</v>
      </c>
      <c r="D245" s="49" t="s">
        <v>155</v>
      </c>
      <c r="E245" s="49" t="s">
        <v>627</v>
      </c>
      <c r="F245" s="49" t="s">
        <v>234</v>
      </c>
      <c r="G245" s="49" t="s">
        <v>631</v>
      </c>
      <c r="H245" s="50" t="s">
        <v>632</v>
      </c>
      <c r="I245" s="49" t="s">
        <v>633</v>
      </c>
      <c r="J245" s="69" t="s">
        <v>874</v>
      </c>
      <c r="K245" s="49"/>
    </row>
    <row r="246" spans="1:11">
      <c r="A246" s="48">
        <v>1606</v>
      </c>
      <c r="B246" s="49">
        <v>20211116</v>
      </c>
      <c r="C246" s="49" t="s">
        <v>144</v>
      </c>
      <c r="D246" s="49" t="s">
        <v>97</v>
      </c>
      <c r="E246" s="49" t="s">
        <v>627</v>
      </c>
      <c r="F246" s="49" t="s">
        <v>234</v>
      </c>
      <c r="G246" s="49" t="s">
        <v>634</v>
      </c>
      <c r="H246" s="50" t="s">
        <v>635</v>
      </c>
      <c r="I246" s="49" t="s">
        <v>636</v>
      </c>
      <c r="J246" s="69" t="s">
        <v>874</v>
      </c>
      <c r="K246" s="49"/>
    </row>
    <row r="247" spans="1:11">
      <c r="A247" s="48">
        <v>1833</v>
      </c>
      <c r="B247" s="49">
        <v>20211116</v>
      </c>
      <c r="C247" s="49" t="s">
        <v>144</v>
      </c>
      <c r="D247" s="49" t="s">
        <v>586</v>
      </c>
      <c r="E247" s="49" t="s">
        <v>627</v>
      </c>
      <c r="F247" s="49" t="s">
        <v>234</v>
      </c>
      <c r="G247" s="49" t="s">
        <v>634</v>
      </c>
      <c r="H247" s="50" t="s">
        <v>635</v>
      </c>
      <c r="I247" s="49" t="s">
        <v>636</v>
      </c>
      <c r="J247" s="69" t="s">
        <v>874</v>
      </c>
      <c r="K247" s="49"/>
    </row>
    <row r="248" spans="1:11">
      <c r="A248" s="48">
        <v>1744</v>
      </c>
      <c r="B248" s="49">
        <v>20211115</v>
      </c>
      <c r="C248" s="49" t="s">
        <v>183</v>
      </c>
      <c r="D248" s="49" t="s">
        <v>637</v>
      </c>
      <c r="E248" s="49" t="s">
        <v>638</v>
      </c>
      <c r="F248" s="49" t="s">
        <v>234</v>
      </c>
      <c r="G248" s="49" t="s">
        <v>637</v>
      </c>
      <c r="H248" s="50" t="s">
        <v>639</v>
      </c>
      <c r="I248" s="49" t="s">
        <v>640</v>
      </c>
      <c r="J248" s="69" t="s">
        <v>874</v>
      </c>
      <c r="K248" s="49"/>
    </row>
    <row r="249" spans="1:11">
      <c r="A249" s="38">
        <v>135</v>
      </c>
      <c r="B249" s="37">
        <v>20211124</v>
      </c>
      <c r="C249" s="37" t="s">
        <v>110</v>
      </c>
      <c r="D249" s="37" t="s">
        <v>130</v>
      </c>
      <c r="E249" s="37" t="s">
        <v>148</v>
      </c>
      <c r="F249" s="37" t="s">
        <v>99</v>
      </c>
      <c r="G249" s="37" t="s">
        <v>130</v>
      </c>
      <c r="H249" s="39" t="s">
        <v>641</v>
      </c>
      <c r="I249" s="37" t="s">
        <v>642</v>
      </c>
      <c r="J249" s="69" t="s">
        <v>874</v>
      </c>
      <c r="K249" s="125" t="s">
        <v>914</v>
      </c>
    </row>
    <row r="250" spans="1:11">
      <c r="A250" s="38">
        <v>194</v>
      </c>
      <c r="B250" s="37">
        <v>20211126</v>
      </c>
      <c r="C250" s="37" t="s">
        <v>110</v>
      </c>
      <c r="D250" s="37" t="s">
        <v>155</v>
      </c>
      <c r="E250" s="37" t="s">
        <v>148</v>
      </c>
      <c r="F250" s="37" t="s">
        <v>99</v>
      </c>
      <c r="G250" s="37" t="s">
        <v>121</v>
      </c>
      <c r="H250" s="39" t="s">
        <v>643</v>
      </c>
      <c r="I250" s="37" t="s">
        <v>644</v>
      </c>
      <c r="J250" s="69" t="s">
        <v>874</v>
      </c>
      <c r="K250" s="125" t="s">
        <v>914</v>
      </c>
    </row>
    <row r="251" spans="1:11">
      <c r="A251" s="38">
        <v>259</v>
      </c>
      <c r="B251" s="37">
        <v>20211124</v>
      </c>
      <c r="C251" s="37" t="s">
        <v>110</v>
      </c>
      <c r="D251" s="37" t="s">
        <v>645</v>
      </c>
      <c r="E251" s="37" t="s">
        <v>148</v>
      </c>
      <c r="F251" s="37" t="s">
        <v>99</v>
      </c>
      <c r="G251" s="37" t="s">
        <v>645</v>
      </c>
      <c r="H251" s="39" t="s">
        <v>646</v>
      </c>
      <c r="I251" s="37" t="s">
        <v>647</v>
      </c>
      <c r="J251" s="69" t="s">
        <v>874</v>
      </c>
      <c r="K251" s="37"/>
    </row>
    <row r="252" spans="1:11">
      <c r="A252" s="38">
        <v>410</v>
      </c>
      <c r="B252" s="37">
        <v>20211124</v>
      </c>
      <c r="C252" s="37" t="s">
        <v>110</v>
      </c>
      <c r="D252" s="37" t="s">
        <v>111</v>
      </c>
      <c r="E252" s="37" t="s">
        <v>148</v>
      </c>
      <c r="F252" s="37" t="s">
        <v>99</v>
      </c>
      <c r="G252" s="37" t="s">
        <v>111</v>
      </c>
      <c r="H252" s="39" t="s">
        <v>648</v>
      </c>
      <c r="I252" s="37" t="s">
        <v>649</v>
      </c>
      <c r="J252" s="69" t="s">
        <v>874</v>
      </c>
      <c r="K252" s="37"/>
    </row>
    <row r="253" spans="1:11">
      <c r="A253" s="38">
        <v>603</v>
      </c>
      <c r="B253" s="37">
        <v>20211124</v>
      </c>
      <c r="C253" s="37" t="s">
        <v>110</v>
      </c>
      <c r="D253" s="37" t="s">
        <v>481</v>
      </c>
      <c r="E253" s="37" t="s">
        <v>148</v>
      </c>
      <c r="F253" s="37" t="s">
        <v>99</v>
      </c>
      <c r="G253" s="37" t="s">
        <v>481</v>
      </c>
      <c r="H253" s="39" t="s">
        <v>650</v>
      </c>
      <c r="I253" s="37" t="s">
        <v>651</v>
      </c>
      <c r="J253" s="69" t="s">
        <v>874</v>
      </c>
      <c r="K253" s="37"/>
    </row>
    <row r="254" spans="1:11">
      <c r="A254" s="38">
        <v>1010</v>
      </c>
      <c r="B254" s="37">
        <v>20211125</v>
      </c>
      <c r="C254" s="37" t="s">
        <v>96</v>
      </c>
      <c r="D254" s="37" t="s">
        <v>115</v>
      </c>
      <c r="E254" s="37" t="s">
        <v>148</v>
      </c>
      <c r="F254" s="37" t="s">
        <v>99</v>
      </c>
      <c r="G254" s="37" t="s">
        <v>115</v>
      </c>
      <c r="H254" s="39" t="s">
        <v>652</v>
      </c>
      <c r="I254" s="37" t="s">
        <v>653</v>
      </c>
      <c r="J254" s="69" t="s">
        <v>874</v>
      </c>
      <c r="K254" s="37"/>
    </row>
    <row r="255" spans="1:11">
      <c r="A255" s="38">
        <v>1077</v>
      </c>
      <c r="B255" s="37">
        <v>20211125</v>
      </c>
      <c r="C255" s="37" t="s">
        <v>217</v>
      </c>
      <c r="D255" s="37" t="s">
        <v>115</v>
      </c>
      <c r="E255" s="37" t="s">
        <v>148</v>
      </c>
      <c r="F255" s="37" t="s">
        <v>99</v>
      </c>
      <c r="G255" s="37" t="s">
        <v>115</v>
      </c>
      <c r="H255" s="39" t="s">
        <v>654</v>
      </c>
      <c r="I255" s="37" t="s">
        <v>655</v>
      </c>
      <c r="J255" s="69" t="s">
        <v>874</v>
      </c>
      <c r="K255" s="37"/>
    </row>
    <row r="256" spans="1:11">
      <c r="A256" s="38">
        <v>591</v>
      </c>
      <c r="B256" s="37">
        <v>20211125</v>
      </c>
      <c r="C256" s="37" t="s">
        <v>300</v>
      </c>
      <c r="D256" s="37" t="s">
        <v>656</v>
      </c>
      <c r="E256" s="37" t="s">
        <v>252</v>
      </c>
      <c r="F256" s="37" t="s">
        <v>253</v>
      </c>
      <c r="G256" s="37" t="s">
        <v>121</v>
      </c>
      <c r="H256" s="39" t="s">
        <v>657</v>
      </c>
      <c r="I256" s="37" t="s">
        <v>658</v>
      </c>
      <c r="J256" s="69" t="s">
        <v>874</v>
      </c>
      <c r="K256" s="37"/>
    </row>
    <row r="257" spans="1:11">
      <c r="A257" s="38">
        <v>884</v>
      </c>
      <c r="B257" s="37">
        <v>20211125</v>
      </c>
      <c r="C257" s="37" t="s">
        <v>154</v>
      </c>
      <c r="D257" s="37" t="s">
        <v>222</v>
      </c>
      <c r="E257" s="37" t="s">
        <v>252</v>
      </c>
      <c r="F257" s="37" t="s">
        <v>253</v>
      </c>
      <c r="G257" s="37" t="s">
        <v>502</v>
      </c>
      <c r="H257" s="39" t="s">
        <v>659</v>
      </c>
      <c r="I257" s="37" t="s">
        <v>660</v>
      </c>
      <c r="J257" s="69" t="s">
        <v>874</v>
      </c>
      <c r="K257" s="37"/>
    </row>
    <row r="258" spans="1:11">
      <c r="A258" s="38">
        <v>59</v>
      </c>
      <c r="B258" s="37">
        <v>20211129</v>
      </c>
      <c r="C258" s="37" t="s">
        <v>144</v>
      </c>
      <c r="D258" s="37" t="s">
        <v>399</v>
      </c>
      <c r="E258" s="37" t="s">
        <v>271</v>
      </c>
      <c r="F258" s="37" t="s">
        <v>234</v>
      </c>
      <c r="G258" s="37" t="s">
        <v>661</v>
      </c>
      <c r="H258" s="39" t="s">
        <v>662</v>
      </c>
      <c r="I258" s="37" t="s">
        <v>663</v>
      </c>
      <c r="J258" s="69" t="s">
        <v>874</v>
      </c>
      <c r="K258" s="37"/>
    </row>
    <row r="259" spans="1:11">
      <c r="A259" s="38">
        <v>60</v>
      </c>
      <c r="B259" s="37">
        <v>20211130</v>
      </c>
      <c r="C259" s="37" t="s">
        <v>119</v>
      </c>
      <c r="D259" s="37" t="s">
        <v>399</v>
      </c>
      <c r="E259" s="37" t="s">
        <v>271</v>
      </c>
      <c r="F259" s="37" t="s">
        <v>234</v>
      </c>
      <c r="G259" s="37" t="s">
        <v>399</v>
      </c>
      <c r="H259" s="39" t="s">
        <v>664</v>
      </c>
      <c r="I259" s="37" t="s">
        <v>665</v>
      </c>
      <c r="J259" s="69" t="s">
        <v>874</v>
      </c>
      <c r="K259" s="37"/>
    </row>
    <row r="260" spans="1:11">
      <c r="A260" s="38">
        <v>61</v>
      </c>
      <c r="B260" s="37">
        <v>20211130</v>
      </c>
      <c r="C260" s="37" t="s">
        <v>110</v>
      </c>
      <c r="D260" s="37" t="s">
        <v>399</v>
      </c>
      <c r="E260" s="37" t="s">
        <v>271</v>
      </c>
      <c r="F260" s="37" t="s">
        <v>234</v>
      </c>
      <c r="G260" s="37" t="s">
        <v>661</v>
      </c>
      <c r="H260" s="39" t="s">
        <v>784</v>
      </c>
      <c r="I260" s="37" t="s">
        <v>785</v>
      </c>
      <c r="J260" s="67" t="s">
        <v>875</v>
      </c>
      <c r="K260" s="37"/>
    </row>
    <row r="261" spans="1:11">
      <c r="A261" s="38">
        <v>254</v>
      </c>
      <c r="B261" s="37">
        <v>20211124</v>
      </c>
      <c r="C261" s="37" t="s">
        <v>300</v>
      </c>
      <c r="D261" s="37" t="s">
        <v>666</v>
      </c>
      <c r="E261" s="37" t="s">
        <v>271</v>
      </c>
      <c r="F261" s="37" t="s">
        <v>234</v>
      </c>
      <c r="G261" s="37" t="s">
        <v>667</v>
      </c>
      <c r="H261" s="39" t="s">
        <v>668</v>
      </c>
      <c r="I261" s="37" t="s">
        <v>669</v>
      </c>
      <c r="J261" s="67" t="s">
        <v>874</v>
      </c>
      <c r="K261" s="37"/>
    </row>
    <row r="262" spans="1:11">
      <c r="A262" s="38">
        <v>255</v>
      </c>
      <c r="B262" s="37">
        <v>20211129</v>
      </c>
      <c r="C262" s="37" t="s">
        <v>154</v>
      </c>
      <c r="D262" s="37" t="s">
        <v>666</v>
      </c>
      <c r="E262" s="37" t="s">
        <v>271</v>
      </c>
      <c r="F262" s="37" t="s">
        <v>234</v>
      </c>
      <c r="G262" s="37" t="s">
        <v>666</v>
      </c>
      <c r="H262" s="39" t="s">
        <v>670</v>
      </c>
      <c r="I262" s="37" t="s">
        <v>671</v>
      </c>
      <c r="J262" s="67" t="s">
        <v>874</v>
      </c>
      <c r="K262" s="37"/>
    </row>
    <row r="263" spans="1:11">
      <c r="A263" s="38">
        <v>411</v>
      </c>
      <c r="B263" s="37">
        <v>20211129</v>
      </c>
      <c r="C263" s="37" t="s">
        <v>183</v>
      </c>
      <c r="D263" s="37" t="s">
        <v>672</v>
      </c>
      <c r="E263" s="37" t="s">
        <v>271</v>
      </c>
      <c r="F263" s="37" t="s">
        <v>234</v>
      </c>
      <c r="G263" s="37" t="s">
        <v>673</v>
      </c>
      <c r="H263" s="39" t="s">
        <v>674</v>
      </c>
      <c r="I263" s="37" t="s">
        <v>675</v>
      </c>
      <c r="J263" s="67" t="s">
        <v>874</v>
      </c>
      <c r="K263" s="37"/>
    </row>
    <row r="264" spans="1:11">
      <c r="A264" s="38">
        <v>427</v>
      </c>
      <c r="B264" s="37">
        <v>20211126</v>
      </c>
      <c r="C264" s="37" t="s">
        <v>119</v>
      </c>
      <c r="D264" s="37" t="s">
        <v>312</v>
      </c>
      <c r="E264" s="37" t="s">
        <v>271</v>
      </c>
      <c r="F264" s="37" t="s">
        <v>234</v>
      </c>
      <c r="G264" s="37" t="s">
        <v>121</v>
      </c>
      <c r="H264" s="39" t="s">
        <v>676</v>
      </c>
      <c r="I264" s="37" t="s">
        <v>677</v>
      </c>
      <c r="J264" s="67" t="s">
        <v>874</v>
      </c>
      <c r="K264" s="37"/>
    </row>
    <row r="265" spans="1:11">
      <c r="A265" s="38">
        <v>428</v>
      </c>
      <c r="B265" s="37">
        <v>20211127</v>
      </c>
      <c r="C265" s="37" t="s">
        <v>119</v>
      </c>
      <c r="D265" s="37" t="s">
        <v>312</v>
      </c>
      <c r="E265" s="37" t="s">
        <v>271</v>
      </c>
      <c r="F265" s="37" t="s">
        <v>234</v>
      </c>
      <c r="G265" s="37" t="s">
        <v>121</v>
      </c>
      <c r="H265" s="39" t="s">
        <v>678</v>
      </c>
      <c r="I265" s="37" t="s">
        <v>677</v>
      </c>
      <c r="J265" s="67" t="s">
        <v>874</v>
      </c>
      <c r="K265" s="37"/>
    </row>
    <row r="266" spans="1:11">
      <c r="A266" s="38">
        <v>622</v>
      </c>
      <c r="B266" s="37">
        <v>20211124</v>
      </c>
      <c r="C266" s="37" t="s">
        <v>110</v>
      </c>
      <c r="D266" s="37" t="s">
        <v>291</v>
      </c>
      <c r="E266" s="37" t="s">
        <v>271</v>
      </c>
      <c r="F266" s="37" t="s">
        <v>234</v>
      </c>
      <c r="G266" s="37" t="s">
        <v>679</v>
      </c>
      <c r="H266" s="39" t="s">
        <v>680</v>
      </c>
      <c r="I266" s="37" t="s">
        <v>681</v>
      </c>
      <c r="J266" s="67" t="s">
        <v>874</v>
      </c>
      <c r="K266" s="37"/>
    </row>
    <row r="267" spans="1:11">
      <c r="A267" s="38">
        <v>872</v>
      </c>
      <c r="B267" s="37">
        <v>20211129</v>
      </c>
      <c r="C267" s="37" t="s">
        <v>183</v>
      </c>
      <c r="D267" s="37" t="s">
        <v>682</v>
      </c>
      <c r="E267" s="37" t="s">
        <v>271</v>
      </c>
      <c r="F267" s="37" t="s">
        <v>234</v>
      </c>
      <c r="G267" s="37" t="s">
        <v>673</v>
      </c>
      <c r="H267" s="39" t="s">
        <v>674</v>
      </c>
      <c r="I267" s="37" t="s">
        <v>675</v>
      </c>
      <c r="J267" s="67" t="s">
        <v>874</v>
      </c>
      <c r="K267" s="37"/>
    </row>
    <row r="268" spans="1:11">
      <c r="A268" s="38">
        <v>80</v>
      </c>
      <c r="B268" s="37">
        <v>20211126</v>
      </c>
      <c r="C268" s="37" t="s">
        <v>110</v>
      </c>
      <c r="D268" s="37" t="s">
        <v>683</v>
      </c>
      <c r="E268" s="37" t="s">
        <v>415</v>
      </c>
      <c r="F268" s="37" t="s">
        <v>99</v>
      </c>
      <c r="G268" s="37" t="s">
        <v>683</v>
      </c>
      <c r="H268" s="39" t="s">
        <v>684</v>
      </c>
      <c r="I268" s="37" t="s">
        <v>685</v>
      </c>
      <c r="J268" s="67" t="s">
        <v>874</v>
      </c>
      <c r="K268" s="37"/>
    </row>
    <row r="269" spans="1:11">
      <c r="A269" s="38">
        <v>104</v>
      </c>
      <c r="B269" s="37">
        <v>20211124</v>
      </c>
      <c r="C269" s="37" t="s">
        <v>119</v>
      </c>
      <c r="D269" s="37" t="s">
        <v>227</v>
      </c>
      <c r="E269" s="37" t="s">
        <v>415</v>
      </c>
      <c r="F269" s="37" t="s">
        <v>99</v>
      </c>
      <c r="G269" s="37" t="s">
        <v>227</v>
      </c>
      <c r="H269" s="39" t="s">
        <v>695</v>
      </c>
      <c r="I269" s="37" t="s">
        <v>696</v>
      </c>
      <c r="J269" s="67" t="s">
        <v>875</v>
      </c>
      <c r="K269" s="37" t="s">
        <v>902</v>
      </c>
    </row>
    <row r="270" spans="1:11">
      <c r="A270" s="38">
        <v>113</v>
      </c>
      <c r="B270" s="37">
        <v>20211124</v>
      </c>
      <c r="C270" s="37" t="s">
        <v>304</v>
      </c>
      <c r="D270" s="37" t="s">
        <v>227</v>
      </c>
      <c r="E270" s="37" t="s">
        <v>415</v>
      </c>
      <c r="F270" s="37" t="s">
        <v>99</v>
      </c>
      <c r="G270" s="37" t="s">
        <v>686</v>
      </c>
      <c r="H270" s="39" t="s">
        <v>687</v>
      </c>
      <c r="I270" s="37" t="s">
        <v>688</v>
      </c>
      <c r="J270" s="67" t="s">
        <v>874</v>
      </c>
      <c r="K270" s="37"/>
    </row>
    <row r="271" spans="1:11">
      <c r="A271" s="38">
        <v>114</v>
      </c>
      <c r="B271" s="37">
        <v>20211124</v>
      </c>
      <c r="C271" s="37" t="s">
        <v>193</v>
      </c>
      <c r="D271" s="37" t="s">
        <v>227</v>
      </c>
      <c r="E271" s="37" t="s">
        <v>415</v>
      </c>
      <c r="F271" s="37" t="s">
        <v>99</v>
      </c>
      <c r="G271" s="37" t="s">
        <v>689</v>
      </c>
      <c r="H271" s="39" t="s">
        <v>690</v>
      </c>
      <c r="I271" s="37" t="s">
        <v>691</v>
      </c>
      <c r="J271" s="67" t="s">
        <v>874</v>
      </c>
      <c r="K271" s="37"/>
    </row>
    <row r="272" spans="1:11">
      <c r="A272" s="38">
        <v>115</v>
      </c>
      <c r="B272" s="37">
        <v>20211124</v>
      </c>
      <c r="C272" s="37" t="s">
        <v>217</v>
      </c>
      <c r="D272" s="37" t="s">
        <v>692</v>
      </c>
      <c r="E272" s="37" t="s">
        <v>415</v>
      </c>
      <c r="F272" s="37" t="s">
        <v>99</v>
      </c>
      <c r="G272" s="37" t="s">
        <v>686</v>
      </c>
      <c r="H272" s="39" t="s">
        <v>693</v>
      </c>
      <c r="I272" s="37" t="s">
        <v>694</v>
      </c>
      <c r="J272" s="67" t="s">
        <v>874</v>
      </c>
      <c r="K272" s="37"/>
    </row>
    <row r="273" spans="1:11">
      <c r="A273" s="38">
        <v>116</v>
      </c>
      <c r="B273" s="37">
        <v>20211124</v>
      </c>
      <c r="C273" s="37" t="s">
        <v>119</v>
      </c>
      <c r="D273" s="37" t="s">
        <v>692</v>
      </c>
      <c r="E273" s="37" t="s">
        <v>415</v>
      </c>
      <c r="F273" s="37" t="s">
        <v>99</v>
      </c>
      <c r="G273" s="37" t="s">
        <v>227</v>
      </c>
      <c r="H273" s="39" t="s">
        <v>695</v>
      </c>
      <c r="I273" s="37" t="s">
        <v>696</v>
      </c>
      <c r="J273" s="67" t="s">
        <v>874</v>
      </c>
      <c r="K273" s="37"/>
    </row>
    <row r="274" spans="1:11">
      <c r="A274" s="38">
        <v>117</v>
      </c>
      <c r="B274" s="37">
        <v>20211124</v>
      </c>
      <c r="C274" s="37" t="s">
        <v>304</v>
      </c>
      <c r="D274" s="37" t="s">
        <v>692</v>
      </c>
      <c r="E274" s="37" t="s">
        <v>415</v>
      </c>
      <c r="F274" s="37" t="s">
        <v>99</v>
      </c>
      <c r="G274" s="37" t="s">
        <v>686</v>
      </c>
      <c r="H274" s="39" t="s">
        <v>687</v>
      </c>
      <c r="I274" s="37" t="s">
        <v>688</v>
      </c>
      <c r="J274" s="67" t="s">
        <v>874</v>
      </c>
      <c r="K274" s="37"/>
    </row>
    <row r="275" spans="1:11">
      <c r="A275" s="38">
        <v>131</v>
      </c>
      <c r="B275" s="37">
        <v>20211124</v>
      </c>
      <c r="C275" s="37" t="s">
        <v>193</v>
      </c>
      <c r="D275" s="37" t="s">
        <v>692</v>
      </c>
      <c r="E275" s="37" t="s">
        <v>415</v>
      </c>
      <c r="F275" s="37" t="s">
        <v>99</v>
      </c>
      <c r="G275" s="37" t="s">
        <v>689</v>
      </c>
      <c r="H275" s="39" t="s">
        <v>690</v>
      </c>
      <c r="I275" s="37" t="s">
        <v>691</v>
      </c>
      <c r="J275" s="67" t="s">
        <v>874</v>
      </c>
      <c r="K275" s="37"/>
    </row>
    <row r="276" spans="1:11">
      <c r="A276" s="38">
        <v>749</v>
      </c>
      <c r="B276" s="37">
        <v>20211124</v>
      </c>
      <c r="C276" s="37" t="s">
        <v>110</v>
      </c>
      <c r="D276" s="37" t="s">
        <v>786</v>
      </c>
      <c r="E276" s="37" t="s">
        <v>415</v>
      </c>
      <c r="F276" s="37" t="s">
        <v>99</v>
      </c>
      <c r="G276" s="37" t="s">
        <v>786</v>
      </c>
      <c r="H276" s="39" t="s">
        <v>787</v>
      </c>
      <c r="I276" s="37" t="s">
        <v>788</v>
      </c>
      <c r="J276" s="67" t="s">
        <v>875</v>
      </c>
      <c r="K276" s="37" t="s">
        <v>902</v>
      </c>
    </row>
    <row r="277" spans="1:11">
      <c r="A277" s="38">
        <v>885</v>
      </c>
      <c r="B277" s="37">
        <v>20211129</v>
      </c>
      <c r="C277" s="37" t="s">
        <v>144</v>
      </c>
      <c r="D277" s="37" t="s">
        <v>697</v>
      </c>
      <c r="E277" s="37" t="s">
        <v>415</v>
      </c>
      <c r="F277" s="37" t="s">
        <v>99</v>
      </c>
      <c r="G277" s="37" t="s">
        <v>697</v>
      </c>
      <c r="H277" s="39" t="s">
        <v>789</v>
      </c>
      <c r="I277" s="37" t="s">
        <v>790</v>
      </c>
      <c r="J277" s="67" t="s">
        <v>875</v>
      </c>
      <c r="K277" s="37" t="s">
        <v>902</v>
      </c>
    </row>
    <row r="278" spans="1:11">
      <c r="A278" s="38">
        <v>886</v>
      </c>
      <c r="B278" s="37">
        <v>20211129</v>
      </c>
      <c r="C278" s="37" t="s">
        <v>110</v>
      </c>
      <c r="D278" s="37" t="s">
        <v>697</v>
      </c>
      <c r="E278" s="37" t="s">
        <v>415</v>
      </c>
      <c r="F278" s="37" t="s">
        <v>99</v>
      </c>
      <c r="G278" s="37" t="s">
        <v>697</v>
      </c>
      <c r="H278" s="39" t="s">
        <v>698</v>
      </c>
      <c r="I278" s="37" t="s">
        <v>699</v>
      </c>
      <c r="J278" s="67" t="s">
        <v>874</v>
      </c>
      <c r="K278" s="37"/>
    </row>
    <row r="279" spans="1:11">
      <c r="A279" s="38">
        <v>895</v>
      </c>
      <c r="B279" s="37">
        <v>20211129</v>
      </c>
      <c r="C279" s="37" t="s">
        <v>300</v>
      </c>
      <c r="D279" s="37" t="s">
        <v>697</v>
      </c>
      <c r="E279" s="37" t="s">
        <v>415</v>
      </c>
      <c r="F279" s="37" t="s">
        <v>99</v>
      </c>
      <c r="G279" s="37" t="s">
        <v>697</v>
      </c>
      <c r="H279" s="39" t="s">
        <v>700</v>
      </c>
      <c r="I279" s="37" t="s">
        <v>701</v>
      </c>
      <c r="J279" s="67" t="s">
        <v>874</v>
      </c>
      <c r="K279" s="37"/>
    </row>
    <row r="280" spans="1:11">
      <c r="A280" s="38">
        <v>896</v>
      </c>
      <c r="B280" s="37">
        <v>20211129</v>
      </c>
      <c r="C280" s="37" t="s">
        <v>183</v>
      </c>
      <c r="D280" s="37" t="s">
        <v>697</v>
      </c>
      <c r="E280" s="37" t="s">
        <v>415</v>
      </c>
      <c r="F280" s="37" t="s">
        <v>99</v>
      </c>
      <c r="G280" s="37" t="s">
        <v>697</v>
      </c>
      <c r="H280" s="39" t="s">
        <v>702</v>
      </c>
      <c r="I280" s="37" t="s">
        <v>703</v>
      </c>
      <c r="J280" s="67" t="s">
        <v>874</v>
      </c>
      <c r="K280" s="37"/>
    </row>
    <row r="281" spans="1:11">
      <c r="A281" s="38">
        <v>151</v>
      </c>
      <c r="B281" s="37">
        <v>20211126</v>
      </c>
      <c r="C281" s="37" t="s">
        <v>110</v>
      </c>
      <c r="D281" s="37" t="s">
        <v>130</v>
      </c>
      <c r="E281" s="37" t="s">
        <v>421</v>
      </c>
      <c r="F281" s="37" t="s">
        <v>234</v>
      </c>
      <c r="G281" s="37" t="s">
        <v>704</v>
      </c>
      <c r="H281" s="39" t="s">
        <v>705</v>
      </c>
      <c r="I281" s="37" t="s">
        <v>706</v>
      </c>
      <c r="J281" s="67" t="s">
        <v>874</v>
      </c>
      <c r="K281" s="37"/>
    </row>
    <row r="282" spans="1:11">
      <c r="A282" s="38">
        <v>498</v>
      </c>
      <c r="B282" s="37">
        <v>20211127</v>
      </c>
      <c r="C282" s="37" t="s">
        <v>110</v>
      </c>
      <c r="D282" s="37" t="s">
        <v>424</v>
      </c>
      <c r="E282" s="37" t="s">
        <v>421</v>
      </c>
      <c r="F282" s="37" t="s">
        <v>234</v>
      </c>
      <c r="G282" s="37" t="s">
        <v>107</v>
      </c>
      <c r="H282" s="39" t="s">
        <v>707</v>
      </c>
      <c r="I282" s="37" t="s">
        <v>708</v>
      </c>
      <c r="J282" s="67" t="s">
        <v>874</v>
      </c>
      <c r="K282" s="37"/>
    </row>
    <row r="283" spans="1:11">
      <c r="A283" s="38">
        <v>816</v>
      </c>
      <c r="B283" s="37">
        <v>20211126</v>
      </c>
      <c r="C283" s="37" t="s">
        <v>177</v>
      </c>
      <c r="D283" s="37" t="s">
        <v>178</v>
      </c>
      <c r="E283" s="37" t="s">
        <v>421</v>
      </c>
      <c r="F283" s="37" t="s">
        <v>234</v>
      </c>
      <c r="G283" s="37" t="s">
        <v>121</v>
      </c>
      <c r="H283" s="39" t="s">
        <v>709</v>
      </c>
      <c r="I283" s="37" t="s">
        <v>710</v>
      </c>
      <c r="J283" s="67" t="s">
        <v>874</v>
      </c>
      <c r="K283" s="37"/>
    </row>
    <row r="284" spans="1:11">
      <c r="A284" s="38">
        <v>398</v>
      </c>
      <c r="B284" s="37">
        <v>20211125</v>
      </c>
      <c r="C284" s="37" t="s">
        <v>119</v>
      </c>
      <c r="D284" s="37" t="s">
        <v>160</v>
      </c>
      <c r="E284" s="37" t="s">
        <v>447</v>
      </c>
      <c r="F284" s="37" t="s">
        <v>99</v>
      </c>
      <c r="G284" s="37" t="s">
        <v>711</v>
      </c>
      <c r="H284" s="39" t="s">
        <v>712</v>
      </c>
      <c r="I284" s="37" t="s">
        <v>713</v>
      </c>
      <c r="J284" s="67" t="s">
        <v>874</v>
      </c>
      <c r="K284" s="37"/>
    </row>
    <row r="285" spans="1:11">
      <c r="A285" s="38">
        <v>408</v>
      </c>
      <c r="B285" s="37">
        <v>20211125</v>
      </c>
      <c r="C285" s="37" t="s">
        <v>144</v>
      </c>
      <c r="D285" s="37" t="s">
        <v>160</v>
      </c>
      <c r="E285" s="37" t="s">
        <v>447</v>
      </c>
      <c r="F285" s="37" t="s">
        <v>99</v>
      </c>
      <c r="G285" s="37" t="s">
        <v>711</v>
      </c>
      <c r="H285" s="39" t="s">
        <v>714</v>
      </c>
      <c r="I285" s="37" t="s">
        <v>715</v>
      </c>
      <c r="J285" s="67" t="s">
        <v>874</v>
      </c>
      <c r="K285" s="37"/>
    </row>
    <row r="286" spans="1:11">
      <c r="A286" s="38">
        <v>429</v>
      </c>
      <c r="B286" s="37">
        <v>20211125</v>
      </c>
      <c r="C286" s="37" t="s">
        <v>119</v>
      </c>
      <c r="D286" s="37" t="s">
        <v>716</v>
      </c>
      <c r="E286" s="37" t="s">
        <v>447</v>
      </c>
      <c r="F286" s="37" t="s">
        <v>99</v>
      </c>
      <c r="G286" s="37" t="s">
        <v>711</v>
      </c>
      <c r="H286" s="39" t="s">
        <v>712</v>
      </c>
      <c r="I286" s="37" t="s">
        <v>713</v>
      </c>
      <c r="J286" s="67" t="s">
        <v>875</v>
      </c>
      <c r="K286" s="37" t="s">
        <v>905</v>
      </c>
    </row>
    <row r="287" spans="1:11">
      <c r="A287" s="38">
        <v>462</v>
      </c>
      <c r="B287" s="37">
        <v>20211125</v>
      </c>
      <c r="C287" s="37" t="s">
        <v>144</v>
      </c>
      <c r="D287" s="37" t="s">
        <v>716</v>
      </c>
      <c r="E287" s="37" t="s">
        <v>447</v>
      </c>
      <c r="F287" s="37" t="s">
        <v>99</v>
      </c>
      <c r="G287" s="37" t="s">
        <v>711</v>
      </c>
      <c r="H287" s="39" t="s">
        <v>714</v>
      </c>
      <c r="I287" s="37" t="s">
        <v>715</v>
      </c>
      <c r="J287" s="67" t="s">
        <v>874</v>
      </c>
      <c r="K287" s="37"/>
    </row>
    <row r="288" spans="1:11">
      <c r="A288" s="38">
        <v>639</v>
      </c>
      <c r="B288" s="37">
        <v>20211125</v>
      </c>
      <c r="C288" s="37" t="s">
        <v>119</v>
      </c>
      <c r="D288" s="37" t="s">
        <v>717</v>
      </c>
      <c r="E288" s="37" t="s">
        <v>447</v>
      </c>
      <c r="F288" s="37" t="s">
        <v>99</v>
      </c>
      <c r="G288" s="37" t="s">
        <v>711</v>
      </c>
      <c r="H288" s="39" t="s">
        <v>712</v>
      </c>
      <c r="I288" s="37" t="s">
        <v>713</v>
      </c>
      <c r="J288" s="67" t="s">
        <v>875</v>
      </c>
      <c r="K288" s="37" t="s">
        <v>905</v>
      </c>
    </row>
    <row r="289" spans="1:11">
      <c r="A289" s="38">
        <v>660</v>
      </c>
      <c r="B289" s="37">
        <v>20211125</v>
      </c>
      <c r="C289" s="37" t="s">
        <v>144</v>
      </c>
      <c r="D289" s="37" t="s">
        <v>717</v>
      </c>
      <c r="E289" s="37" t="s">
        <v>447</v>
      </c>
      <c r="F289" s="37" t="s">
        <v>99</v>
      </c>
      <c r="G289" s="37" t="s">
        <v>711</v>
      </c>
      <c r="H289" s="39" t="s">
        <v>714</v>
      </c>
      <c r="I289" s="37" t="s">
        <v>715</v>
      </c>
      <c r="J289" s="67" t="s">
        <v>874</v>
      </c>
      <c r="K289" s="37"/>
    </row>
  </sheetData>
  <autoFilter ref="A1:O1" xr:uid="{00000000-0009-0000-0000-000003000000}"/>
  <phoneticPr fontId="1" type="noConversion"/>
  <conditionalFormatting sqref="I2:I289 K176 K130 K144 K216 K269 K287 K2 K4 K29:K31 K228:K230 K249:K250">
    <cfRule type="duplicateValues" dxfId="53" priority="19"/>
  </conditionalFormatting>
  <conditionalFormatting sqref="K44">
    <cfRule type="duplicateValues" dxfId="52" priority="18"/>
  </conditionalFormatting>
  <conditionalFormatting sqref="K45">
    <cfRule type="duplicateValues" dxfId="51" priority="17"/>
  </conditionalFormatting>
  <conditionalFormatting sqref="K123">
    <cfRule type="duplicateValues" dxfId="50" priority="16"/>
  </conditionalFormatting>
  <conditionalFormatting sqref="K145">
    <cfRule type="duplicateValues" dxfId="49" priority="15"/>
  </conditionalFormatting>
  <conditionalFormatting sqref="K146">
    <cfRule type="duplicateValues" dxfId="48" priority="14"/>
  </conditionalFormatting>
  <conditionalFormatting sqref="K147:K148">
    <cfRule type="duplicateValues" dxfId="47" priority="13"/>
  </conditionalFormatting>
  <conditionalFormatting sqref="K218">
    <cfRule type="duplicateValues" dxfId="46" priority="12"/>
  </conditionalFormatting>
  <conditionalFormatting sqref="K219">
    <cfRule type="duplicateValues" dxfId="45" priority="11"/>
  </conditionalFormatting>
  <conditionalFormatting sqref="K220">
    <cfRule type="duplicateValues" dxfId="44" priority="10"/>
  </conditionalFormatting>
  <conditionalFormatting sqref="K276">
    <cfRule type="duplicateValues" dxfId="43" priority="9"/>
  </conditionalFormatting>
  <conditionalFormatting sqref="K277">
    <cfRule type="duplicateValues" dxfId="42" priority="8"/>
  </conditionalFormatting>
  <conditionalFormatting sqref="K289">
    <cfRule type="duplicateValues" dxfId="41" priority="7"/>
  </conditionalFormatting>
  <conditionalFormatting sqref="K286">
    <cfRule type="duplicateValues" dxfId="40" priority="6"/>
  </conditionalFormatting>
  <conditionalFormatting sqref="K288">
    <cfRule type="duplicateValues" dxfId="39" priority="5"/>
  </conditionalFormatting>
  <conditionalFormatting sqref="K98">
    <cfRule type="duplicateValues" dxfId="38" priority="4"/>
  </conditionalFormatting>
  <conditionalFormatting sqref="K32">
    <cfRule type="duplicateValues" dxfId="37" priority="3"/>
  </conditionalFormatting>
  <conditionalFormatting sqref="K38">
    <cfRule type="duplicateValues" dxfId="36" priority="2"/>
  </conditionalFormatting>
  <conditionalFormatting sqref="K99">
    <cfRule type="duplicateValues" dxfId="35" priority="1"/>
  </conditionalFormatting>
  <hyperlinks>
    <hyperlink ref="H123" r:id="rId1" xr:uid="{00000000-0004-0000-0300-000000000000}"/>
    <hyperlink ref="H124" r:id="rId2" xr:uid="{00000000-0004-0000-0300-000001000000}"/>
    <hyperlink ref="H60" r:id="rId3" xr:uid="{00000000-0004-0000-0300-000002000000}"/>
    <hyperlink ref="H61" r:id="rId4" xr:uid="{00000000-0004-0000-0300-000003000000}"/>
    <hyperlink ref="H62" r:id="rId5" xr:uid="{00000000-0004-0000-0300-000004000000}"/>
    <hyperlink ref="H63" r:id="rId6" xr:uid="{00000000-0004-0000-0300-000005000000}"/>
    <hyperlink ref="H64" r:id="rId7" xr:uid="{00000000-0004-0000-0300-000006000000}"/>
    <hyperlink ref="H65" r:id="rId8" xr:uid="{00000000-0004-0000-0300-000007000000}"/>
    <hyperlink ref="H66" r:id="rId9" xr:uid="{00000000-0004-0000-0300-000008000000}"/>
    <hyperlink ref="H67" r:id="rId10" xr:uid="{00000000-0004-0000-0300-000009000000}"/>
    <hyperlink ref="H2" r:id="rId11" xr:uid="{00000000-0004-0000-0300-00000A000000}"/>
    <hyperlink ref="H3" r:id="rId12" xr:uid="{00000000-0004-0000-0300-00000B000000}"/>
    <hyperlink ref="H4" r:id="rId13" xr:uid="{00000000-0004-0000-0300-00000C000000}"/>
    <hyperlink ref="H68" r:id="rId14" xr:uid="{00000000-0004-0000-0300-00000D000000}"/>
    <hyperlink ref="H69" r:id="rId15" xr:uid="{00000000-0004-0000-0300-00000E000000}"/>
    <hyperlink ref="H72" r:id="rId16" xr:uid="{00000000-0004-0000-0300-00000F000000}"/>
    <hyperlink ref="H73" r:id="rId17" xr:uid="{00000000-0004-0000-0300-000010000000}"/>
    <hyperlink ref="H74" r:id="rId18" xr:uid="{00000000-0004-0000-0300-000011000000}"/>
    <hyperlink ref="H149" r:id="rId19" xr:uid="{00000000-0004-0000-0300-000012000000}"/>
    <hyperlink ref="H23" r:id="rId20" xr:uid="{00000000-0004-0000-0300-000013000000}"/>
    <hyperlink ref="H50" r:id="rId21" xr:uid="{00000000-0004-0000-0300-000014000000}"/>
    <hyperlink ref="H52" r:id="rId22" xr:uid="{00000000-0004-0000-0300-000015000000}"/>
    <hyperlink ref="H53" r:id="rId23" xr:uid="{00000000-0004-0000-0300-000016000000}"/>
    <hyperlink ref="H54" r:id="rId24" xr:uid="{00000000-0004-0000-0300-000017000000}"/>
    <hyperlink ref="H75" r:id="rId25" xr:uid="{00000000-0004-0000-0300-000018000000}"/>
    <hyperlink ref="H76" r:id="rId26" xr:uid="{00000000-0004-0000-0300-000019000000}"/>
    <hyperlink ref="H77" r:id="rId27" xr:uid="{00000000-0004-0000-0300-00001A000000}"/>
    <hyperlink ref="H78" r:id="rId28" xr:uid="{00000000-0004-0000-0300-00001B000000}"/>
    <hyperlink ref="H79" r:id="rId29" xr:uid="{00000000-0004-0000-0300-00001C000000}"/>
    <hyperlink ref="H80" r:id="rId30" xr:uid="{00000000-0004-0000-0300-00001D000000}"/>
    <hyperlink ref="H81" r:id="rId31" xr:uid="{00000000-0004-0000-0300-00001E000000}"/>
    <hyperlink ref="H82" r:id="rId32" xr:uid="{00000000-0004-0000-0300-00001F000000}"/>
    <hyperlink ref="H83" r:id="rId33" xr:uid="{00000000-0004-0000-0300-000020000000}"/>
    <hyperlink ref="H24" r:id="rId34" xr:uid="{00000000-0004-0000-0300-000021000000}"/>
    <hyperlink ref="H25" r:id="rId35" xr:uid="{00000000-0004-0000-0300-000022000000}"/>
    <hyperlink ref="H26" r:id="rId36" xr:uid="{00000000-0004-0000-0300-000023000000}"/>
    <hyperlink ref="H84" r:id="rId37" xr:uid="{00000000-0004-0000-0300-000024000000}"/>
    <hyperlink ref="H85" r:id="rId38" xr:uid="{00000000-0004-0000-0300-000025000000}"/>
    <hyperlink ref="H125" r:id="rId39" xr:uid="{00000000-0004-0000-0300-000026000000}"/>
    <hyperlink ref="H86" r:id="rId40" xr:uid="{00000000-0004-0000-0300-000027000000}"/>
    <hyperlink ref="H87" r:id="rId41" xr:uid="{00000000-0004-0000-0300-000028000000}"/>
    <hyperlink ref="H88" r:id="rId42" xr:uid="{00000000-0004-0000-0300-000029000000}"/>
    <hyperlink ref="H89" r:id="rId43" xr:uid="{00000000-0004-0000-0300-00002A000000}"/>
    <hyperlink ref="H27" r:id="rId44" xr:uid="{00000000-0004-0000-0300-00002B000000}"/>
    <hyperlink ref="H28" r:id="rId45" xr:uid="{00000000-0004-0000-0300-00002C000000}"/>
    <hyperlink ref="H90" r:id="rId46" xr:uid="{00000000-0004-0000-0300-00002D000000}"/>
    <hyperlink ref="H55" r:id="rId47" xr:uid="{00000000-0004-0000-0300-00002E000000}"/>
    <hyperlink ref="H29" r:id="rId48" xr:uid="{00000000-0004-0000-0300-00002F000000}"/>
    <hyperlink ref="H30" r:id="rId49" xr:uid="{00000000-0004-0000-0300-000030000000}"/>
    <hyperlink ref="H31" r:id="rId50" xr:uid="{00000000-0004-0000-0300-000031000000}"/>
    <hyperlink ref="H91" r:id="rId51" xr:uid="{00000000-0004-0000-0300-000032000000}"/>
    <hyperlink ref="H132" r:id="rId52" xr:uid="{00000000-0004-0000-0300-000033000000}"/>
    <hyperlink ref="H92" r:id="rId53" xr:uid="{00000000-0004-0000-0300-000034000000}"/>
    <hyperlink ref="H93" r:id="rId54" xr:uid="{00000000-0004-0000-0300-000035000000}"/>
    <hyperlink ref="H94" r:id="rId55" xr:uid="{00000000-0004-0000-0300-000036000000}"/>
    <hyperlink ref="H142" r:id="rId56" xr:uid="{00000000-0004-0000-0300-000037000000}"/>
    <hyperlink ref="H143" r:id="rId57" xr:uid="{00000000-0004-0000-0300-000038000000}"/>
    <hyperlink ref="H133" r:id="rId58" xr:uid="{00000000-0004-0000-0300-000039000000}"/>
    <hyperlink ref="H95" r:id="rId59" xr:uid="{00000000-0004-0000-0300-00003A000000}"/>
    <hyperlink ref="H32" r:id="rId60" xr:uid="{00000000-0004-0000-0300-00003B000000}"/>
    <hyperlink ref="H144" r:id="rId61" xr:uid="{00000000-0004-0000-0300-00003C000000}"/>
    <hyperlink ref="H145" r:id="rId62" xr:uid="{00000000-0004-0000-0300-00003D000000}"/>
    <hyperlink ref="H146" r:id="rId63" xr:uid="{00000000-0004-0000-0300-00003E000000}"/>
    <hyperlink ref="H147" r:id="rId64" xr:uid="{00000000-0004-0000-0300-00003F000000}"/>
    <hyperlink ref="H96" r:id="rId65" xr:uid="{00000000-0004-0000-0300-000040000000}"/>
    <hyperlink ref="H97" r:id="rId66" xr:uid="{00000000-0004-0000-0300-000041000000}"/>
    <hyperlink ref="H98" r:id="rId67" xr:uid="{00000000-0004-0000-0300-000042000000}"/>
    <hyperlink ref="H99" r:id="rId68" xr:uid="{00000000-0004-0000-0300-000043000000}"/>
    <hyperlink ref="H5" r:id="rId69" xr:uid="{00000000-0004-0000-0300-000044000000}"/>
    <hyperlink ref="H126" r:id="rId70" xr:uid="{00000000-0004-0000-0300-000045000000}"/>
    <hyperlink ref="H127" r:id="rId71" xr:uid="{00000000-0004-0000-0300-000046000000}"/>
    <hyperlink ref="H33" r:id="rId72" xr:uid="{00000000-0004-0000-0300-000047000000}"/>
    <hyperlink ref="H56" r:id="rId73" xr:uid="{00000000-0004-0000-0300-000048000000}"/>
    <hyperlink ref="H57" r:id="rId74" xr:uid="{00000000-0004-0000-0300-000049000000}"/>
    <hyperlink ref="H58" r:id="rId75" xr:uid="{00000000-0004-0000-0300-00004A000000}"/>
    <hyperlink ref="H59" r:id="rId76" xr:uid="{00000000-0004-0000-0300-00004B000000}"/>
    <hyperlink ref="H34" r:id="rId77" xr:uid="{00000000-0004-0000-0300-00004C000000}"/>
    <hyperlink ref="H35" r:id="rId78" xr:uid="{00000000-0004-0000-0300-00004D000000}"/>
    <hyperlink ref="H36" r:id="rId79" xr:uid="{00000000-0004-0000-0300-00004E000000}"/>
    <hyperlink ref="H37" r:id="rId80" xr:uid="{00000000-0004-0000-0300-00004F000000}"/>
    <hyperlink ref="H100" r:id="rId81" xr:uid="{00000000-0004-0000-0300-000050000000}"/>
    <hyperlink ref="H134" r:id="rId82" xr:uid="{00000000-0004-0000-0300-000051000000}"/>
    <hyperlink ref="H101" r:id="rId83" xr:uid="{00000000-0004-0000-0300-000052000000}"/>
    <hyperlink ref="H135" r:id="rId84" xr:uid="{00000000-0004-0000-0300-000053000000}"/>
    <hyperlink ref="H129" r:id="rId85" xr:uid="{00000000-0004-0000-0300-000054000000}"/>
    <hyperlink ref="H130" r:id="rId86" xr:uid="{00000000-0004-0000-0300-000055000000}"/>
    <hyperlink ref="H102" r:id="rId87" xr:uid="{00000000-0004-0000-0300-000056000000}"/>
    <hyperlink ref="H38" r:id="rId88" xr:uid="{00000000-0004-0000-0300-000057000000}"/>
    <hyperlink ref="H103" r:id="rId89" xr:uid="{00000000-0004-0000-0300-000058000000}"/>
    <hyperlink ref="H104" r:id="rId90" xr:uid="{00000000-0004-0000-0300-000059000000}"/>
    <hyperlink ref="H128" r:id="rId91" xr:uid="{00000000-0004-0000-0300-00005A000000}"/>
    <hyperlink ref="H39" r:id="rId92" xr:uid="{00000000-0004-0000-0300-00005B000000}"/>
    <hyperlink ref="H40" r:id="rId93" xr:uid="{00000000-0004-0000-0300-00005C000000}"/>
    <hyperlink ref="H136" r:id="rId94" xr:uid="{00000000-0004-0000-0300-00005D000000}"/>
    <hyperlink ref="H6" r:id="rId95" xr:uid="{00000000-0004-0000-0300-00005E000000}"/>
    <hyperlink ref="H137" r:id="rId96" xr:uid="{00000000-0004-0000-0300-00005F000000}"/>
    <hyperlink ref="H138" r:id="rId97" xr:uid="{00000000-0004-0000-0300-000060000000}"/>
    <hyperlink ref="H7" r:id="rId98" xr:uid="{00000000-0004-0000-0300-000061000000}"/>
    <hyperlink ref="H8" r:id="rId99" xr:uid="{00000000-0004-0000-0300-000062000000}"/>
    <hyperlink ref="H41" r:id="rId100" xr:uid="{00000000-0004-0000-0300-000063000000}"/>
    <hyperlink ref="H42" r:id="rId101" xr:uid="{00000000-0004-0000-0300-000064000000}"/>
    <hyperlink ref="H105" r:id="rId102" xr:uid="{00000000-0004-0000-0300-000065000000}"/>
    <hyperlink ref="H9" r:id="rId103" xr:uid="{00000000-0004-0000-0300-000066000000}"/>
    <hyperlink ref="H131" r:id="rId104" xr:uid="{00000000-0004-0000-0300-000067000000}"/>
    <hyperlink ref="H106" r:id="rId105" xr:uid="{00000000-0004-0000-0300-000068000000}"/>
    <hyperlink ref="H107" r:id="rId106" xr:uid="{00000000-0004-0000-0300-000069000000}"/>
    <hyperlink ref="H108" r:id="rId107" xr:uid="{00000000-0004-0000-0300-00006A000000}"/>
    <hyperlink ref="H109" r:id="rId108" xr:uid="{00000000-0004-0000-0300-00006B000000}"/>
    <hyperlink ref="H43" r:id="rId109" xr:uid="{00000000-0004-0000-0300-00006C000000}"/>
    <hyperlink ref="H44" r:id="rId110" xr:uid="{00000000-0004-0000-0300-00006D000000}"/>
    <hyperlink ref="H45" r:id="rId111" xr:uid="{00000000-0004-0000-0300-00006E000000}"/>
    <hyperlink ref="H10" r:id="rId112" xr:uid="{00000000-0004-0000-0300-00006F000000}"/>
    <hyperlink ref="H11" r:id="rId113" xr:uid="{00000000-0004-0000-0300-000070000000}"/>
    <hyperlink ref="H12" r:id="rId114" xr:uid="{00000000-0004-0000-0300-000071000000}"/>
    <hyperlink ref="H13" r:id="rId115" xr:uid="{00000000-0004-0000-0300-000072000000}"/>
    <hyperlink ref="H14" r:id="rId116" xr:uid="{00000000-0004-0000-0300-000073000000}"/>
    <hyperlink ref="H15" r:id="rId117" xr:uid="{00000000-0004-0000-0300-000074000000}"/>
    <hyperlink ref="H16" r:id="rId118" xr:uid="{00000000-0004-0000-0300-000075000000}"/>
    <hyperlink ref="H17" r:id="rId119" xr:uid="{00000000-0004-0000-0300-000076000000}"/>
    <hyperlink ref="H18" r:id="rId120" xr:uid="{00000000-0004-0000-0300-000077000000}"/>
    <hyperlink ref="H19" r:id="rId121" xr:uid="{00000000-0004-0000-0300-000078000000}"/>
    <hyperlink ref="H20" r:id="rId122" xr:uid="{00000000-0004-0000-0300-000079000000}"/>
    <hyperlink ref="H21" r:id="rId123" xr:uid="{00000000-0004-0000-0300-00007A000000}"/>
    <hyperlink ref="H22" r:id="rId124" xr:uid="{00000000-0004-0000-0300-00007B000000}"/>
    <hyperlink ref="H139" r:id="rId125" xr:uid="{00000000-0004-0000-0300-00007C000000}"/>
    <hyperlink ref="H140" r:id="rId126" xr:uid="{00000000-0004-0000-0300-00007D000000}"/>
    <hyperlink ref="H110" r:id="rId127" xr:uid="{00000000-0004-0000-0300-00007E000000}"/>
    <hyperlink ref="H46" r:id="rId128" xr:uid="{00000000-0004-0000-0300-00007F000000}"/>
    <hyperlink ref="H47" r:id="rId129" xr:uid="{00000000-0004-0000-0300-000080000000}"/>
    <hyperlink ref="H48" r:id="rId130" xr:uid="{00000000-0004-0000-0300-000081000000}"/>
    <hyperlink ref="H111" r:id="rId131" xr:uid="{00000000-0004-0000-0300-000082000000}"/>
    <hyperlink ref="H112" r:id="rId132" xr:uid="{00000000-0004-0000-0300-000083000000}"/>
    <hyperlink ref="H113" r:id="rId133" xr:uid="{00000000-0004-0000-0300-000084000000}"/>
    <hyperlink ref="H114" r:id="rId134" xr:uid="{00000000-0004-0000-0300-000085000000}"/>
    <hyperlink ref="H115" r:id="rId135" xr:uid="{00000000-0004-0000-0300-000086000000}"/>
    <hyperlink ref="H116" r:id="rId136" xr:uid="{00000000-0004-0000-0300-000087000000}"/>
    <hyperlink ref="H117" r:id="rId137" xr:uid="{00000000-0004-0000-0300-000088000000}"/>
    <hyperlink ref="H118" r:id="rId138" xr:uid="{00000000-0004-0000-0300-000089000000}"/>
    <hyperlink ref="H119" r:id="rId139" xr:uid="{00000000-0004-0000-0300-00008A000000}"/>
    <hyperlink ref="H120" r:id="rId140" xr:uid="{00000000-0004-0000-0300-00008B000000}"/>
    <hyperlink ref="H121" r:id="rId141" xr:uid="{00000000-0004-0000-0300-00008C000000}"/>
    <hyperlink ref="H141" r:id="rId142" xr:uid="{00000000-0004-0000-0300-00008D000000}"/>
    <hyperlink ref="H122" r:id="rId143" xr:uid="{00000000-0004-0000-0300-00008E000000}"/>
    <hyperlink ref="H49" r:id="rId144" xr:uid="{00000000-0004-0000-0300-00008F000000}"/>
    <hyperlink ref="H150" r:id="rId145" xr:uid="{00000000-0004-0000-0300-000090000000}"/>
    <hyperlink ref="H212" r:id="rId146" xr:uid="{00000000-0004-0000-0300-000091000000}"/>
    <hyperlink ref="H213" r:id="rId147" xr:uid="{00000000-0004-0000-0300-000092000000}"/>
    <hyperlink ref="H211" r:id="rId148" xr:uid="{00000000-0004-0000-0300-000093000000}"/>
    <hyperlink ref="H162" r:id="rId149" xr:uid="{00000000-0004-0000-0300-000094000000}"/>
    <hyperlink ref="H176" r:id="rId150" xr:uid="{00000000-0004-0000-0300-000095000000}"/>
    <hyperlink ref="H177" r:id="rId151" xr:uid="{00000000-0004-0000-0300-000096000000}"/>
    <hyperlink ref="H163" r:id="rId152" xr:uid="{00000000-0004-0000-0300-000097000000}"/>
    <hyperlink ref="H248" r:id="rId153" xr:uid="{00000000-0004-0000-0300-000098000000}"/>
    <hyperlink ref="H229" r:id="rId154" xr:uid="{00000000-0004-0000-0300-000099000000}"/>
    <hyperlink ref="H164" r:id="rId155" xr:uid="{00000000-0004-0000-0300-00009A000000}"/>
    <hyperlink ref="H223" r:id="rId156" xr:uid="{00000000-0004-0000-0300-00009B000000}"/>
    <hyperlink ref="H219" r:id="rId157" xr:uid="{00000000-0004-0000-0300-00009C000000}"/>
    <hyperlink ref="H173" r:id="rId158" xr:uid="{00000000-0004-0000-0300-00009D000000}"/>
    <hyperlink ref="H183" r:id="rId159" xr:uid="{00000000-0004-0000-0300-00009E000000}"/>
    <hyperlink ref="H184" r:id="rId160" xr:uid="{00000000-0004-0000-0300-00009F000000}"/>
    <hyperlink ref="H185" r:id="rId161" xr:uid="{00000000-0004-0000-0300-0000A0000000}"/>
    <hyperlink ref="H186" r:id="rId162" xr:uid="{00000000-0004-0000-0300-0000A1000000}"/>
    <hyperlink ref="H187" r:id="rId163" xr:uid="{00000000-0004-0000-0300-0000A2000000}"/>
    <hyperlink ref="H188" r:id="rId164" xr:uid="{00000000-0004-0000-0300-0000A3000000}"/>
    <hyperlink ref="H189" r:id="rId165" xr:uid="{00000000-0004-0000-0300-0000A4000000}"/>
    <hyperlink ref="H190" r:id="rId166" xr:uid="{00000000-0004-0000-0300-0000A5000000}"/>
    <hyperlink ref="H191" r:id="rId167" xr:uid="{00000000-0004-0000-0300-0000A6000000}"/>
    <hyperlink ref="H192" r:id="rId168" xr:uid="{00000000-0004-0000-0300-0000A7000000}"/>
    <hyperlink ref="H193" r:id="rId169" xr:uid="{00000000-0004-0000-0300-0000A8000000}"/>
    <hyperlink ref="H194" r:id="rId170" xr:uid="{00000000-0004-0000-0300-0000A9000000}"/>
    <hyperlink ref="H220" r:id="rId171" xr:uid="{00000000-0004-0000-0300-0000AA000000}"/>
    <hyperlink ref="H215" r:id="rId172" xr:uid="{00000000-0004-0000-0300-0000AB000000}"/>
    <hyperlink ref="H182" r:id="rId173" xr:uid="{00000000-0004-0000-0300-0000AC000000}"/>
    <hyperlink ref="H178" r:id="rId174" xr:uid="{00000000-0004-0000-0300-0000AD000000}"/>
    <hyperlink ref="H246" r:id="rId175" xr:uid="{00000000-0004-0000-0300-0000AE000000}"/>
    <hyperlink ref="H247" r:id="rId176" xr:uid="{00000000-0004-0000-0300-0000AF000000}"/>
    <hyperlink ref="H244" r:id="rId177" xr:uid="{00000000-0004-0000-0300-0000B0000000}"/>
    <hyperlink ref="H245" r:id="rId178" xr:uid="{00000000-0004-0000-0300-0000B1000000}"/>
    <hyperlink ref="H230" r:id="rId179" xr:uid="{00000000-0004-0000-0300-0000B2000000}"/>
    <hyperlink ref="H195" r:id="rId180" xr:uid="{00000000-0004-0000-0300-0000B3000000}"/>
    <hyperlink ref="H196" r:id="rId181" xr:uid="{00000000-0004-0000-0300-0000B4000000}"/>
    <hyperlink ref="H197" r:id="rId182" xr:uid="{00000000-0004-0000-0300-0000B5000000}"/>
    <hyperlink ref="H198" r:id="rId183" xr:uid="{00000000-0004-0000-0300-0000B6000000}"/>
    <hyperlink ref="H224" r:id="rId184" xr:uid="{00000000-0004-0000-0300-0000B7000000}"/>
    <hyperlink ref="H225" r:id="rId185" xr:uid="{00000000-0004-0000-0300-0000B8000000}"/>
    <hyperlink ref="H160" r:id="rId186" xr:uid="{00000000-0004-0000-0300-0000B9000000}"/>
    <hyperlink ref="H240" r:id="rId187" xr:uid="{00000000-0004-0000-0300-0000BA000000}"/>
    <hyperlink ref="H199" r:id="rId188" xr:uid="{00000000-0004-0000-0300-0000BB000000}"/>
    <hyperlink ref="H200" r:id="rId189" xr:uid="{00000000-0004-0000-0300-0000BC000000}"/>
    <hyperlink ref="H201" r:id="rId190" xr:uid="{00000000-0004-0000-0300-0000BD000000}"/>
    <hyperlink ref="H179" r:id="rId191" xr:uid="{00000000-0004-0000-0300-0000BE000000}"/>
    <hyperlink ref="H170" r:id="rId192" xr:uid="{00000000-0004-0000-0300-0000BF000000}"/>
    <hyperlink ref="H242" r:id="rId193" xr:uid="{00000000-0004-0000-0300-0000C0000000}"/>
    <hyperlink ref="H241" r:id="rId194" xr:uid="{00000000-0004-0000-0300-0000C1000000}"/>
    <hyperlink ref="H243" r:id="rId195" xr:uid="{00000000-0004-0000-0300-0000C2000000}"/>
    <hyperlink ref="H226" r:id="rId196" xr:uid="{00000000-0004-0000-0300-0000C3000000}"/>
    <hyperlink ref="H227" r:id="rId197" xr:uid="{00000000-0004-0000-0300-0000C4000000}"/>
    <hyperlink ref="H180" r:id="rId198" xr:uid="{00000000-0004-0000-0300-0000C5000000}"/>
    <hyperlink ref="H181" r:id="rId199" xr:uid="{00000000-0004-0000-0300-0000C6000000}"/>
    <hyperlink ref="H238" r:id="rId200" xr:uid="{00000000-0004-0000-0300-0000C7000000}"/>
    <hyperlink ref="H171" r:id="rId201" xr:uid="{00000000-0004-0000-0300-0000C8000000}"/>
    <hyperlink ref="H216" r:id="rId202" xr:uid="{00000000-0004-0000-0300-0000C9000000}"/>
    <hyperlink ref="H202" r:id="rId203" xr:uid="{00000000-0004-0000-0300-0000CA000000}"/>
    <hyperlink ref="H218" r:id="rId204" xr:uid="{00000000-0004-0000-0300-0000CB000000}"/>
    <hyperlink ref="H159" r:id="rId205" xr:uid="{00000000-0004-0000-0300-0000CC000000}"/>
    <hyperlink ref="H172" r:id="rId206" xr:uid="{00000000-0004-0000-0300-0000CD000000}"/>
    <hyperlink ref="H161" r:id="rId207" xr:uid="{00000000-0004-0000-0300-0000CE000000}"/>
    <hyperlink ref="H203" r:id="rId208" xr:uid="{00000000-0004-0000-0300-0000CF000000}"/>
    <hyperlink ref="H204" r:id="rId209" xr:uid="{00000000-0004-0000-0300-0000D0000000}"/>
    <hyperlink ref="H205" r:id="rId210" xr:uid="{00000000-0004-0000-0300-0000D1000000}"/>
    <hyperlink ref="H206" r:id="rId211" xr:uid="{00000000-0004-0000-0300-0000D2000000}"/>
    <hyperlink ref="H207" r:id="rId212" xr:uid="{00000000-0004-0000-0300-0000D3000000}"/>
    <hyperlink ref="H151" r:id="rId213" xr:uid="{00000000-0004-0000-0300-0000D4000000}"/>
    <hyperlink ref="H239" r:id="rId214" xr:uid="{00000000-0004-0000-0300-0000D5000000}"/>
    <hyperlink ref="H208" r:id="rId215" xr:uid="{00000000-0004-0000-0300-0000D6000000}"/>
    <hyperlink ref="H209" r:id="rId216" xr:uid="{00000000-0004-0000-0300-0000D7000000}"/>
    <hyperlink ref="H210" r:id="rId217" xr:uid="{00000000-0004-0000-0300-0000D8000000}"/>
    <hyperlink ref="H228" r:id="rId218" xr:uid="{00000000-0004-0000-0300-0000D9000000}"/>
    <hyperlink ref="H155" r:id="rId219" xr:uid="{00000000-0004-0000-0300-0000DA000000}"/>
    <hyperlink ref="H152" r:id="rId220" xr:uid="{00000000-0004-0000-0300-0000DB000000}"/>
    <hyperlink ref="H156" r:id="rId221" xr:uid="{00000000-0004-0000-0300-0000DC000000}"/>
    <hyperlink ref="H157" r:id="rId222" xr:uid="{00000000-0004-0000-0300-0000DD000000}"/>
    <hyperlink ref="H153" r:id="rId223" xr:uid="{00000000-0004-0000-0300-0000DE000000}"/>
    <hyperlink ref="H158" r:id="rId224" xr:uid="{00000000-0004-0000-0300-0000DF000000}"/>
    <hyperlink ref="H169" r:id="rId225" xr:uid="{00000000-0004-0000-0300-0000E0000000}"/>
    <hyperlink ref="H154" r:id="rId226" xr:uid="{00000000-0004-0000-0300-0000E1000000}"/>
    <hyperlink ref="H168" r:id="rId227" xr:uid="{00000000-0004-0000-0300-0000E2000000}"/>
    <hyperlink ref="H167" r:id="rId228" xr:uid="{00000000-0004-0000-0300-0000E3000000}"/>
    <hyperlink ref="H174" r:id="rId229" xr:uid="{00000000-0004-0000-0300-0000E4000000}"/>
    <hyperlink ref="H231" r:id="rId230" xr:uid="{00000000-0004-0000-0300-0000E5000000}"/>
    <hyperlink ref="H232" r:id="rId231" xr:uid="{00000000-0004-0000-0300-0000E6000000}"/>
    <hyperlink ref="H233" r:id="rId232" xr:uid="{00000000-0004-0000-0300-0000E7000000}"/>
    <hyperlink ref="H234" r:id="rId233" xr:uid="{00000000-0004-0000-0300-0000E8000000}"/>
    <hyperlink ref="H235" r:id="rId234" xr:uid="{00000000-0004-0000-0300-0000E9000000}"/>
    <hyperlink ref="H236" r:id="rId235" xr:uid="{00000000-0004-0000-0300-0000EA000000}"/>
    <hyperlink ref="H217" r:id="rId236" xr:uid="{00000000-0004-0000-0300-0000EB000000}"/>
    <hyperlink ref="H214" r:id="rId237" xr:uid="{00000000-0004-0000-0300-0000EC000000}"/>
    <hyperlink ref="H221" r:id="rId238" xr:uid="{00000000-0004-0000-0300-0000ED000000}"/>
    <hyperlink ref="H222" r:id="rId239" xr:uid="{00000000-0004-0000-0300-0000EE000000}"/>
    <hyperlink ref="H175" r:id="rId240" xr:uid="{00000000-0004-0000-0300-0000EF000000}"/>
    <hyperlink ref="H165" r:id="rId241" xr:uid="{00000000-0004-0000-0300-0000F0000000}"/>
    <hyperlink ref="H166" r:id="rId242" xr:uid="{00000000-0004-0000-0300-0000F1000000}"/>
    <hyperlink ref="H237" r:id="rId243" xr:uid="{00000000-0004-0000-0300-0000F2000000}"/>
    <hyperlink ref="H260" r:id="rId244" xr:uid="{00000000-0004-0000-0300-0000F3000000}"/>
    <hyperlink ref="H259" r:id="rId245" xr:uid="{00000000-0004-0000-0300-0000F4000000}"/>
    <hyperlink ref="H280" r:id="rId246" xr:uid="{00000000-0004-0000-0300-0000F5000000}"/>
    <hyperlink ref="H279" r:id="rId247" xr:uid="{00000000-0004-0000-0300-0000F6000000}"/>
    <hyperlink ref="H267" r:id="rId248" xr:uid="{00000000-0004-0000-0300-0000F7000000}"/>
    <hyperlink ref="H263" r:id="rId249" xr:uid="{00000000-0004-0000-0300-0000F8000000}"/>
    <hyperlink ref="H262" r:id="rId250" xr:uid="{00000000-0004-0000-0300-0000F9000000}"/>
    <hyperlink ref="H278" r:id="rId251" xr:uid="{00000000-0004-0000-0300-0000FA000000}"/>
    <hyperlink ref="H258" r:id="rId252" xr:uid="{00000000-0004-0000-0300-0000FB000000}"/>
    <hyperlink ref="H277" r:id="rId253" xr:uid="{00000000-0004-0000-0300-0000FC000000}"/>
    <hyperlink ref="H265" r:id="rId254" xr:uid="{00000000-0004-0000-0300-0000FD000000}"/>
    <hyperlink ref="H282" r:id="rId255" xr:uid="{00000000-0004-0000-0300-0000FE000000}"/>
    <hyperlink ref="H264" r:id="rId256" xr:uid="{00000000-0004-0000-0300-0000FF000000}"/>
    <hyperlink ref="H268" r:id="rId257" xr:uid="{00000000-0004-0000-0300-000000010000}"/>
    <hyperlink ref="H283" r:id="rId258" xr:uid="{00000000-0004-0000-0300-000001010000}"/>
    <hyperlink ref="H250" r:id="rId259" xr:uid="{00000000-0004-0000-0300-000002010000}"/>
    <hyperlink ref="H281" r:id="rId260" xr:uid="{00000000-0004-0000-0300-000003010000}"/>
    <hyperlink ref="H289" r:id="rId261" xr:uid="{00000000-0004-0000-0300-000004010000}"/>
    <hyperlink ref="H285" r:id="rId262" xr:uid="{00000000-0004-0000-0300-000005010000}"/>
    <hyperlink ref="H287" r:id="rId263" xr:uid="{00000000-0004-0000-0300-000006010000}"/>
    <hyperlink ref="H288" r:id="rId264" xr:uid="{00000000-0004-0000-0300-000007010000}"/>
    <hyperlink ref="H284" r:id="rId265" xr:uid="{00000000-0004-0000-0300-000008010000}"/>
    <hyperlink ref="H286" r:id="rId266" xr:uid="{00000000-0004-0000-0300-000009010000}"/>
    <hyperlink ref="H256" r:id="rId267" xr:uid="{00000000-0004-0000-0300-00000A010000}"/>
    <hyperlink ref="H257" r:id="rId268" xr:uid="{00000000-0004-0000-0300-00000B010000}"/>
    <hyperlink ref="H255" r:id="rId269" xr:uid="{00000000-0004-0000-0300-00000C010000}"/>
    <hyperlink ref="H254" r:id="rId270" xr:uid="{00000000-0004-0000-0300-00000D010000}"/>
    <hyperlink ref="H249" r:id="rId271" xr:uid="{00000000-0004-0000-0300-00000E010000}"/>
    <hyperlink ref="H261" r:id="rId272" xr:uid="{00000000-0004-0000-0300-00000F010000}"/>
    <hyperlink ref="H253" r:id="rId273" xr:uid="{00000000-0004-0000-0300-000010010000}"/>
    <hyperlink ref="H266" r:id="rId274" xr:uid="{00000000-0004-0000-0300-000011010000}"/>
    <hyperlink ref="H276" r:id="rId275" xr:uid="{00000000-0004-0000-0300-000012010000}"/>
    <hyperlink ref="H271" r:id="rId276" xr:uid="{00000000-0004-0000-0300-000013010000}"/>
    <hyperlink ref="H275" r:id="rId277" xr:uid="{00000000-0004-0000-0300-000014010000}"/>
    <hyperlink ref="H270" r:id="rId278" xr:uid="{00000000-0004-0000-0300-000015010000}"/>
    <hyperlink ref="H274" r:id="rId279" xr:uid="{00000000-0004-0000-0300-000016010000}"/>
    <hyperlink ref="H252" r:id="rId280" xr:uid="{00000000-0004-0000-0300-000017010000}"/>
    <hyperlink ref="H251" r:id="rId281" xr:uid="{00000000-0004-0000-0300-000018010000}"/>
    <hyperlink ref="H269" r:id="rId282" xr:uid="{00000000-0004-0000-0300-000019010000}"/>
    <hyperlink ref="H273" r:id="rId283" xr:uid="{00000000-0004-0000-0300-00001A010000}"/>
    <hyperlink ref="H272" r:id="rId284" xr:uid="{00000000-0004-0000-0300-00001B010000}"/>
    <hyperlink ref="H70" r:id="rId285" xr:uid="{00000000-0004-0000-0300-00001C01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289"/>
  <sheetViews>
    <sheetView workbookViewId="0">
      <selection activeCell="L47" sqref="L47"/>
    </sheetView>
  </sheetViews>
  <sheetFormatPr defaultRowHeight="16.5"/>
  <cols>
    <col min="3" max="3" width="13.75" customWidth="1"/>
    <col min="5" max="5" width="13.875" customWidth="1"/>
    <col min="6" max="6" width="8.125" customWidth="1"/>
    <col min="7" max="7" width="15.75" customWidth="1"/>
    <col min="8" max="8" width="22" customWidth="1"/>
    <col min="9" max="9" width="45.875" customWidth="1"/>
    <col min="10" max="10" width="11.5" style="74" customWidth="1"/>
    <col min="11" max="11" width="15.5" customWidth="1"/>
  </cols>
  <sheetData>
    <row r="1" spans="1:12" s="58" customFormat="1">
      <c r="A1" s="64" t="s">
        <v>791</v>
      </c>
      <c r="B1" s="62" t="s">
        <v>89</v>
      </c>
      <c r="C1" s="62" t="s">
        <v>792</v>
      </c>
      <c r="D1" s="62" t="s">
        <v>718</v>
      </c>
      <c r="E1" s="62" t="s">
        <v>90</v>
      </c>
      <c r="F1" s="62" t="s">
        <v>91</v>
      </c>
      <c r="G1" s="62" t="s">
        <v>719</v>
      </c>
      <c r="H1" s="62" t="s">
        <v>92</v>
      </c>
      <c r="I1" s="62" t="s">
        <v>93</v>
      </c>
      <c r="J1" s="63" t="s">
        <v>94</v>
      </c>
      <c r="K1" s="66" t="s">
        <v>95</v>
      </c>
      <c r="L1" s="65"/>
    </row>
    <row r="2" spans="1:12">
      <c r="A2" s="38">
        <v>105</v>
      </c>
      <c r="B2" s="37">
        <v>20211101</v>
      </c>
      <c r="C2" s="37" t="s">
        <v>96</v>
      </c>
      <c r="D2" s="37" t="s">
        <v>97</v>
      </c>
      <c r="E2" s="37" t="s">
        <v>98</v>
      </c>
      <c r="F2" s="37" t="s">
        <v>99</v>
      </c>
      <c r="G2" s="37" t="s">
        <v>100</v>
      </c>
      <c r="H2" s="39" t="s">
        <v>101</v>
      </c>
      <c r="I2" s="37" t="s">
        <v>102</v>
      </c>
      <c r="J2" s="67" t="s">
        <v>720</v>
      </c>
      <c r="K2" s="37"/>
      <c r="L2" s="37"/>
    </row>
    <row r="3" spans="1:12">
      <c r="A3" s="38">
        <v>106</v>
      </c>
      <c r="B3" s="37">
        <v>20211101</v>
      </c>
      <c r="C3" s="37" t="s">
        <v>104</v>
      </c>
      <c r="D3" s="37" t="s">
        <v>97</v>
      </c>
      <c r="E3" s="37" t="s">
        <v>98</v>
      </c>
      <c r="F3" s="37" t="s">
        <v>99</v>
      </c>
      <c r="G3" s="37" t="s">
        <v>100</v>
      </c>
      <c r="H3" s="39" t="s">
        <v>105</v>
      </c>
      <c r="I3" s="37" t="s">
        <v>106</v>
      </c>
      <c r="J3" s="67" t="s">
        <v>103</v>
      </c>
      <c r="K3" s="37"/>
      <c r="L3" s="37"/>
    </row>
    <row r="4" spans="1:12">
      <c r="A4" s="40">
        <v>107</v>
      </c>
      <c r="B4" s="41">
        <v>20211101</v>
      </c>
      <c r="C4" s="41" t="s">
        <v>104</v>
      </c>
      <c r="D4" s="41" t="s">
        <v>97</v>
      </c>
      <c r="E4" s="41" t="s">
        <v>98</v>
      </c>
      <c r="F4" s="41" t="s">
        <v>99</v>
      </c>
      <c r="G4" s="41" t="s">
        <v>107</v>
      </c>
      <c r="H4" s="42" t="s">
        <v>108</v>
      </c>
      <c r="I4" s="41" t="s">
        <v>109</v>
      </c>
      <c r="J4" s="68" t="s">
        <v>103</v>
      </c>
      <c r="K4" s="43" t="s">
        <v>721</v>
      </c>
      <c r="L4" s="41"/>
    </row>
    <row r="5" spans="1:12" hidden="1">
      <c r="A5" s="38">
        <v>1037</v>
      </c>
      <c r="B5" s="37">
        <v>20211108</v>
      </c>
      <c r="C5" s="37" t="s">
        <v>183</v>
      </c>
      <c r="D5" s="37" t="s">
        <v>130</v>
      </c>
      <c r="E5" s="37" t="s">
        <v>112</v>
      </c>
      <c r="F5" s="37" t="s">
        <v>99</v>
      </c>
      <c r="G5" s="37" t="s">
        <v>130</v>
      </c>
      <c r="H5" s="39" t="s">
        <v>722</v>
      </c>
      <c r="I5" s="37" t="s">
        <v>723</v>
      </c>
      <c r="J5" s="67" t="s">
        <v>724</v>
      </c>
      <c r="K5" s="37"/>
      <c r="L5" s="37"/>
    </row>
    <row r="6" spans="1:12">
      <c r="A6" s="38">
        <v>1469</v>
      </c>
      <c r="B6" s="37">
        <v>20211110</v>
      </c>
      <c r="C6" s="37" t="s">
        <v>110</v>
      </c>
      <c r="D6" s="37" t="s">
        <v>111</v>
      </c>
      <c r="E6" s="37" t="s">
        <v>112</v>
      </c>
      <c r="F6" s="37" t="s">
        <v>99</v>
      </c>
      <c r="G6" s="37" t="s">
        <v>111</v>
      </c>
      <c r="H6" s="39" t="s">
        <v>113</v>
      </c>
      <c r="I6" s="37" t="s">
        <v>114</v>
      </c>
      <c r="J6" s="69" t="s">
        <v>103</v>
      </c>
      <c r="K6" s="37"/>
      <c r="L6" s="37"/>
    </row>
    <row r="7" spans="1:12">
      <c r="A7" s="38">
        <v>1499</v>
      </c>
      <c r="B7" s="37">
        <v>20211110</v>
      </c>
      <c r="C7" s="37" t="s">
        <v>110</v>
      </c>
      <c r="D7" s="37" t="s">
        <v>115</v>
      </c>
      <c r="E7" s="37" t="s">
        <v>112</v>
      </c>
      <c r="F7" s="37" t="s">
        <v>99</v>
      </c>
      <c r="G7" s="37" t="s">
        <v>116</v>
      </c>
      <c r="H7" s="39" t="s">
        <v>117</v>
      </c>
      <c r="I7" s="37" t="s">
        <v>118</v>
      </c>
      <c r="J7" s="69" t="s">
        <v>137</v>
      </c>
      <c r="K7" s="37"/>
      <c r="L7" s="37"/>
    </row>
    <row r="8" spans="1:12">
      <c r="A8" s="38">
        <v>1554</v>
      </c>
      <c r="B8" s="37">
        <v>20211110</v>
      </c>
      <c r="C8" s="37" t="s">
        <v>119</v>
      </c>
      <c r="D8" s="37" t="s">
        <v>120</v>
      </c>
      <c r="E8" s="37" t="s">
        <v>112</v>
      </c>
      <c r="F8" s="37" t="s">
        <v>99</v>
      </c>
      <c r="G8" s="37" t="s">
        <v>121</v>
      </c>
      <c r="H8" s="39" t="s">
        <v>122</v>
      </c>
      <c r="I8" s="37" t="s">
        <v>123</v>
      </c>
      <c r="J8" s="69" t="s">
        <v>103</v>
      </c>
      <c r="K8" s="44" t="s">
        <v>725</v>
      </c>
      <c r="L8" s="37"/>
    </row>
    <row r="9" spans="1:12" hidden="1">
      <c r="A9" s="38">
        <v>1633</v>
      </c>
      <c r="B9" s="37">
        <v>20211111</v>
      </c>
      <c r="C9" s="37" t="s">
        <v>110</v>
      </c>
      <c r="D9" s="37" t="s">
        <v>414</v>
      </c>
      <c r="E9" s="37" t="s">
        <v>112</v>
      </c>
      <c r="F9" s="37" t="s">
        <v>99</v>
      </c>
      <c r="G9" s="37" t="s">
        <v>726</v>
      </c>
      <c r="H9" s="39" t="s">
        <v>727</v>
      </c>
      <c r="I9" s="37" t="s">
        <v>728</v>
      </c>
      <c r="J9" s="67" t="s">
        <v>729</v>
      </c>
      <c r="K9" s="37"/>
      <c r="L9" s="37"/>
    </row>
    <row r="10" spans="1:12" hidden="1">
      <c r="A10" s="38">
        <v>1848</v>
      </c>
      <c r="B10" s="37">
        <v>20211112</v>
      </c>
      <c r="C10" s="37" t="s">
        <v>104</v>
      </c>
      <c r="D10" s="37" t="s">
        <v>127</v>
      </c>
      <c r="E10" s="37" t="s">
        <v>112</v>
      </c>
      <c r="F10" s="37" t="s">
        <v>99</v>
      </c>
      <c r="G10" s="37" t="s">
        <v>124</v>
      </c>
      <c r="H10" s="39" t="s">
        <v>730</v>
      </c>
      <c r="I10" s="37" t="s">
        <v>731</v>
      </c>
      <c r="J10" s="67" t="s">
        <v>732</v>
      </c>
      <c r="K10" s="37"/>
      <c r="L10" s="37"/>
    </row>
    <row r="11" spans="1:12">
      <c r="A11" s="38">
        <v>1851</v>
      </c>
      <c r="B11" s="37">
        <v>20211112</v>
      </c>
      <c r="C11" s="37" t="s">
        <v>110</v>
      </c>
      <c r="D11" s="37" t="s">
        <v>111</v>
      </c>
      <c r="E11" s="37" t="s">
        <v>112</v>
      </c>
      <c r="F11" s="37" t="s">
        <v>99</v>
      </c>
      <c r="G11" s="37" t="s">
        <v>124</v>
      </c>
      <c r="H11" s="39" t="s">
        <v>125</v>
      </c>
      <c r="I11" s="37" t="s">
        <v>126</v>
      </c>
      <c r="J11" s="67" t="s">
        <v>137</v>
      </c>
      <c r="K11" s="37"/>
      <c r="L11" s="37"/>
    </row>
    <row r="12" spans="1:12">
      <c r="A12" s="38">
        <v>1852</v>
      </c>
      <c r="B12" s="37">
        <v>20211112</v>
      </c>
      <c r="C12" s="37" t="s">
        <v>110</v>
      </c>
      <c r="D12" s="37" t="s">
        <v>127</v>
      </c>
      <c r="E12" s="37" t="s">
        <v>112</v>
      </c>
      <c r="F12" s="37" t="s">
        <v>99</v>
      </c>
      <c r="G12" s="37" t="s">
        <v>124</v>
      </c>
      <c r="H12" s="39" t="s">
        <v>125</v>
      </c>
      <c r="I12" s="37" t="s">
        <v>126</v>
      </c>
      <c r="J12" s="67" t="s">
        <v>103</v>
      </c>
      <c r="K12" s="37"/>
      <c r="L12" s="37"/>
    </row>
    <row r="13" spans="1:12">
      <c r="A13" s="38">
        <v>1853</v>
      </c>
      <c r="B13" s="37">
        <v>20211112</v>
      </c>
      <c r="C13" s="37" t="s">
        <v>104</v>
      </c>
      <c r="D13" s="37" t="s">
        <v>127</v>
      </c>
      <c r="E13" s="37" t="s">
        <v>112</v>
      </c>
      <c r="F13" s="37" t="s">
        <v>99</v>
      </c>
      <c r="G13" s="37" t="s">
        <v>127</v>
      </c>
      <c r="H13" s="39" t="s">
        <v>128</v>
      </c>
      <c r="I13" s="37" t="s">
        <v>129</v>
      </c>
      <c r="J13" s="67" t="s">
        <v>103</v>
      </c>
      <c r="K13" s="37"/>
      <c r="L13" s="37"/>
    </row>
    <row r="14" spans="1:12">
      <c r="A14" s="38">
        <v>1854</v>
      </c>
      <c r="B14" s="37">
        <v>20211112</v>
      </c>
      <c r="C14" s="37" t="s">
        <v>130</v>
      </c>
      <c r="D14" s="37" t="s">
        <v>127</v>
      </c>
      <c r="E14" s="37" t="s">
        <v>112</v>
      </c>
      <c r="F14" s="37" t="s">
        <v>99</v>
      </c>
      <c r="G14" s="37" t="s">
        <v>124</v>
      </c>
      <c r="H14" s="39" t="s">
        <v>131</v>
      </c>
      <c r="I14" s="37" t="s">
        <v>132</v>
      </c>
      <c r="J14" s="67" t="s">
        <v>137</v>
      </c>
      <c r="K14" s="37"/>
      <c r="L14" s="37"/>
    </row>
    <row r="15" spans="1:12">
      <c r="A15" s="38">
        <v>1855</v>
      </c>
      <c r="B15" s="37">
        <v>20211112</v>
      </c>
      <c r="C15" s="37" t="s">
        <v>104</v>
      </c>
      <c r="D15" s="37" t="s">
        <v>127</v>
      </c>
      <c r="E15" s="37" t="s">
        <v>112</v>
      </c>
      <c r="F15" s="37" t="s">
        <v>99</v>
      </c>
      <c r="G15" s="37" t="s">
        <v>127</v>
      </c>
      <c r="H15" s="39" t="s">
        <v>133</v>
      </c>
      <c r="I15" s="37" t="s">
        <v>134</v>
      </c>
      <c r="J15" s="67" t="s">
        <v>137</v>
      </c>
      <c r="K15" s="37"/>
      <c r="L15" s="37"/>
    </row>
    <row r="16" spans="1:12">
      <c r="A16" s="38">
        <v>1856</v>
      </c>
      <c r="B16" s="37">
        <v>20211112</v>
      </c>
      <c r="C16" s="37" t="s">
        <v>119</v>
      </c>
      <c r="D16" s="37" t="s">
        <v>127</v>
      </c>
      <c r="E16" s="37" t="s">
        <v>112</v>
      </c>
      <c r="F16" s="37" t="s">
        <v>99</v>
      </c>
      <c r="G16" s="37" t="s">
        <v>796</v>
      </c>
      <c r="H16" s="39" t="s">
        <v>135</v>
      </c>
      <c r="I16" s="37" t="s">
        <v>136</v>
      </c>
      <c r="J16" s="67" t="s">
        <v>137</v>
      </c>
      <c r="K16" s="37"/>
      <c r="L16" s="37"/>
    </row>
    <row r="17" spans="1:12">
      <c r="A17" s="38">
        <v>1870</v>
      </c>
      <c r="B17" s="37">
        <v>20211112</v>
      </c>
      <c r="C17" s="37" t="s">
        <v>138</v>
      </c>
      <c r="D17" s="37" t="s">
        <v>111</v>
      </c>
      <c r="E17" s="37" t="s">
        <v>112</v>
      </c>
      <c r="F17" s="37" t="s">
        <v>99</v>
      </c>
      <c r="G17" s="37" t="s">
        <v>121</v>
      </c>
      <c r="H17" s="39" t="s">
        <v>139</v>
      </c>
      <c r="I17" s="37" t="s">
        <v>140</v>
      </c>
      <c r="J17" s="67" t="s">
        <v>137</v>
      </c>
      <c r="K17" s="37" t="s">
        <v>247</v>
      </c>
      <c r="L17" s="37"/>
    </row>
    <row r="18" spans="1:12">
      <c r="A18" s="38">
        <v>1871</v>
      </c>
      <c r="B18" s="37">
        <v>20211112</v>
      </c>
      <c r="C18" s="37" t="s">
        <v>138</v>
      </c>
      <c r="D18" s="37" t="s">
        <v>127</v>
      </c>
      <c r="E18" s="37" t="s">
        <v>112</v>
      </c>
      <c r="F18" s="37" t="s">
        <v>99</v>
      </c>
      <c r="G18" s="37" t="s">
        <v>121</v>
      </c>
      <c r="H18" s="39" t="s">
        <v>139</v>
      </c>
      <c r="I18" s="37" t="s">
        <v>140</v>
      </c>
      <c r="J18" s="67" t="s">
        <v>137</v>
      </c>
      <c r="K18" s="37" t="s">
        <v>141</v>
      </c>
      <c r="L18" s="37"/>
    </row>
    <row r="19" spans="1:12">
      <c r="A19" s="38">
        <v>1873</v>
      </c>
      <c r="B19" s="37">
        <v>20211112</v>
      </c>
      <c r="C19" s="37" t="s">
        <v>138</v>
      </c>
      <c r="D19" s="37" t="s">
        <v>111</v>
      </c>
      <c r="E19" s="37" t="s">
        <v>112</v>
      </c>
      <c r="F19" s="37" t="s">
        <v>99</v>
      </c>
      <c r="G19" s="37" t="s">
        <v>107</v>
      </c>
      <c r="H19" s="39" t="s">
        <v>142</v>
      </c>
      <c r="I19" s="37" t="s">
        <v>143</v>
      </c>
      <c r="J19" s="67" t="s">
        <v>103</v>
      </c>
      <c r="K19" s="37" t="s">
        <v>247</v>
      </c>
      <c r="L19" s="37"/>
    </row>
    <row r="20" spans="1:12">
      <c r="A20" s="38">
        <v>1874</v>
      </c>
      <c r="B20" s="37">
        <v>20211112</v>
      </c>
      <c r="C20" s="37" t="s">
        <v>138</v>
      </c>
      <c r="D20" s="37" t="s">
        <v>127</v>
      </c>
      <c r="E20" s="37" t="s">
        <v>112</v>
      </c>
      <c r="F20" s="37" t="s">
        <v>99</v>
      </c>
      <c r="G20" s="37" t="s">
        <v>107</v>
      </c>
      <c r="H20" s="39" t="s">
        <v>142</v>
      </c>
      <c r="I20" s="37" t="s">
        <v>143</v>
      </c>
      <c r="J20" s="67" t="s">
        <v>137</v>
      </c>
      <c r="K20" s="37" t="s">
        <v>733</v>
      </c>
      <c r="L20" s="37"/>
    </row>
    <row r="21" spans="1:12">
      <c r="A21" s="38">
        <v>1876</v>
      </c>
      <c r="B21" s="37">
        <v>20211112</v>
      </c>
      <c r="C21" s="37" t="s">
        <v>144</v>
      </c>
      <c r="D21" s="37" t="s">
        <v>111</v>
      </c>
      <c r="E21" s="37" t="s">
        <v>112</v>
      </c>
      <c r="F21" s="37" t="s">
        <v>99</v>
      </c>
      <c r="G21" s="37" t="s">
        <v>124</v>
      </c>
      <c r="H21" s="39" t="s">
        <v>145</v>
      </c>
      <c r="I21" s="37" t="s">
        <v>146</v>
      </c>
      <c r="J21" s="67" t="s">
        <v>137</v>
      </c>
      <c r="K21" s="37"/>
      <c r="L21" s="37"/>
    </row>
    <row r="22" spans="1:12">
      <c r="A22" s="38">
        <v>1877</v>
      </c>
      <c r="B22" s="37">
        <v>20211112</v>
      </c>
      <c r="C22" s="37" t="s">
        <v>144</v>
      </c>
      <c r="D22" s="37" t="s">
        <v>127</v>
      </c>
      <c r="E22" s="37" t="s">
        <v>112</v>
      </c>
      <c r="F22" s="37" t="s">
        <v>99</v>
      </c>
      <c r="G22" s="37" t="s">
        <v>124</v>
      </c>
      <c r="H22" s="39" t="s">
        <v>145</v>
      </c>
      <c r="I22" s="37" t="s">
        <v>146</v>
      </c>
      <c r="J22" s="67" t="s">
        <v>103</v>
      </c>
      <c r="K22" s="37"/>
      <c r="L22" s="37"/>
    </row>
    <row r="23" spans="1:12">
      <c r="A23" s="38">
        <v>317</v>
      </c>
      <c r="B23" s="37">
        <v>20211102</v>
      </c>
      <c r="C23" s="37" t="s">
        <v>96</v>
      </c>
      <c r="D23" s="37" t="s">
        <v>147</v>
      </c>
      <c r="E23" s="37" t="s">
        <v>148</v>
      </c>
      <c r="F23" s="37" t="s">
        <v>99</v>
      </c>
      <c r="G23" s="37" t="s">
        <v>147</v>
      </c>
      <c r="H23" s="39" t="s">
        <v>149</v>
      </c>
      <c r="I23" s="37" t="s">
        <v>150</v>
      </c>
      <c r="J23" s="67" t="s">
        <v>720</v>
      </c>
      <c r="K23" s="37"/>
      <c r="L23" s="37"/>
    </row>
    <row r="24" spans="1:12" hidden="1">
      <c r="A24" s="38">
        <v>478</v>
      </c>
      <c r="B24" s="37">
        <v>20211102</v>
      </c>
      <c r="C24" s="37" t="s">
        <v>96</v>
      </c>
      <c r="D24" s="37" t="s">
        <v>734</v>
      </c>
      <c r="E24" s="37" t="s">
        <v>148</v>
      </c>
      <c r="F24" s="37" t="s">
        <v>99</v>
      </c>
      <c r="G24" s="37" t="s">
        <v>735</v>
      </c>
      <c r="H24" s="39" t="s">
        <v>736</v>
      </c>
      <c r="I24" s="37" t="s">
        <v>737</v>
      </c>
      <c r="J24" s="67" t="s">
        <v>732</v>
      </c>
      <c r="K24" s="37"/>
      <c r="L24" s="37"/>
    </row>
    <row r="25" spans="1:12">
      <c r="A25" s="45">
        <v>480</v>
      </c>
      <c r="B25" s="46">
        <v>20211102</v>
      </c>
      <c r="C25" s="46" t="s">
        <v>119</v>
      </c>
      <c r="D25" s="46" t="s">
        <v>151</v>
      </c>
      <c r="E25" s="46" t="s">
        <v>148</v>
      </c>
      <c r="F25" s="46" t="s">
        <v>99</v>
      </c>
      <c r="G25" s="46" t="s">
        <v>151</v>
      </c>
      <c r="H25" s="47" t="s">
        <v>152</v>
      </c>
      <c r="I25" s="46" t="s">
        <v>153</v>
      </c>
      <c r="J25" s="70" t="s">
        <v>137</v>
      </c>
      <c r="K25" s="46" t="s">
        <v>231</v>
      </c>
      <c r="L25" s="46"/>
    </row>
    <row r="26" spans="1:12">
      <c r="A26" s="38">
        <v>509</v>
      </c>
      <c r="B26" s="37">
        <v>20211102</v>
      </c>
      <c r="C26" s="37" t="s">
        <v>154</v>
      </c>
      <c r="D26" s="37" t="s">
        <v>155</v>
      </c>
      <c r="E26" s="37" t="s">
        <v>148</v>
      </c>
      <c r="F26" s="37" t="s">
        <v>99</v>
      </c>
      <c r="G26" s="37" t="s">
        <v>156</v>
      </c>
      <c r="H26" s="39" t="s">
        <v>157</v>
      </c>
      <c r="I26" s="37" t="s">
        <v>158</v>
      </c>
      <c r="J26" s="67" t="s">
        <v>137</v>
      </c>
      <c r="K26" s="37"/>
      <c r="L26" s="37"/>
    </row>
    <row r="27" spans="1:12">
      <c r="A27" s="40">
        <v>548</v>
      </c>
      <c r="B27" s="41">
        <v>20211102</v>
      </c>
      <c r="C27" s="41" t="s">
        <v>159</v>
      </c>
      <c r="D27" s="41" t="s">
        <v>160</v>
      </c>
      <c r="E27" s="41" t="s">
        <v>148</v>
      </c>
      <c r="F27" s="41" t="s">
        <v>99</v>
      </c>
      <c r="G27" s="41" t="s">
        <v>121</v>
      </c>
      <c r="H27" s="42" t="s">
        <v>161</v>
      </c>
      <c r="I27" s="41" t="s">
        <v>162</v>
      </c>
      <c r="J27" s="68" t="s">
        <v>137</v>
      </c>
      <c r="K27" s="41" t="s">
        <v>163</v>
      </c>
      <c r="L27" s="41"/>
    </row>
    <row r="28" spans="1:12">
      <c r="A28" s="38">
        <v>549</v>
      </c>
      <c r="B28" s="37">
        <v>20211102</v>
      </c>
      <c r="C28" s="37" t="s">
        <v>164</v>
      </c>
      <c r="D28" s="37" t="s">
        <v>160</v>
      </c>
      <c r="E28" s="37" t="s">
        <v>148</v>
      </c>
      <c r="F28" s="37" t="s">
        <v>99</v>
      </c>
      <c r="G28" s="37" t="s">
        <v>160</v>
      </c>
      <c r="H28" s="39" t="s">
        <v>165</v>
      </c>
      <c r="I28" s="37" t="s">
        <v>166</v>
      </c>
      <c r="J28" s="67" t="s">
        <v>137</v>
      </c>
      <c r="K28" s="37"/>
      <c r="L28" s="37"/>
    </row>
    <row r="29" spans="1:12">
      <c r="A29" s="40">
        <v>605</v>
      </c>
      <c r="B29" s="41">
        <v>20211103</v>
      </c>
      <c r="C29" s="41" t="s">
        <v>144</v>
      </c>
      <c r="D29" s="41" t="s">
        <v>167</v>
      </c>
      <c r="E29" s="41" t="s">
        <v>148</v>
      </c>
      <c r="F29" s="41" t="s">
        <v>99</v>
      </c>
      <c r="G29" s="41" t="s">
        <v>167</v>
      </c>
      <c r="H29" s="42" t="s">
        <v>168</v>
      </c>
      <c r="I29" s="41" t="s">
        <v>169</v>
      </c>
      <c r="J29" s="68" t="s">
        <v>137</v>
      </c>
      <c r="K29" s="41" t="s">
        <v>170</v>
      </c>
      <c r="L29" s="41"/>
    </row>
    <row r="30" spans="1:12">
      <c r="A30" s="48">
        <v>619</v>
      </c>
      <c r="B30" s="49">
        <v>20211103</v>
      </c>
      <c r="C30" s="49" t="s">
        <v>144</v>
      </c>
      <c r="D30" s="49" t="s">
        <v>171</v>
      </c>
      <c r="E30" s="49" t="s">
        <v>148</v>
      </c>
      <c r="F30" s="49" t="s">
        <v>99</v>
      </c>
      <c r="G30" s="49" t="s">
        <v>171</v>
      </c>
      <c r="H30" s="50" t="s">
        <v>172</v>
      </c>
      <c r="I30" s="49" t="s">
        <v>173</v>
      </c>
      <c r="J30" s="69" t="s">
        <v>137</v>
      </c>
      <c r="K30" s="49"/>
      <c r="L30" s="49"/>
    </row>
    <row r="31" spans="1:12">
      <c r="A31" s="40">
        <v>630</v>
      </c>
      <c r="B31" s="41">
        <v>20211103</v>
      </c>
      <c r="C31" s="41" t="s">
        <v>144</v>
      </c>
      <c r="D31" s="41" t="s">
        <v>174</v>
      </c>
      <c r="E31" s="41" t="s">
        <v>148</v>
      </c>
      <c r="F31" s="41" t="s">
        <v>99</v>
      </c>
      <c r="G31" s="41" t="s">
        <v>174</v>
      </c>
      <c r="H31" s="42" t="s">
        <v>175</v>
      </c>
      <c r="I31" s="41" t="s">
        <v>176</v>
      </c>
      <c r="J31" s="68" t="s">
        <v>137</v>
      </c>
      <c r="K31" s="41" t="s">
        <v>214</v>
      </c>
      <c r="L31" s="41"/>
    </row>
    <row r="32" spans="1:12">
      <c r="A32" s="51">
        <v>899</v>
      </c>
      <c r="B32" s="52">
        <v>20211104</v>
      </c>
      <c r="C32" s="52" t="s">
        <v>177</v>
      </c>
      <c r="D32" s="52" t="s">
        <v>178</v>
      </c>
      <c r="E32" s="52" t="s">
        <v>148</v>
      </c>
      <c r="F32" s="52" t="s">
        <v>99</v>
      </c>
      <c r="G32" s="52" t="s">
        <v>121</v>
      </c>
      <c r="H32" s="53" t="s">
        <v>179</v>
      </c>
      <c r="I32" s="52" t="s">
        <v>180</v>
      </c>
      <c r="J32" s="71" t="s">
        <v>137</v>
      </c>
      <c r="K32" s="37" t="s">
        <v>738</v>
      </c>
      <c r="L32" s="52"/>
    </row>
    <row r="33" spans="1:15" hidden="1">
      <c r="A33" s="38">
        <v>1152</v>
      </c>
      <c r="B33" s="37">
        <v>20211109</v>
      </c>
      <c r="C33" s="37" t="s">
        <v>119</v>
      </c>
      <c r="D33" s="37" t="s">
        <v>111</v>
      </c>
      <c r="E33" s="37" t="s">
        <v>148</v>
      </c>
      <c r="F33" s="37" t="s">
        <v>99</v>
      </c>
      <c r="G33" s="37" t="s">
        <v>111</v>
      </c>
      <c r="H33" s="39" t="s">
        <v>739</v>
      </c>
      <c r="I33" s="37" t="s">
        <v>740</v>
      </c>
      <c r="J33" s="67" t="s">
        <v>732</v>
      </c>
      <c r="K33" s="37"/>
      <c r="L33" s="37"/>
    </row>
    <row r="34" spans="1:15">
      <c r="A34" s="38">
        <v>1167</v>
      </c>
      <c r="B34" s="37">
        <v>20211109</v>
      </c>
      <c r="C34" s="37" t="s">
        <v>96</v>
      </c>
      <c r="D34" s="37" t="s">
        <v>115</v>
      </c>
      <c r="E34" s="37" t="s">
        <v>148</v>
      </c>
      <c r="F34" s="37" t="s">
        <v>99</v>
      </c>
      <c r="G34" s="37" t="s">
        <v>115</v>
      </c>
      <c r="H34" s="39" t="s">
        <v>181</v>
      </c>
      <c r="I34" s="37" t="s">
        <v>182</v>
      </c>
      <c r="J34" s="67" t="s">
        <v>137</v>
      </c>
      <c r="K34" s="37"/>
      <c r="L34" s="37"/>
    </row>
    <row r="35" spans="1:15">
      <c r="A35" s="38">
        <v>1172</v>
      </c>
      <c r="B35" s="37">
        <v>20211109</v>
      </c>
      <c r="C35" s="37" t="s">
        <v>183</v>
      </c>
      <c r="D35" s="37" t="s">
        <v>184</v>
      </c>
      <c r="E35" s="37" t="s">
        <v>148</v>
      </c>
      <c r="F35" s="37" t="s">
        <v>99</v>
      </c>
      <c r="G35" s="37" t="s">
        <v>121</v>
      </c>
      <c r="H35" s="39" t="s">
        <v>185</v>
      </c>
      <c r="I35" s="37" t="s">
        <v>186</v>
      </c>
      <c r="J35" s="67" t="s">
        <v>137</v>
      </c>
      <c r="K35" s="37" t="s">
        <v>741</v>
      </c>
      <c r="L35" s="37"/>
    </row>
    <row r="36" spans="1:15">
      <c r="A36" s="38">
        <v>1208</v>
      </c>
      <c r="B36" s="37">
        <v>20211109</v>
      </c>
      <c r="C36" s="37" t="s">
        <v>187</v>
      </c>
      <c r="D36" s="37" t="s">
        <v>188</v>
      </c>
      <c r="E36" s="37" t="s">
        <v>148</v>
      </c>
      <c r="F36" s="37" t="s">
        <v>99</v>
      </c>
      <c r="G36" s="37" t="s">
        <v>189</v>
      </c>
      <c r="H36" s="39" t="s">
        <v>190</v>
      </c>
      <c r="I36" s="37" t="s">
        <v>191</v>
      </c>
      <c r="J36" s="67" t="s">
        <v>137</v>
      </c>
      <c r="K36" s="37"/>
      <c r="L36" s="37"/>
    </row>
    <row r="37" spans="1:15">
      <c r="A37" s="38">
        <v>1209</v>
      </c>
      <c r="B37" s="37">
        <v>20211109</v>
      </c>
      <c r="C37" s="37" t="s">
        <v>187</v>
      </c>
      <c r="D37" s="37" t="s">
        <v>192</v>
      </c>
      <c r="E37" s="37" t="s">
        <v>148</v>
      </c>
      <c r="F37" s="37" t="s">
        <v>99</v>
      </c>
      <c r="G37" s="37" t="s">
        <v>189</v>
      </c>
      <c r="H37" s="39" t="s">
        <v>190</v>
      </c>
      <c r="I37" s="37" t="s">
        <v>191</v>
      </c>
      <c r="J37" s="67" t="s">
        <v>137</v>
      </c>
      <c r="K37" s="37"/>
      <c r="L37" s="37"/>
    </row>
    <row r="38" spans="1:15">
      <c r="A38" s="40">
        <v>1306</v>
      </c>
      <c r="B38" s="41">
        <v>20211109</v>
      </c>
      <c r="C38" s="41" t="s">
        <v>193</v>
      </c>
      <c r="D38" s="41" t="s">
        <v>194</v>
      </c>
      <c r="E38" s="41" t="s">
        <v>148</v>
      </c>
      <c r="F38" s="41" t="s">
        <v>99</v>
      </c>
      <c r="G38" s="41" t="s">
        <v>121</v>
      </c>
      <c r="H38" s="42" t="s">
        <v>195</v>
      </c>
      <c r="I38" s="41" t="s">
        <v>196</v>
      </c>
      <c r="J38" s="68" t="s">
        <v>137</v>
      </c>
      <c r="K38" s="41" t="s">
        <v>197</v>
      </c>
      <c r="L38" s="41"/>
    </row>
    <row r="39" spans="1:15">
      <c r="A39" s="38">
        <v>1370</v>
      </c>
      <c r="B39" s="37">
        <v>20211110</v>
      </c>
      <c r="C39" s="37" t="s">
        <v>154</v>
      </c>
      <c r="D39" s="37" t="s">
        <v>198</v>
      </c>
      <c r="E39" s="37" t="s">
        <v>148</v>
      </c>
      <c r="F39" s="37" t="s">
        <v>99</v>
      </c>
      <c r="G39" s="37" t="s">
        <v>121</v>
      </c>
      <c r="H39" s="39" t="s">
        <v>199</v>
      </c>
      <c r="I39" s="37" t="s">
        <v>200</v>
      </c>
      <c r="J39" s="67" t="s">
        <v>137</v>
      </c>
      <c r="K39" s="37"/>
      <c r="L39" s="37"/>
    </row>
    <row r="40" spans="1:15">
      <c r="A40" s="38">
        <v>1371</v>
      </c>
      <c r="B40" s="37">
        <v>20211110</v>
      </c>
      <c r="C40" s="37" t="s">
        <v>154</v>
      </c>
      <c r="D40" s="37" t="s">
        <v>194</v>
      </c>
      <c r="E40" s="37" t="s">
        <v>148</v>
      </c>
      <c r="F40" s="37" t="s">
        <v>99</v>
      </c>
      <c r="G40" s="37" t="s">
        <v>121</v>
      </c>
      <c r="H40" s="39" t="s">
        <v>199</v>
      </c>
      <c r="I40" s="37" t="s">
        <v>200</v>
      </c>
      <c r="J40" s="67" t="s">
        <v>137</v>
      </c>
      <c r="K40" s="37"/>
      <c r="L40" s="37"/>
    </row>
    <row r="41" spans="1:15">
      <c r="A41" s="40">
        <v>1577</v>
      </c>
      <c r="B41" s="41">
        <v>20211110</v>
      </c>
      <c r="C41" s="41" t="s">
        <v>177</v>
      </c>
      <c r="D41" s="41" t="s">
        <v>178</v>
      </c>
      <c r="E41" s="41" t="s">
        <v>148</v>
      </c>
      <c r="F41" s="41" t="s">
        <v>99</v>
      </c>
      <c r="G41" s="41" t="s">
        <v>121</v>
      </c>
      <c r="H41" s="42" t="s">
        <v>201</v>
      </c>
      <c r="I41" s="41" t="s">
        <v>202</v>
      </c>
      <c r="J41" s="68" t="s">
        <v>137</v>
      </c>
      <c r="K41" s="41" t="s">
        <v>203</v>
      </c>
      <c r="L41" s="41"/>
    </row>
    <row r="42" spans="1:15">
      <c r="A42" s="40">
        <v>1578</v>
      </c>
      <c r="B42" s="41">
        <v>20211110</v>
      </c>
      <c r="C42" s="41" t="s">
        <v>104</v>
      </c>
      <c r="D42" s="41" t="s">
        <v>178</v>
      </c>
      <c r="E42" s="41" t="s">
        <v>148</v>
      </c>
      <c r="F42" s="41" t="s">
        <v>99</v>
      </c>
      <c r="G42" s="41" t="s">
        <v>121</v>
      </c>
      <c r="H42" s="42" t="s">
        <v>204</v>
      </c>
      <c r="I42" s="41" t="s">
        <v>205</v>
      </c>
      <c r="J42" s="68" t="s">
        <v>137</v>
      </c>
      <c r="K42" s="41" t="s">
        <v>203</v>
      </c>
      <c r="L42" s="41"/>
    </row>
    <row r="43" spans="1:15">
      <c r="A43" s="40">
        <v>1809</v>
      </c>
      <c r="B43" s="41">
        <v>20211111</v>
      </c>
      <c r="C43" s="41" t="s">
        <v>144</v>
      </c>
      <c r="D43" s="41" t="s">
        <v>206</v>
      </c>
      <c r="E43" s="41" t="s">
        <v>148</v>
      </c>
      <c r="F43" s="41" t="s">
        <v>99</v>
      </c>
      <c r="G43" s="41" t="s">
        <v>206</v>
      </c>
      <c r="H43" s="42" t="s">
        <v>207</v>
      </c>
      <c r="I43" s="41" t="s">
        <v>208</v>
      </c>
      <c r="J43" s="68" t="s">
        <v>103</v>
      </c>
      <c r="K43" s="41" t="s">
        <v>209</v>
      </c>
      <c r="L43" s="41"/>
    </row>
    <row r="44" spans="1:15">
      <c r="A44" s="38">
        <v>1818</v>
      </c>
      <c r="B44" s="37">
        <v>20211111</v>
      </c>
      <c r="C44" s="37" t="s">
        <v>187</v>
      </c>
      <c r="D44" s="37" t="s">
        <v>210</v>
      </c>
      <c r="E44" s="37" t="s">
        <v>148</v>
      </c>
      <c r="F44" s="37" t="s">
        <v>99</v>
      </c>
      <c r="G44" s="37" t="s">
        <v>211</v>
      </c>
      <c r="H44" s="39" t="s">
        <v>212</v>
      </c>
      <c r="I44" s="37" t="s">
        <v>213</v>
      </c>
      <c r="J44" s="67" t="s">
        <v>137</v>
      </c>
      <c r="K44" s="37" t="s">
        <v>214</v>
      </c>
      <c r="L44" s="37"/>
      <c r="O44">
        <f>12+6</f>
        <v>18</v>
      </c>
    </row>
    <row r="45" spans="1:15">
      <c r="A45" s="38">
        <v>1824</v>
      </c>
      <c r="B45" s="37">
        <v>20211111</v>
      </c>
      <c r="C45" s="37" t="s">
        <v>144</v>
      </c>
      <c r="D45" s="37" t="s">
        <v>210</v>
      </c>
      <c r="E45" s="37" t="s">
        <v>148</v>
      </c>
      <c r="F45" s="37" t="s">
        <v>99</v>
      </c>
      <c r="G45" s="37" t="s">
        <v>210</v>
      </c>
      <c r="H45" s="39" t="s">
        <v>215</v>
      </c>
      <c r="I45" s="37" t="s">
        <v>216</v>
      </c>
      <c r="J45" s="67" t="s">
        <v>137</v>
      </c>
      <c r="K45" s="37" t="s">
        <v>214</v>
      </c>
      <c r="L45" s="37"/>
      <c r="O45">
        <f>12+5</f>
        <v>17</v>
      </c>
    </row>
    <row r="46" spans="1:15">
      <c r="A46" s="38">
        <v>1927</v>
      </c>
      <c r="B46" s="37">
        <v>20211112</v>
      </c>
      <c r="C46" s="37" t="s">
        <v>217</v>
      </c>
      <c r="D46" s="37" t="s">
        <v>160</v>
      </c>
      <c r="E46" s="37" t="s">
        <v>148</v>
      </c>
      <c r="F46" s="37" t="s">
        <v>99</v>
      </c>
      <c r="G46" s="37" t="s">
        <v>160</v>
      </c>
      <c r="H46" s="39" t="s">
        <v>218</v>
      </c>
      <c r="I46" s="37" t="s">
        <v>219</v>
      </c>
      <c r="J46" s="67" t="s">
        <v>137</v>
      </c>
      <c r="K46" s="37"/>
      <c r="L46" s="37"/>
      <c r="O46">
        <v>6</v>
      </c>
    </row>
    <row r="47" spans="1:15">
      <c r="A47" s="38">
        <v>1962</v>
      </c>
      <c r="B47" s="37">
        <v>20211112</v>
      </c>
      <c r="C47" s="37" t="s">
        <v>154</v>
      </c>
      <c r="D47" s="37" t="s">
        <v>115</v>
      </c>
      <c r="E47" s="37" t="s">
        <v>148</v>
      </c>
      <c r="F47" s="37" t="s">
        <v>99</v>
      </c>
      <c r="G47" s="37" t="s">
        <v>115</v>
      </c>
      <c r="H47" s="39" t="s">
        <v>220</v>
      </c>
      <c r="I47" s="37" t="s">
        <v>221</v>
      </c>
      <c r="J47" s="67" t="s">
        <v>137</v>
      </c>
      <c r="K47" s="37"/>
      <c r="L47" s="37"/>
      <c r="O47">
        <f>12+7</f>
        <v>19</v>
      </c>
    </row>
    <row r="48" spans="1:15">
      <c r="A48" s="40">
        <v>1993</v>
      </c>
      <c r="B48" s="41">
        <v>20211112</v>
      </c>
      <c r="C48" s="41" t="s">
        <v>187</v>
      </c>
      <c r="D48" s="41" t="s">
        <v>222</v>
      </c>
      <c r="E48" s="41" t="s">
        <v>148</v>
      </c>
      <c r="F48" s="41" t="s">
        <v>99</v>
      </c>
      <c r="G48" s="41" t="s">
        <v>223</v>
      </c>
      <c r="H48" s="42" t="s">
        <v>224</v>
      </c>
      <c r="I48" s="41" t="s">
        <v>225</v>
      </c>
      <c r="J48" s="67" t="s">
        <v>137</v>
      </c>
      <c r="K48" s="41" t="s">
        <v>226</v>
      </c>
      <c r="L48" s="41"/>
      <c r="O48">
        <v>5</v>
      </c>
    </row>
    <row r="49" spans="1:15">
      <c r="A49" s="38">
        <v>2088</v>
      </c>
      <c r="B49" s="37">
        <v>20211113</v>
      </c>
      <c r="C49" s="37" t="s">
        <v>193</v>
      </c>
      <c r="D49" s="37" t="s">
        <v>227</v>
      </c>
      <c r="E49" s="37" t="s">
        <v>148</v>
      </c>
      <c r="F49" s="37" t="s">
        <v>99</v>
      </c>
      <c r="G49" s="37" t="s">
        <v>228</v>
      </c>
      <c r="H49" s="39" t="s">
        <v>229</v>
      </c>
      <c r="I49" s="37" t="s">
        <v>230</v>
      </c>
      <c r="J49" s="67" t="s">
        <v>720</v>
      </c>
      <c r="K49" s="37" t="s">
        <v>231</v>
      </c>
      <c r="L49" s="37"/>
      <c r="O49">
        <v>8</v>
      </c>
    </row>
    <row r="50" spans="1:15">
      <c r="A50" s="40">
        <v>348</v>
      </c>
      <c r="B50" s="41">
        <v>20211102</v>
      </c>
      <c r="C50" s="41" t="s">
        <v>144</v>
      </c>
      <c r="D50" s="41" t="s">
        <v>232</v>
      </c>
      <c r="E50" s="41" t="s">
        <v>233</v>
      </c>
      <c r="F50" s="41" t="s">
        <v>234</v>
      </c>
      <c r="G50" s="41" t="s">
        <v>121</v>
      </c>
      <c r="H50" s="42" t="s">
        <v>235</v>
      </c>
      <c r="I50" s="41" t="s">
        <v>236</v>
      </c>
      <c r="J50" s="67" t="s">
        <v>137</v>
      </c>
      <c r="K50" s="41" t="s">
        <v>237</v>
      </c>
      <c r="L50" s="41"/>
      <c r="O50">
        <f>SUM(O44:O49)</f>
        <v>73</v>
      </c>
    </row>
    <row r="51" spans="1:15">
      <c r="A51" s="40">
        <v>351</v>
      </c>
      <c r="B51" s="41">
        <v>20211102</v>
      </c>
      <c r="C51" s="41" t="s">
        <v>238</v>
      </c>
      <c r="D51" s="41" t="s">
        <v>232</v>
      </c>
      <c r="E51" s="41" t="s">
        <v>233</v>
      </c>
      <c r="F51" s="41" t="s">
        <v>234</v>
      </c>
      <c r="G51" s="41" t="s">
        <v>121</v>
      </c>
      <c r="H51" s="41" t="s">
        <v>239</v>
      </c>
      <c r="I51" s="41" t="s">
        <v>240</v>
      </c>
      <c r="J51" s="67" t="s">
        <v>137</v>
      </c>
      <c r="K51" s="41" t="s">
        <v>241</v>
      </c>
      <c r="L51" s="41"/>
      <c r="O51">
        <f>73/12</f>
        <v>6.083333333333333</v>
      </c>
    </row>
    <row r="52" spans="1:15">
      <c r="A52" s="40">
        <v>375</v>
      </c>
      <c r="B52" s="41">
        <v>20211102</v>
      </c>
      <c r="C52" s="41" t="s">
        <v>242</v>
      </c>
      <c r="D52" s="41" t="s">
        <v>243</v>
      </c>
      <c r="E52" s="41" t="s">
        <v>233</v>
      </c>
      <c r="F52" s="41" t="s">
        <v>234</v>
      </c>
      <c r="G52" s="41" t="s">
        <v>244</v>
      </c>
      <c r="H52" s="42" t="s">
        <v>245</v>
      </c>
      <c r="I52" s="41" t="s">
        <v>246</v>
      </c>
      <c r="J52" s="67" t="s">
        <v>137</v>
      </c>
      <c r="K52" s="41" t="s">
        <v>247</v>
      </c>
      <c r="L52" s="41"/>
    </row>
    <row r="53" spans="1:15">
      <c r="A53" s="38">
        <v>377</v>
      </c>
      <c r="B53" s="37">
        <v>20211102</v>
      </c>
      <c r="C53" s="37" t="s">
        <v>104</v>
      </c>
      <c r="D53" s="37" t="s">
        <v>243</v>
      </c>
      <c r="E53" s="37" t="s">
        <v>233</v>
      </c>
      <c r="F53" s="37" t="s">
        <v>234</v>
      </c>
      <c r="G53" s="37" t="s">
        <v>121</v>
      </c>
      <c r="H53" s="39" t="s">
        <v>248</v>
      </c>
      <c r="I53" s="37" t="s">
        <v>249</v>
      </c>
      <c r="J53" s="67" t="s">
        <v>720</v>
      </c>
      <c r="K53" s="37"/>
      <c r="L53" s="37"/>
    </row>
    <row r="54" spans="1:15">
      <c r="A54" s="38">
        <v>379</v>
      </c>
      <c r="B54" s="37">
        <v>20211102</v>
      </c>
      <c r="C54" s="37" t="s">
        <v>144</v>
      </c>
      <c r="D54" s="37" t="s">
        <v>243</v>
      </c>
      <c r="E54" s="37" t="s">
        <v>233</v>
      </c>
      <c r="F54" s="37" t="s">
        <v>234</v>
      </c>
      <c r="G54" s="37" t="s">
        <v>121</v>
      </c>
      <c r="H54" s="39" t="s">
        <v>250</v>
      </c>
      <c r="I54" s="37" t="s">
        <v>251</v>
      </c>
      <c r="J54" s="67" t="s">
        <v>137</v>
      </c>
      <c r="K54" s="41" t="s">
        <v>237</v>
      </c>
      <c r="L54" s="37"/>
    </row>
    <row r="55" spans="1:15">
      <c r="A55" s="38">
        <v>602</v>
      </c>
      <c r="B55" s="37">
        <v>20211103</v>
      </c>
      <c r="C55" s="37" t="s">
        <v>217</v>
      </c>
      <c r="D55" s="37" t="s">
        <v>222</v>
      </c>
      <c r="E55" s="37" t="s">
        <v>252</v>
      </c>
      <c r="F55" s="37" t="s">
        <v>253</v>
      </c>
      <c r="G55" s="37" t="s">
        <v>223</v>
      </c>
      <c r="H55" s="39" t="s">
        <v>254</v>
      </c>
      <c r="I55" s="37" t="s">
        <v>255</v>
      </c>
      <c r="J55" s="67" t="s">
        <v>137</v>
      </c>
      <c r="K55" s="41"/>
      <c r="L55" s="37"/>
    </row>
    <row r="56" spans="1:15">
      <c r="A56" s="38">
        <v>1161</v>
      </c>
      <c r="B56" s="37">
        <v>20211109</v>
      </c>
      <c r="C56" s="37" t="s">
        <v>256</v>
      </c>
      <c r="D56" s="37" t="s">
        <v>192</v>
      </c>
      <c r="E56" s="37" t="s">
        <v>252</v>
      </c>
      <c r="F56" s="37" t="s">
        <v>253</v>
      </c>
      <c r="G56" s="37" t="s">
        <v>257</v>
      </c>
      <c r="H56" s="39" t="s">
        <v>258</v>
      </c>
      <c r="I56" s="37" t="s">
        <v>259</v>
      </c>
      <c r="J56" s="67" t="s">
        <v>137</v>
      </c>
      <c r="K56" s="37"/>
      <c r="L56" s="37"/>
    </row>
    <row r="57" spans="1:15">
      <c r="A57" s="40">
        <v>1162</v>
      </c>
      <c r="B57" s="41">
        <v>20211109</v>
      </c>
      <c r="C57" s="41" t="s">
        <v>260</v>
      </c>
      <c r="D57" s="41" t="s">
        <v>192</v>
      </c>
      <c r="E57" s="41" t="s">
        <v>252</v>
      </c>
      <c r="F57" s="41" t="s">
        <v>253</v>
      </c>
      <c r="G57" s="41" t="s">
        <v>107</v>
      </c>
      <c r="H57" s="42" t="s">
        <v>261</v>
      </c>
      <c r="I57" s="41" t="s">
        <v>262</v>
      </c>
      <c r="J57" s="67" t="s">
        <v>137</v>
      </c>
      <c r="K57" s="41" t="s">
        <v>163</v>
      </c>
      <c r="L57" s="41" t="s">
        <v>263</v>
      </c>
    </row>
    <row r="58" spans="1:15">
      <c r="A58" s="40">
        <v>1163</v>
      </c>
      <c r="B58" s="41">
        <v>20211109</v>
      </c>
      <c r="C58" s="41" t="s">
        <v>264</v>
      </c>
      <c r="D58" s="41" t="s">
        <v>192</v>
      </c>
      <c r="E58" s="41" t="s">
        <v>252</v>
      </c>
      <c r="F58" s="41" t="s">
        <v>253</v>
      </c>
      <c r="G58" s="41" t="s">
        <v>107</v>
      </c>
      <c r="H58" s="42" t="s">
        <v>265</v>
      </c>
      <c r="I58" s="41" t="s">
        <v>266</v>
      </c>
      <c r="J58" s="67" t="s">
        <v>137</v>
      </c>
      <c r="K58" s="41" t="s">
        <v>163</v>
      </c>
      <c r="L58" s="41" t="s">
        <v>263</v>
      </c>
    </row>
    <row r="59" spans="1:15">
      <c r="A59" s="40">
        <v>1164</v>
      </c>
      <c r="B59" s="41">
        <v>20211109</v>
      </c>
      <c r="C59" s="41" t="s">
        <v>267</v>
      </c>
      <c r="D59" s="41" t="s">
        <v>192</v>
      </c>
      <c r="E59" s="41" t="s">
        <v>252</v>
      </c>
      <c r="F59" s="41" t="s">
        <v>253</v>
      </c>
      <c r="G59" s="41" t="s">
        <v>121</v>
      </c>
      <c r="H59" s="42" t="s">
        <v>268</v>
      </c>
      <c r="I59" s="41" t="s">
        <v>269</v>
      </c>
      <c r="J59" s="67" t="s">
        <v>137</v>
      </c>
      <c r="K59" s="41" t="s">
        <v>163</v>
      </c>
      <c r="L59" s="41" t="s">
        <v>263</v>
      </c>
    </row>
    <row r="60" spans="1:15">
      <c r="A60" s="38">
        <v>73</v>
      </c>
      <c r="B60" s="37">
        <v>20211101</v>
      </c>
      <c r="C60" s="37" t="s">
        <v>193</v>
      </c>
      <c r="D60" s="37" t="s">
        <v>270</v>
      </c>
      <c r="E60" s="37" t="s">
        <v>271</v>
      </c>
      <c r="F60" s="37" t="s">
        <v>234</v>
      </c>
      <c r="G60" s="37" t="s">
        <v>272</v>
      </c>
      <c r="H60" s="39" t="s">
        <v>273</v>
      </c>
      <c r="I60" s="37" t="s">
        <v>274</v>
      </c>
      <c r="J60" s="67" t="s">
        <v>137</v>
      </c>
      <c r="K60" s="37"/>
      <c r="L60" s="37"/>
    </row>
    <row r="61" spans="1:15">
      <c r="A61" s="38">
        <v>74</v>
      </c>
      <c r="B61" s="37">
        <v>20211101</v>
      </c>
      <c r="C61" s="37" t="s">
        <v>193</v>
      </c>
      <c r="D61" s="37" t="s">
        <v>155</v>
      </c>
      <c r="E61" s="37" t="s">
        <v>271</v>
      </c>
      <c r="F61" s="37" t="s">
        <v>234</v>
      </c>
      <c r="G61" s="37" t="s">
        <v>272</v>
      </c>
      <c r="H61" s="39" t="s">
        <v>273</v>
      </c>
      <c r="I61" s="37" t="s">
        <v>274</v>
      </c>
      <c r="J61" s="67" t="s">
        <v>137</v>
      </c>
      <c r="K61" s="37"/>
      <c r="L61" s="37"/>
    </row>
    <row r="62" spans="1:15">
      <c r="A62" s="38">
        <v>78</v>
      </c>
      <c r="B62" s="37">
        <v>20211101</v>
      </c>
      <c r="C62" s="37" t="s">
        <v>144</v>
      </c>
      <c r="D62" s="37" t="s">
        <v>275</v>
      </c>
      <c r="E62" s="37" t="s">
        <v>271</v>
      </c>
      <c r="F62" s="37" t="s">
        <v>234</v>
      </c>
      <c r="G62" s="37" t="s">
        <v>276</v>
      </c>
      <c r="H62" s="39" t="s">
        <v>277</v>
      </c>
      <c r="I62" s="37" t="s">
        <v>278</v>
      </c>
      <c r="J62" s="67" t="s">
        <v>137</v>
      </c>
      <c r="K62" s="37"/>
      <c r="L62" s="37"/>
    </row>
    <row r="63" spans="1:15">
      <c r="A63" s="38">
        <v>79</v>
      </c>
      <c r="B63" s="37">
        <v>20211101</v>
      </c>
      <c r="C63" s="37" t="s">
        <v>144</v>
      </c>
      <c r="D63" s="37" t="s">
        <v>279</v>
      </c>
      <c r="E63" s="37" t="s">
        <v>271</v>
      </c>
      <c r="F63" s="37" t="s">
        <v>234</v>
      </c>
      <c r="G63" s="37" t="s">
        <v>276</v>
      </c>
      <c r="H63" s="39" t="s">
        <v>277</v>
      </c>
      <c r="I63" s="37" t="s">
        <v>278</v>
      </c>
      <c r="J63" s="67" t="s">
        <v>137</v>
      </c>
      <c r="K63" s="37"/>
      <c r="L63" s="37"/>
    </row>
    <row r="64" spans="1:15">
      <c r="A64" s="38">
        <v>80</v>
      </c>
      <c r="B64" s="37">
        <v>20211101</v>
      </c>
      <c r="C64" s="37" t="s">
        <v>144</v>
      </c>
      <c r="D64" s="37" t="s">
        <v>270</v>
      </c>
      <c r="E64" s="37" t="s">
        <v>271</v>
      </c>
      <c r="F64" s="37" t="s">
        <v>234</v>
      </c>
      <c r="G64" s="37" t="s">
        <v>276</v>
      </c>
      <c r="H64" s="39" t="s">
        <v>277</v>
      </c>
      <c r="I64" s="37" t="s">
        <v>278</v>
      </c>
      <c r="J64" s="67" t="s">
        <v>137</v>
      </c>
      <c r="K64" s="37"/>
      <c r="L64" s="37"/>
    </row>
    <row r="65" spans="1:12">
      <c r="A65" s="38">
        <v>81</v>
      </c>
      <c r="B65" s="37">
        <v>20211101</v>
      </c>
      <c r="C65" s="37" t="s">
        <v>144</v>
      </c>
      <c r="D65" s="37" t="s">
        <v>155</v>
      </c>
      <c r="E65" s="37" t="s">
        <v>271</v>
      </c>
      <c r="F65" s="37" t="s">
        <v>234</v>
      </c>
      <c r="G65" s="37" t="s">
        <v>276</v>
      </c>
      <c r="H65" s="39" t="s">
        <v>277</v>
      </c>
      <c r="I65" s="37" t="s">
        <v>278</v>
      </c>
      <c r="J65" s="67" t="s">
        <v>137</v>
      </c>
      <c r="K65" s="37"/>
      <c r="L65" s="37"/>
    </row>
    <row r="66" spans="1:12">
      <c r="A66" s="38">
        <v>82</v>
      </c>
      <c r="B66" s="37">
        <v>20211101</v>
      </c>
      <c r="C66" s="37" t="s">
        <v>217</v>
      </c>
      <c r="D66" s="37" t="s">
        <v>270</v>
      </c>
      <c r="E66" s="37" t="s">
        <v>271</v>
      </c>
      <c r="F66" s="37" t="s">
        <v>234</v>
      </c>
      <c r="G66" s="37" t="s">
        <v>272</v>
      </c>
      <c r="H66" s="39" t="s">
        <v>280</v>
      </c>
      <c r="I66" s="37" t="s">
        <v>281</v>
      </c>
      <c r="J66" s="67" t="s">
        <v>137</v>
      </c>
      <c r="K66" s="37"/>
      <c r="L66" s="37"/>
    </row>
    <row r="67" spans="1:12">
      <c r="A67" s="38">
        <v>83</v>
      </c>
      <c r="B67" s="37">
        <v>20211101</v>
      </c>
      <c r="C67" s="37" t="s">
        <v>217</v>
      </c>
      <c r="D67" s="37" t="s">
        <v>155</v>
      </c>
      <c r="E67" s="37" t="s">
        <v>271</v>
      </c>
      <c r="F67" s="37" t="s">
        <v>234</v>
      </c>
      <c r="G67" s="37" t="s">
        <v>272</v>
      </c>
      <c r="H67" s="39" t="s">
        <v>280</v>
      </c>
      <c r="I67" s="37" t="s">
        <v>281</v>
      </c>
      <c r="J67" s="67" t="s">
        <v>137</v>
      </c>
      <c r="K67" s="37"/>
      <c r="L67" s="37"/>
    </row>
    <row r="68" spans="1:12">
      <c r="A68" s="38">
        <v>211</v>
      </c>
      <c r="B68" s="37">
        <v>20211101</v>
      </c>
      <c r="C68" s="37" t="s">
        <v>282</v>
      </c>
      <c r="D68" s="37" t="s">
        <v>270</v>
      </c>
      <c r="E68" s="37" t="s">
        <v>271</v>
      </c>
      <c r="F68" s="37" t="s">
        <v>234</v>
      </c>
      <c r="G68" s="37" t="s">
        <v>272</v>
      </c>
      <c r="H68" s="39" t="s">
        <v>283</v>
      </c>
      <c r="I68" s="37" t="s">
        <v>284</v>
      </c>
      <c r="J68" s="67" t="s">
        <v>137</v>
      </c>
      <c r="K68" s="37"/>
      <c r="L68" s="37"/>
    </row>
    <row r="69" spans="1:12">
      <c r="A69" s="38">
        <v>212</v>
      </c>
      <c r="B69" s="37">
        <v>20211101</v>
      </c>
      <c r="C69" s="37" t="s">
        <v>282</v>
      </c>
      <c r="D69" s="37" t="s">
        <v>155</v>
      </c>
      <c r="E69" s="37" t="s">
        <v>271</v>
      </c>
      <c r="F69" s="37" t="s">
        <v>234</v>
      </c>
      <c r="G69" s="37" t="s">
        <v>272</v>
      </c>
      <c r="H69" s="39" t="s">
        <v>283</v>
      </c>
      <c r="I69" s="37" t="s">
        <v>284</v>
      </c>
      <c r="J69" s="67" t="s">
        <v>137</v>
      </c>
      <c r="K69" s="37"/>
      <c r="L69" s="37"/>
    </row>
    <row r="70" spans="1:12">
      <c r="A70" s="40">
        <v>213</v>
      </c>
      <c r="B70" s="41">
        <v>20211101</v>
      </c>
      <c r="C70" s="41" t="s">
        <v>285</v>
      </c>
      <c r="D70" s="41" t="s">
        <v>270</v>
      </c>
      <c r="E70" s="41" t="s">
        <v>271</v>
      </c>
      <c r="F70" s="41" t="s">
        <v>234</v>
      </c>
      <c r="G70" s="41" t="s">
        <v>286</v>
      </c>
      <c r="H70" s="42" t="s">
        <v>287</v>
      </c>
      <c r="I70" s="41" t="s">
        <v>288</v>
      </c>
      <c r="J70" s="68" t="s">
        <v>137</v>
      </c>
      <c r="K70" s="41" t="s">
        <v>289</v>
      </c>
      <c r="L70" s="41"/>
    </row>
    <row r="71" spans="1:12">
      <c r="A71" s="40">
        <v>214</v>
      </c>
      <c r="B71" s="41">
        <v>20211101</v>
      </c>
      <c r="C71" s="41" t="s">
        <v>285</v>
      </c>
      <c r="D71" s="41" t="s">
        <v>155</v>
      </c>
      <c r="E71" s="41" t="s">
        <v>271</v>
      </c>
      <c r="F71" s="41" t="s">
        <v>234</v>
      </c>
      <c r="G71" s="41" t="s">
        <v>286</v>
      </c>
      <c r="H71" s="41" t="s">
        <v>290</v>
      </c>
      <c r="I71" s="41" t="s">
        <v>288</v>
      </c>
      <c r="J71" s="68" t="s">
        <v>137</v>
      </c>
      <c r="K71" s="41" t="s">
        <v>289</v>
      </c>
      <c r="L71" s="41"/>
    </row>
    <row r="72" spans="1:12">
      <c r="A72" s="38">
        <v>226</v>
      </c>
      <c r="B72" s="37">
        <v>20211101</v>
      </c>
      <c r="C72" s="37" t="s">
        <v>154</v>
      </c>
      <c r="D72" s="37" t="s">
        <v>291</v>
      </c>
      <c r="E72" s="37" t="s">
        <v>271</v>
      </c>
      <c r="F72" s="37" t="s">
        <v>234</v>
      </c>
      <c r="G72" s="37" t="s">
        <v>272</v>
      </c>
      <c r="H72" s="39" t="s">
        <v>292</v>
      </c>
      <c r="I72" s="37" t="s">
        <v>293</v>
      </c>
      <c r="J72" s="67" t="s">
        <v>137</v>
      </c>
      <c r="K72" s="37"/>
      <c r="L72" s="37"/>
    </row>
    <row r="73" spans="1:12">
      <c r="A73" s="38">
        <v>227</v>
      </c>
      <c r="B73" s="37">
        <v>20211101</v>
      </c>
      <c r="C73" s="37" t="s">
        <v>154</v>
      </c>
      <c r="D73" s="37" t="s">
        <v>155</v>
      </c>
      <c r="E73" s="37" t="s">
        <v>271</v>
      </c>
      <c r="F73" s="37" t="s">
        <v>234</v>
      </c>
      <c r="G73" s="37" t="s">
        <v>272</v>
      </c>
      <c r="H73" s="39" t="s">
        <v>292</v>
      </c>
      <c r="I73" s="37" t="s">
        <v>293</v>
      </c>
      <c r="J73" s="67" t="s">
        <v>137</v>
      </c>
      <c r="K73" s="37"/>
      <c r="L73" s="37"/>
    </row>
    <row r="74" spans="1:12">
      <c r="A74" s="38">
        <v>228</v>
      </c>
      <c r="B74" s="37">
        <v>20211101</v>
      </c>
      <c r="C74" s="37" t="s">
        <v>154</v>
      </c>
      <c r="D74" s="37" t="s">
        <v>192</v>
      </c>
      <c r="E74" s="37" t="s">
        <v>271</v>
      </c>
      <c r="F74" s="37" t="s">
        <v>234</v>
      </c>
      <c r="G74" s="37" t="s">
        <v>272</v>
      </c>
      <c r="H74" s="39" t="s">
        <v>292</v>
      </c>
      <c r="I74" s="37" t="s">
        <v>293</v>
      </c>
      <c r="J74" s="67" t="s">
        <v>137</v>
      </c>
      <c r="K74" s="37"/>
      <c r="L74" s="37"/>
    </row>
    <row r="75" spans="1:12">
      <c r="A75" s="38">
        <v>452</v>
      </c>
      <c r="B75" s="37">
        <v>20211102</v>
      </c>
      <c r="C75" s="37" t="s">
        <v>183</v>
      </c>
      <c r="D75" s="37" t="s">
        <v>294</v>
      </c>
      <c r="E75" s="37" t="s">
        <v>271</v>
      </c>
      <c r="F75" s="37" t="s">
        <v>234</v>
      </c>
      <c r="G75" s="37" t="s">
        <v>294</v>
      </c>
      <c r="H75" s="39" t="s">
        <v>295</v>
      </c>
      <c r="I75" s="37" t="s">
        <v>296</v>
      </c>
      <c r="J75" s="67" t="s">
        <v>137</v>
      </c>
      <c r="K75" s="37" t="s">
        <v>297</v>
      </c>
      <c r="L75" s="37"/>
    </row>
    <row r="76" spans="1:12">
      <c r="A76" s="38">
        <v>461</v>
      </c>
      <c r="B76" s="37">
        <v>20211102</v>
      </c>
      <c r="C76" s="37" t="s">
        <v>119</v>
      </c>
      <c r="D76" s="37" t="s">
        <v>294</v>
      </c>
      <c r="E76" s="37" t="s">
        <v>271</v>
      </c>
      <c r="F76" s="37" t="s">
        <v>234</v>
      </c>
      <c r="G76" s="37" t="s">
        <v>294</v>
      </c>
      <c r="H76" s="39" t="s">
        <v>298</v>
      </c>
      <c r="I76" s="37" t="s">
        <v>299</v>
      </c>
      <c r="J76" s="67" t="s">
        <v>137</v>
      </c>
      <c r="K76" s="37" t="s">
        <v>297</v>
      </c>
      <c r="L76" s="37"/>
    </row>
    <row r="77" spans="1:12">
      <c r="A77" s="38">
        <v>464</v>
      </c>
      <c r="B77" s="37">
        <v>20211102</v>
      </c>
      <c r="C77" s="37" t="s">
        <v>300</v>
      </c>
      <c r="D77" s="37" t="s">
        <v>294</v>
      </c>
      <c r="E77" s="37" t="s">
        <v>271</v>
      </c>
      <c r="F77" s="37" t="s">
        <v>234</v>
      </c>
      <c r="G77" s="37" t="s">
        <v>301</v>
      </c>
      <c r="H77" s="39" t="s">
        <v>302</v>
      </c>
      <c r="I77" s="37" t="s">
        <v>303</v>
      </c>
      <c r="J77" s="67" t="s">
        <v>137</v>
      </c>
      <c r="K77" s="37"/>
      <c r="L77" s="37"/>
    </row>
    <row r="78" spans="1:12">
      <c r="A78" s="38">
        <v>465</v>
      </c>
      <c r="B78" s="37">
        <v>20211102</v>
      </c>
      <c r="C78" s="37" t="s">
        <v>304</v>
      </c>
      <c r="D78" s="37" t="s">
        <v>294</v>
      </c>
      <c r="E78" s="37" t="s">
        <v>271</v>
      </c>
      <c r="F78" s="37" t="s">
        <v>234</v>
      </c>
      <c r="G78" s="37" t="s">
        <v>121</v>
      </c>
      <c r="H78" s="39" t="s">
        <v>305</v>
      </c>
      <c r="I78" s="37" t="s">
        <v>306</v>
      </c>
      <c r="J78" s="67" t="s">
        <v>137</v>
      </c>
      <c r="K78" s="37" t="s">
        <v>307</v>
      </c>
      <c r="L78" s="37"/>
    </row>
    <row r="79" spans="1:12">
      <c r="A79" s="54">
        <v>469</v>
      </c>
      <c r="B79" s="55">
        <v>20211102</v>
      </c>
      <c r="C79" s="55" t="s">
        <v>193</v>
      </c>
      <c r="D79" s="55" t="s">
        <v>308</v>
      </c>
      <c r="E79" s="55" t="s">
        <v>271</v>
      </c>
      <c r="F79" s="55" t="s">
        <v>234</v>
      </c>
      <c r="G79" s="55" t="s">
        <v>294</v>
      </c>
      <c r="H79" s="56" t="s">
        <v>309</v>
      </c>
      <c r="I79" s="55" t="s">
        <v>310</v>
      </c>
      <c r="J79" s="72" t="s">
        <v>137</v>
      </c>
      <c r="K79" s="55" t="s">
        <v>311</v>
      </c>
      <c r="L79" s="55"/>
    </row>
    <row r="80" spans="1:12">
      <c r="A80" s="54">
        <v>470</v>
      </c>
      <c r="B80" s="55">
        <v>20211102</v>
      </c>
      <c r="C80" s="55" t="s">
        <v>193</v>
      </c>
      <c r="D80" s="55" t="s">
        <v>294</v>
      </c>
      <c r="E80" s="55" t="s">
        <v>271</v>
      </c>
      <c r="F80" s="55" t="s">
        <v>234</v>
      </c>
      <c r="G80" s="55" t="s">
        <v>294</v>
      </c>
      <c r="H80" s="56" t="s">
        <v>309</v>
      </c>
      <c r="I80" s="55" t="s">
        <v>310</v>
      </c>
      <c r="J80" s="72" t="s">
        <v>137</v>
      </c>
      <c r="K80" s="55"/>
      <c r="L80" s="55"/>
    </row>
    <row r="81" spans="1:12">
      <c r="A81" s="38">
        <v>471</v>
      </c>
      <c r="B81" s="37">
        <v>20211102</v>
      </c>
      <c r="C81" s="37" t="s">
        <v>242</v>
      </c>
      <c r="D81" s="37" t="s">
        <v>312</v>
      </c>
      <c r="E81" s="37" t="s">
        <v>271</v>
      </c>
      <c r="F81" s="37" t="s">
        <v>234</v>
      </c>
      <c r="G81" s="37" t="s">
        <v>121</v>
      </c>
      <c r="H81" s="39" t="s">
        <v>313</v>
      </c>
      <c r="I81" s="37" t="s">
        <v>314</v>
      </c>
      <c r="J81" s="67" t="s">
        <v>137</v>
      </c>
      <c r="K81" s="37"/>
      <c r="L81" s="37"/>
    </row>
    <row r="82" spans="1:12">
      <c r="A82" s="40">
        <v>472</v>
      </c>
      <c r="B82" s="41">
        <v>20211102</v>
      </c>
      <c r="C82" s="41" t="s">
        <v>154</v>
      </c>
      <c r="D82" s="41" t="s">
        <v>312</v>
      </c>
      <c r="E82" s="41" t="s">
        <v>271</v>
      </c>
      <c r="F82" s="41" t="s">
        <v>234</v>
      </c>
      <c r="G82" s="41" t="s">
        <v>121</v>
      </c>
      <c r="H82" s="42" t="s">
        <v>315</v>
      </c>
      <c r="I82" s="41" t="s">
        <v>316</v>
      </c>
      <c r="J82" s="68" t="s">
        <v>137</v>
      </c>
      <c r="K82" s="41" t="s">
        <v>317</v>
      </c>
      <c r="L82" s="41"/>
    </row>
    <row r="83" spans="1:12">
      <c r="A83" s="38">
        <v>473</v>
      </c>
      <c r="B83" s="37">
        <v>20211102</v>
      </c>
      <c r="C83" s="37" t="s">
        <v>119</v>
      </c>
      <c r="D83" s="37" t="s">
        <v>312</v>
      </c>
      <c r="E83" s="37" t="s">
        <v>271</v>
      </c>
      <c r="F83" s="37" t="s">
        <v>234</v>
      </c>
      <c r="G83" s="37" t="s">
        <v>121</v>
      </c>
      <c r="H83" s="39" t="s">
        <v>318</v>
      </c>
      <c r="I83" s="37" t="s">
        <v>319</v>
      </c>
      <c r="J83" s="67" t="s">
        <v>137</v>
      </c>
      <c r="K83" s="37"/>
      <c r="L83" s="37"/>
    </row>
    <row r="84" spans="1:12">
      <c r="A84" s="38">
        <v>515</v>
      </c>
      <c r="B84" s="37">
        <v>20211102</v>
      </c>
      <c r="C84" s="37" t="s">
        <v>144</v>
      </c>
      <c r="D84" s="37" t="s">
        <v>320</v>
      </c>
      <c r="E84" s="37" t="s">
        <v>271</v>
      </c>
      <c r="F84" s="37" t="s">
        <v>234</v>
      </c>
      <c r="G84" s="37" t="s">
        <v>321</v>
      </c>
      <c r="H84" s="39" t="s">
        <v>322</v>
      </c>
      <c r="I84" s="37" t="s">
        <v>323</v>
      </c>
      <c r="J84" s="67" t="s">
        <v>137</v>
      </c>
      <c r="K84" s="37"/>
      <c r="L84" s="37"/>
    </row>
    <row r="85" spans="1:12">
      <c r="A85" s="38">
        <v>516</v>
      </c>
      <c r="B85" s="37">
        <v>20211102</v>
      </c>
      <c r="C85" s="37" t="s">
        <v>144</v>
      </c>
      <c r="D85" s="37" t="s">
        <v>324</v>
      </c>
      <c r="E85" s="37" t="s">
        <v>271</v>
      </c>
      <c r="F85" s="37" t="s">
        <v>234</v>
      </c>
      <c r="G85" s="37" t="s">
        <v>321</v>
      </c>
      <c r="H85" s="39" t="s">
        <v>322</v>
      </c>
      <c r="I85" s="37" t="s">
        <v>323</v>
      </c>
      <c r="J85" s="67" t="s">
        <v>137</v>
      </c>
      <c r="K85" s="37"/>
      <c r="L85" s="37"/>
    </row>
    <row r="86" spans="1:12">
      <c r="A86" s="38">
        <v>530</v>
      </c>
      <c r="B86" s="37">
        <v>20211102</v>
      </c>
      <c r="C86" s="37" t="s">
        <v>300</v>
      </c>
      <c r="D86" s="37" t="s">
        <v>312</v>
      </c>
      <c r="E86" s="37" t="s">
        <v>271</v>
      </c>
      <c r="F86" s="37" t="s">
        <v>234</v>
      </c>
      <c r="G86" s="37" t="s">
        <v>121</v>
      </c>
      <c r="H86" s="39" t="s">
        <v>325</v>
      </c>
      <c r="I86" s="37" t="s">
        <v>326</v>
      </c>
      <c r="J86" s="67" t="s">
        <v>103</v>
      </c>
      <c r="K86" s="37"/>
      <c r="L86" s="37"/>
    </row>
    <row r="87" spans="1:12">
      <c r="A87" s="38">
        <v>531</v>
      </c>
      <c r="B87" s="37">
        <v>20211102</v>
      </c>
      <c r="C87" s="37" t="s">
        <v>119</v>
      </c>
      <c r="D87" s="37" t="s">
        <v>312</v>
      </c>
      <c r="E87" s="37" t="s">
        <v>271</v>
      </c>
      <c r="F87" s="37" t="s">
        <v>234</v>
      </c>
      <c r="G87" s="37" t="s">
        <v>121</v>
      </c>
      <c r="H87" s="39" t="s">
        <v>327</v>
      </c>
      <c r="I87" s="37" t="s">
        <v>328</v>
      </c>
      <c r="J87" s="67" t="s">
        <v>137</v>
      </c>
      <c r="K87" s="37"/>
      <c r="L87" s="37"/>
    </row>
    <row r="88" spans="1:12">
      <c r="A88" s="38">
        <v>532</v>
      </c>
      <c r="B88" s="37">
        <v>20211102</v>
      </c>
      <c r="C88" s="37" t="s">
        <v>110</v>
      </c>
      <c r="D88" s="37" t="s">
        <v>312</v>
      </c>
      <c r="E88" s="37" t="s">
        <v>271</v>
      </c>
      <c r="F88" s="37" t="s">
        <v>234</v>
      </c>
      <c r="G88" s="37" t="s">
        <v>121</v>
      </c>
      <c r="H88" s="39" t="s">
        <v>329</v>
      </c>
      <c r="I88" s="37" t="s">
        <v>330</v>
      </c>
      <c r="J88" s="67" t="s">
        <v>137</v>
      </c>
      <c r="K88" s="37"/>
      <c r="L88" s="37"/>
    </row>
    <row r="89" spans="1:12">
      <c r="A89" s="38">
        <v>546</v>
      </c>
      <c r="B89" s="37">
        <v>20211102</v>
      </c>
      <c r="C89" s="37" t="s">
        <v>144</v>
      </c>
      <c r="D89" s="37" t="s">
        <v>312</v>
      </c>
      <c r="E89" s="37" t="s">
        <v>271</v>
      </c>
      <c r="F89" s="37" t="s">
        <v>234</v>
      </c>
      <c r="G89" s="37" t="s">
        <v>121</v>
      </c>
      <c r="H89" s="39" t="s">
        <v>331</v>
      </c>
      <c r="I89" s="37" t="s">
        <v>332</v>
      </c>
      <c r="J89" s="67" t="s">
        <v>137</v>
      </c>
      <c r="K89" s="37"/>
      <c r="L89" s="37"/>
    </row>
    <row r="90" spans="1:12">
      <c r="A90" s="38">
        <v>551</v>
      </c>
      <c r="B90" s="37">
        <v>20211102</v>
      </c>
      <c r="C90" s="37" t="s">
        <v>119</v>
      </c>
      <c r="D90" s="37" t="s">
        <v>312</v>
      </c>
      <c r="E90" s="37" t="s">
        <v>271</v>
      </c>
      <c r="F90" s="37" t="s">
        <v>234</v>
      </c>
      <c r="G90" s="37" t="s">
        <v>121</v>
      </c>
      <c r="H90" s="39" t="s">
        <v>333</v>
      </c>
      <c r="I90" s="37" t="s">
        <v>334</v>
      </c>
      <c r="J90" s="67" t="s">
        <v>137</v>
      </c>
      <c r="K90" s="37"/>
      <c r="L90" s="37"/>
    </row>
    <row r="91" spans="1:12">
      <c r="A91" s="54">
        <v>730</v>
      </c>
      <c r="B91" s="55">
        <v>20211103</v>
      </c>
      <c r="C91" s="55" t="s">
        <v>110</v>
      </c>
      <c r="D91" s="55" t="s">
        <v>294</v>
      </c>
      <c r="E91" s="55" t="s">
        <v>271</v>
      </c>
      <c r="F91" s="55" t="s">
        <v>234</v>
      </c>
      <c r="G91" s="55" t="s">
        <v>294</v>
      </c>
      <c r="H91" s="56" t="s">
        <v>335</v>
      </c>
      <c r="I91" s="57" t="s">
        <v>336</v>
      </c>
      <c r="J91" s="67" t="s">
        <v>137</v>
      </c>
      <c r="K91" s="55" t="s">
        <v>337</v>
      </c>
      <c r="L91" s="55"/>
    </row>
    <row r="92" spans="1:12" hidden="1">
      <c r="A92" s="38">
        <v>755</v>
      </c>
      <c r="B92" s="37">
        <v>20211103</v>
      </c>
      <c r="C92" s="37" t="s">
        <v>119</v>
      </c>
      <c r="D92" s="37" t="s">
        <v>291</v>
      </c>
      <c r="E92" s="37" t="s">
        <v>271</v>
      </c>
      <c r="F92" s="37" t="s">
        <v>234</v>
      </c>
      <c r="G92" s="37" t="s">
        <v>338</v>
      </c>
      <c r="H92" s="39" t="s">
        <v>742</v>
      </c>
      <c r="I92" s="37" t="s">
        <v>743</v>
      </c>
      <c r="J92" s="67" t="s">
        <v>732</v>
      </c>
      <c r="K92" s="37"/>
      <c r="L92" s="37"/>
    </row>
    <row r="93" spans="1:12">
      <c r="A93" s="38">
        <v>756</v>
      </c>
      <c r="B93" s="37">
        <v>20211103</v>
      </c>
      <c r="C93" s="37" t="s">
        <v>110</v>
      </c>
      <c r="D93" s="37" t="s">
        <v>291</v>
      </c>
      <c r="E93" s="37" t="s">
        <v>271</v>
      </c>
      <c r="F93" s="37" t="s">
        <v>234</v>
      </c>
      <c r="G93" s="37" t="s">
        <v>338</v>
      </c>
      <c r="H93" s="39" t="s">
        <v>339</v>
      </c>
      <c r="I93" s="37" t="s">
        <v>340</v>
      </c>
      <c r="J93" s="67" t="s">
        <v>137</v>
      </c>
      <c r="K93" s="37"/>
      <c r="L93" s="37"/>
    </row>
    <row r="94" spans="1:12">
      <c r="A94" s="38">
        <v>758</v>
      </c>
      <c r="B94" s="37">
        <v>20211103</v>
      </c>
      <c r="C94" s="37" t="s">
        <v>144</v>
      </c>
      <c r="D94" s="37" t="s">
        <v>291</v>
      </c>
      <c r="E94" s="37" t="s">
        <v>271</v>
      </c>
      <c r="F94" s="37" t="s">
        <v>234</v>
      </c>
      <c r="G94" s="37" t="s">
        <v>291</v>
      </c>
      <c r="H94" s="39" t="s">
        <v>341</v>
      </c>
      <c r="I94" s="37" t="s">
        <v>342</v>
      </c>
      <c r="J94" s="67" t="s">
        <v>137</v>
      </c>
      <c r="K94" s="37"/>
      <c r="L94" s="37"/>
    </row>
    <row r="95" spans="1:12">
      <c r="A95" s="54">
        <v>898</v>
      </c>
      <c r="B95" s="55">
        <v>20211104</v>
      </c>
      <c r="C95" s="55" t="s">
        <v>144</v>
      </c>
      <c r="D95" s="55" t="s">
        <v>184</v>
      </c>
      <c r="E95" s="55" t="s">
        <v>271</v>
      </c>
      <c r="F95" s="55" t="s">
        <v>234</v>
      </c>
      <c r="G95" s="55" t="s">
        <v>184</v>
      </c>
      <c r="H95" s="56" t="s">
        <v>343</v>
      </c>
      <c r="I95" s="55" t="s">
        <v>344</v>
      </c>
      <c r="J95" s="67" t="s">
        <v>137</v>
      </c>
      <c r="K95" s="55" t="s">
        <v>744</v>
      </c>
      <c r="L95" s="55"/>
    </row>
    <row r="96" spans="1:12">
      <c r="A96" s="38">
        <v>987</v>
      </c>
      <c r="B96" s="37">
        <v>20211104</v>
      </c>
      <c r="C96" s="37" t="s">
        <v>183</v>
      </c>
      <c r="D96" s="37" t="s">
        <v>178</v>
      </c>
      <c r="E96" s="37" t="s">
        <v>271</v>
      </c>
      <c r="F96" s="37" t="s">
        <v>234</v>
      </c>
      <c r="G96" s="37" t="s">
        <v>121</v>
      </c>
      <c r="H96" s="39" t="s">
        <v>345</v>
      </c>
      <c r="I96" s="37" t="s">
        <v>346</v>
      </c>
      <c r="J96" s="67" t="s">
        <v>137</v>
      </c>
      <c r="K96" s="37" t="s">
        <v>203</v>
      </c>
      <c r="L96" s="37"/>
    </row>
    <row r="97" spans="1:12">
      <c r="A97" s="38">
        <v>993</v>
      </c>
      <c r="B97" s="37">
        <v>20211104</v>
      </c>
      <c r="C97" s="37" t="s">
        <v>110</v>
      </c>
      <c r="D97" s="37" t="s">
        <v>184</v>
      </c>
      <c r="E97" s="37" t="s">
        <v>271</v>
      </c>
      <c r="F97" s="37" t="s">
        <v>234</v>
      </c>
      <c r="G97" s="37" t="s">
        <v>184</v>
      </c>
      <c r="H97" s="39" t="s">
        <v>347</v>
      </c>
      <c r="I97" s="37" t="s">
        <v>348</v>
      </c>
      <c r="J97" s="67" t="s">
        <v>137</v>
      </c>
      <c r="K97" s="37"/>
      <c r="L97" s="37"/>
    </row>
    <row r="98" spans="1:12">
      <c r="A98" s="51">
        <v>998</v>
      </c>
      <c r="B98" s="52">
        <v>20211104</v>
      </c>
      <c r="C98" s="52" t="s">
        <v>183</v>
      </c>
      <c r="D98" s="52" t="s">
        <v>178</v>
      </c>
      <c r="E98" s="52" t="s">
        <v>271</v>
      </c>
      <c r="F98" s="52" t="s">
        <v>234</v>
      </c>
      <c r="G98" s="52" t="s">
        <v>121</v>
      </c>
      <c r="H98" s="53" t="s">
        <v>349</v>
      </c>
      <c r="I98" s="52" t="s">
        <v>350</v>
      </c>
      <c r="J98" s="71" t="s">
        <v>137</v>
      </c>
      <c r="K98" s="52" t="s">
        <v>203</v>
      </c>
      <c r="L98" s="52"/>
    </row>
    <row r="99" spans="1:12">
      <c r="A99" s="51">
        <v>999</v>
      </c>
      <c r="B99" s="52">
        <v>20211104</v>
      </c>
      <c r="C99" s="52" t="s">
        <v>104</v>
      </c>
      <c r="D99" s="52" t="s">
        <v>178</v>
      </c>
      <c r="E99" s="52" t="s">
        <v>271</v>
      </c>
      <c r="F99" s="52" t="s">
        <v>234</v>
      </c>
      <c r="G99" s="52" t="s">
        <v>121</v>
      </c>
      <c r="H99" s="53" t="s">
        <v>351</v>
      </c>
      <c r="I99" s="52" t="s">
        <v>352</v>
      </c>
      <c r="J99" s="71" t="s">
        <v>137</v>
      </c>
      <c r="K99" s="52" t="s">
        <v>385</v>
      </c>
      <c r="L99" s="52"/>
    </row>
    <row r="100" spans="1:12">
      <c r="A100" s="38">
        <v>1216</v>
      </c>
      <c r="B100" s="37">
        <v>20211109</v>
      </c>
      <c r="C100" s="37" t="s">
        <v>110</v>
      </c>
      <c r="D100" s="37" t="s">
        <v>312</v>
      </c>
      <c r="E100" s="37" t="s">
        <v>271</v>
      </c>
      <c r="F100" s="37" t="s">
        <v>234</v>
      </c>
      <c r="G100" s="37" t="s">
        <v>121</v>
      </c>
      <c r="H100" s="39" t="s">
        <v>353</v>
      </c>
      <c r="I100" s="37" t="s">
        <v>354</v>
      </c>
      <c r="J100" s="67" t="s">
        <v>137</v>
      </c>
      <c r="K100" s="37"/>
      <c r="L100" s="37"/>
    </row>
    <row r="101" spans="1:12">
      <c r="A101" s="38">
        <v>1239</v>
      </c>
      <c r="B101" s="37">
        <v>20211109</v>
      </c>
      <c r="C101" s="37" t="s">
        <v>110</v>
      </c>
      <c r="D101" s="37" t="s">
        <v>312</v>
      </c>
      <c r="E101" s="37" t="s">
        <v>271</v>
      </c>
      <c r="F101" s="37" t="s">
        <v>234</v>
      </c>
      <c r="G101" s="37" t="s">
        <v>121</v>
      </c>
      <c r="H101" s="39" t="s">
        <v>355</v>
      </c>
      <c r="I101" s="37" t="s">
        <v>356</v>
      </c>
      <c r="J101" s="67" t="s">
        <v>137</v>
      </c>
      <c r="K101" s="37"/>
      <c r="L101" s="37"/>
    </row>
    <row r="102" spans="1:12">
      <c r="A102" s="38">
        <v>1282</v>
      </c>
      <c r="B102" s="37">
        <v>20211109</v>
      </c>
      <c r="C102" s="37" t="s">
        <v>193</v>
      </c>
      <c r="D102" s="37" t="s">
        <v>312</v>
      </c>
      <c r="E102" s="37" t="s">
        <v>271</v>
      </c>
      <c r="F102" s="37" t="s">
        <v>234</v>
      </c>
      <c r="G102" s="37" t="s">
        <v>121</v>
      </c>
      <c r="H102" s="39" t="s">
        <v>357</v>
      </c>
      <c r="I102" s="37" t="s">
        <v>358</v>
      </c>
      <c r="J102" s="67" t="s">
        <v>137</v>
      </c>
      <c r="K102" s="37"/>
      <c r="L102" s="37"/>
    </row>
    <row r="103" spans="1:12">
      <c r="A103" s="38">
        <v>1311</v>
      </c>
      <c r="B103" s="37">
        <v>20211109</v>
      </c>
      <c r="C103" s="37" t="s">
        <v>119</v>
      </c>
      <c r="D103" s="37" t="s">
        <v>312</v>
      </c>
      <c r="E103" s="37" t="s">
        <v>271</v>
      </c>
      <c r="F103" s="37" t="s">
        <v>234</v>
      </c>
      <c r="G103" s="37" t="s">
        <v>121</v>
      </c>
      <c r="H103" s="39" t="s">
        <v>359</v>
      </c>
      <c r="I103" s="37" t="s">
        <v>360</v>
      </c>
      <c r="J103" s="67" t="s">
        <v>137</v>
      </c>
      <c r="K103" s="37"/>
      <c r="L103" s="37"/>
    </row>
    <row r="104" spans="1:12">
      <c r="A104" s="38">
        <v>1313</v>
      </c>
      <c r="B104" s="37">
        <v>20211109</v>
      </c>
      <c r="C104" s="37" t="s">
        <v>361</v>
      </c>
      <c r="D104" s="37" t="s">
        <v>312</v>
      </c>
      <c r="E104" s="37" t="s">
        <v>271</v>
      </c>
      <c r="F104" s="37" t="s">
        <v>234</v>
      </c>
      <c r="G104" s="37" t="s">
        <v>121</v>
      </c>
      <c r="H104" s="39" t="s">
        <v>362</v>
      </c>
      <c r="I104" s="37" t="s">
        <v>363</v>
      </c>
      <c r="J104" s="67" t="s">
        <v>137</v>
      </c>
      <c r="K104" s="37"/>
      <c r="L104" s="37"/>
    </row>
    <row r="105" spans="1:12">
      <c r="A105" s="38">
        <v>1627</v>
      </c>
      <c r="B105" s="37">
        <v>20211111</v>
      </c>
      <c r="C105" s="37" t="s">
        <v>110</v>
      </c>
      <c r="D105" s="37" t="s">
        <v>364</v>
      </c>
      <c r="E105" s="37" t="s">
        <v>271</v>
      </c>
      <c r="F105" s="37" t="s">
        <v>234</v>
      </c>
      <c r="G105" s="37" t="s">
        <v>365</v>
      </c>
      <c r="H105" s="39" t="s">
        <v>366</v>
      </c>
      <c r="I105" s="37" t="s">
        <v>367</v>
      </c>
      <c r="J105" s="67" t="s">
        <v>137</v>
      </c>
      <c r="K105" s="37"/>
      <c r="L105" s="37"/>
    </row>
    <row r="106" spans="1:12">
      <c r="A106" s="38">
        <v>1783</v>
      </c>
      <c r="B106" s="37">
        <v>20211111</v>
      </c>
      <c r="C106" s="37" t="s">
        <v>119</v>
      </c>
      <c r="D106" s="37" t="s">
        <v>312</v>
      </c>
      <c r="E106" s="37" t="s">
        <v>271</v>
      </c>
      <c r="F106" s="37" t="s">
        <v>234</v>
      </c>
      <c r="G106" s="37" t="s">
        <v>121</v>
      </c>
      <c r="H106" s="39" t="s">
        <v>368</v>
      </c>
      <c r="I106" s="37" t="s">
        <v>369</v>
      </c>
      <c r="J106" s="67" t="s">
        <v>137</v>
      </c>
      <c r="K106" s="37"/>
      <c r="L106" s="37"/>
    </row>
    <row r="107" spans="1:12" hidden="1">
      <c r="A107" s="38">
        <v>1787</v>
      </c>
      <c r="B107" s="37">
        <v>20211111</v>
      </c>
      <c r="C107" s="37" t="s">
        <v>183</v>
      </c>
      <c r="D107" s="37" t="s">
        <v>364</v>
      </c>
      <c r="E107" s="37" t="s">
        <v>271</v>
      </c>
      <c r="F107" s="37" t="s">
        <v>234</v>
      </c>
      <c r="G107" s="37" t="s">
        <v>364</v>
      </c>
      <c r="H107" s="39" t="s">
        <v>745</v>
      </c>
      <c r="I107" s="37" t="s">
        <v>746</v>
      </c>
      <c r="J107" s="67" t="s">
        <v>732</v>
      </c>
      <c r="K107" s="37"/>
      <c r="L107" s="37"/>
    </row>
    <row r="108" spans="1:12">
      <c r="A108" s="38">
        <v>1794</v>
      </c>
      <c r="B108" s="37">
        <v>20211111</v>
      </c>
      <c r="C108" s="37" t="s">
        <v>110</v>
      </c>
      <c r="D108" s="37" t="s">
        <v>312</v>
      </c>
      <c r="E108" s="37" t="s">
        <v>271</v>
      </c>
      <c r="F108" s="37" t="s">
        <v>234</v>
      </c>
      <c r="G108" s="37" t="s">
        <v>121</v>
      </c>
      <c r="H108" s="39" t="s">
        <v>370</v>
      </c>
      <c r="I108" s="37" t="s">
        <v>371</v>
      </c>
      <c r="J108" s="67" t="s">
        <v>137</v>
      </c>
      <c r="K108" s="37"/>
      <c r="L108" s="37"/>
    </row>
    <row r="109" spans="1:12">
      <c r="A109" s="38">
        <v>1796</v>
      </c>
      <c r="B109" s="37">
        <v>20211111</v>
      </c>
      <c r="C109" s="37" t="s">
        <v>300</v>
      </c>
      <c r="D109" s="37" t="s">
        <v>312</v>
      </c>
      <c r="E109" s="37" t="s">
        <v>271</v>
      </c>
      <c r="F109" s="37" t="s">
        <v>234</v>
      </c>
      <c r="G109" s="37" t="s">
        <v>121</v>
      </c>
      <c r="H109" s="39" t="s">
        <v>372</v>
      </c>
      <c r="I109" s="37" t="s">
        <v>373</v>
      </c>
      <c r="J109" s="67" t="s">
        <v>137</v>
      </c>
      <c r="K109" s="37"/>
      <c r="L109" s="37"/>
    </row>
    <row r="110" spans="1:12">
      <c r="A110" s="38">
        <v>1906</v>
      </c>
      <c r="B110" s="37">
        <v>20211112</v>
      </c>
      <c r="C110" s="37" t="s">
        <v>144</v>
      </c>
      <c r="D110" s="37" t="s">
        <v>291</v>
      </c>
      <c r="E110" s="37" t="s">
        <v>271</v>
      </c>
      <c r="F110" s="37" t="s">
        <v>234</v>
      </c>
      <c r="G110" s="37" t="s">
        <v>374</v>
      </c>
      <c r="H110" s="39" t="s">
        <v>375</v>
      </c>
      <c r="I110" s="37" t="s">
        <v>376</v>
      </c>
      <c r="J110" s="67" t="s">
        <v>137</v>
      </c>
      <c r="K110" s="37"/>
      <c r="L110" s="37"/>
    </row>
    <row r="111" spans="1:12">
      <c r="A111" s="38">
        <v>2042</v>
      </c>
      <c r="B111" s="37">
        <v>20211112</v>
      </c>
      <c r="C111" s="37" t="s">
        <v>119</v>
      </c>
      <c r="D111" s="37" t="s">
        <v>312</v>
      </c>
      <c r="E111" s="37" t="s">
        <v>271</v>
      </c>
      <c r="F111" s="37" t="s">
        <v>234</v>
      </c>
      <c r="G111" s="37" t="s">
        <v>121</v>
      </c>
      <c r="H111" s="39" t="s">
        <v>377</v>
      </c>
      <c r="I111" s="37" t="s">
        <v>378</v>
      </c>
      <c r="J111" s="67" t="s">
        <v>137</v>
      </c>
      <c r="K111" s="37"/>
      <c r="L111" s="37"/>
    </row>
    <row r="112" spans="1:12">
      <c r="A112" s="38">
        <v>2043</v>
      </c>
      <c r="B112" s="37">
        <v>20211112</v>
      </c>
      <c r="C112" s="37" t="s">
        <v>104</v>
      </c>
      <c r="D112" s="37" t="s">
        <v>312</v>
      </c>
      <c r="E112" s="37" t="s">
        <v>271</v>
      </c>
      <c r="F112" s="37" t="s">
        <v>234</v>
      </c>
      <c r="G112" s="37" t="s">
        <v>121</v>
      </c>
      <c r="H112" s="39" t="s">
        <v>379</v>
      </c>
      <c r="I112" s="37" t="s">
        <v>380</v>
      </c>
      <c r="J112" s="67" t="s">
        <v>137</v>
      </c>
      <c r="K112" s="37"/>
      <c r="L112" s="37"/>
    </row>
    <row r="113" spans="1:12">
      <c r="A113" s="38">
        <v>2044</v>
      </c>
      <c r="B113" s="37">
        <v>20211112</v>
      </c>
      <c r="C113" s="37" t="s">
        <v>110</v>
      </c>
      <c r="D113" s="37" t="s">
        <v>312</v>
      </c>
      <c r="E113" s="37" t="s">
        <v>271</v>
      </c>
      <c r="F113" s="37" t="s">
        <v>234</v>
      </c>
      <c r="G113" s="37" t="s">
        <v>121</v>
      </c>
      <c r="H113" s="39" t="s">
        <v>381</v>
      </c>
      <c r="I113" s="37" t="s">
        <v>382</v>
      </c>
      <c r="J113" s="67" t="s">
        <v>137</v>
      </c>
      <c r="K113" s="37"/>
      <c r="L113" s="37"/>
    </row>
    <row r="114" spans="1:12">
      <c r="A114" s="38">
        <v>2045</v>
      </c>
      <c r="B114" s="37">
        <v>20211112</v>
      </c>
      <c r="C114" s="37" t="s">
        <v>104</v>
      </c>
      <c r="D114" s="37" t="s">
        <v>312</v>
      </c>
      <c r="E114" s="37" t="s">
        <v>271</v>
      </c>
      <c r="F114" s="37" t="s">
        <v>234</v>
      </c>
      <c r="G114" s="37" t="s">
        <v>121</v>
      </c>
      <c r="H114" s="39" t="s">
        <v>383</v>
      </c>
      <c r="I114" s="37" t="s">
        <v>384</v>
      </c>
      <c r="J114" s="67" t="s">
        <v>137</v>
      </c>
      <c r="K114" s="37" t="s">
        <v>385</v>
      </c>
      <c r="L114" s="37"/>
    </row>
    <row r="115" spans="1:12">
      <c r="A115" s="38">
        <v>2065</v>
      </c>
      <c r="B115" s="37">
        <v>20211112</v>
      </c>
      <c r="C115" s="37" t="s">
        <v>183</v>
      </c>
      <c r="D115" s="37" t="s">
        <v>291</v>
      </c>
      <c r="E115" s="37" t="s">
        <v>271</v>
      </c>
      <c r="F115" s="37" t="s">
        <v>234</v>
      </c>
      <c r="G115" s="37" t="s">
        <v>374</v>
      </c>
      <c r="H115" s="39" t="s">
        <v>386</v>
      </c>
      <c r="I115" s="37" t="s">
        <v>387</v>
      </c>
      <c r="J115" s="67" t="s">
        <v>137</v>
      </c>
      <c r="K115" s="37"/>
      <c r="L115" s="37"/>
    </row>
    <row r="116" spans="1:12">
      <c r="A116" s="38">
        <v>2066</v>
      </c>
      <c r="B116" s="37">
        <v>20211112</v>
      </c>
      <c r="C116" s="37" t="s">
        <v>183</v>
      </c>
      <c r="D116" s="37" t="s">
        <v>388</v>
      </c>
      <c r="E116" s="37" t="s">
        <v>271</v>
      </c>
      <c r="F116" s="37" t="s">
        <v>234</v>
      </c>
      <c r="G116" s="37" t="s">
        <v>374</v>
      </c>
      <c r="H116" s="39" t="s">
        <v>386</v>
      </c>
      <c r="I116" s="37" t="s">
        <v>387</v>
      </c>
      <c r="J116" s="67" t="s">
        <v>137</v>
      </c>
      <c r="K116" s="37"/>
      <c r="L116" s="37"/>
    </row>
    <row r="117" spans="1:12">
      <c r="A117" s="38">
        <v>2067</v>
      </c>
      <c r="B117" s="37">
        <v>20211112</v>
      </c>
      <c r="C117" s="37" t="s">
        <v>183</v>
      </c>
      <c r="D117" s="37" t="s">
        <v>389</v>
      </c>
      <c r="E117" s="37" t="s">
        <v>271</v>
      </c>
      <c r="F117" s="37" t="s">
        <v>234</v>
      </c>
      <c r="G117" s="37" t="s">
        <v>374</v>
      </c>
      <c r="H117" s="39" t="s">
        <v>386</v>
      </c>
      <c r="I117" s="37" t="s">
        <v>387</v>
      </c>
      <c r="J117" s="67" t="s">
        <v>137</v>
      </c>
      <c r="K117" s="37"/>
      <c r="L117" s="37"/>
    </row>
    <row r="118" spans="1:12">
      <c r="A118" s="38">
        <v>2068</v>
      </c>
      <c r="B118" s="37">
        <v>20211112</v>
      </c>
      <c r="C118" s="37" t="s">
        <v>183</v>
      </c>
      <c r="D118" s="37" t="s">
        <v>390</v>
      </c>
      <c r="E118" s="37" t="s">
        <v>271</v>
      </c>
      <c r="F118" s="37" t="s">
        <v>234</v>
      </c>
      <c r="G118" s="37" t="s">
        <v>374</v>
      </c>
      <c r="H118" s="39" t="s">
        <v>386</v>
      </c>
      <c r="I118" s="37" t="s">
        <v>387</v>
      </c>
      <c r="J118" s="67" t="s">
        <v>137</v>
      </c>
      <c r="K118" s="37"/>
      <c r="L118" s="37"/>
    </row>
    <row r="119" spans="1:12">
      <c r="A119" s="38">
        <v>2070</v>
      </c>
      <c r="B119" s="37">
        <v>20211112</v>
      </c>
      <c r="C119" s="37" t="s">
        <v>119</v>
      </c>
      <c r="D119" s="37" t="s">
        <v>312</v>
      </c>
      <c r="E119" s="37" t="s">
        <v>271</v>
      </c>
      <c r="F119" s="37" t="s">
        <v>234</v>
      </c>
      <c r="G119" s="37" t="s">
        <v>121</v>
      </c>
      <c r="H119" s="39" t="s">
        <v>391</v>
      </c>
      <c r="I119" s="37" t="s">
        <v>392</v>
      </c>
      <c r="J119" s="67" t="s">
        <v>137</v>
      </c>
      <c r="K119" s="37"/>
      <c r="L119" s="37"/>
    </row>
    <row r="120" spans="1:12">
      <c r="A120" s="38">
        <v>2071</v>
      </c>
      <c r="B120" s="37">
        <v>20211112</v>
      </c>
      <c r="C120" s="37" t="s">
        <v>300</v>
      </c>
      <c r="D120" s="37" t="s">
        <v>312</v>
      </c>
      <c r="E120" s="37" t="s">
        <v>271</v>
      </c>
      <c r="F120" s="37" t="s">
        <v>234</v>
      </c>
      <c r="G120" s="37" t="s">
        <v>121</v>
      </c>
      <c r="H120" s="39" t="s">
        <v>393</v>
      </c>
      <c r="I120" s="37" t="s">
        <v>394</v>
      </c>
      <c r="J120" s="67" t="s">
        <v>137</v>
      </c>
      <c r="K120" s="37"/>
      <c r="L120" s="37"/>
    </row>
    <row r="121" spans="1:12">
      <c r="A121" s="38">
        <v>2085</v>
      </c>
      <c r="B121" s="37">
        <v>20211113</v>
      </c>
      <c r="C121" s="37" t="s">
        <v>119</v>
      </c>
      <c r="D121" s="37" t="s">
        <v>312</v>
      </c>
      <c r="E121" s="37" t="s">
        <v>271</v>
      </c>
      <c r="F121" s="37" t="s">
        <v>234</v>
      </c>
      <c r="G121" s="37" t="s">
        <v>121</v>
      </c>
      <c r="H121" s="39" t="s">
        <v>395</v>
      </c>
      <c r="I121" s="37" t="s">
        <v>396</v>
      </c>
      <c r="J121" s="67" t="s">
        <v>137</v>
      </c>
      <c r="K121" s="37"/>
      <c r="L121" s="37"/>
    </row>
    <row r="122" spans="1:12">
      <c r="A122" s="38">
        <v>2087</v>
      </c>
      <c r="B122" s="37">
        <v>20211113</v>
      </c>
      <c r="C122" s="37" t="s">
        <v>119</v>
      </c>
      <c r="D122" s="37" t="s">
        <v>312</v>
      </c>
      <c r="E122" s="37" t="s">
        <v>271</v>
      </c>
      <c r="F122" s="37" t="s">
        <v>234</v>
      </c>
      <c r="G122" s="37" t="s">
        <v>121</v>
      </c>
      <c r="H122" s="39" t="s">
        <v>397</v>
      </c>
      <c r="I122" s="37" t="s">
        <v>398</v>
      </c>
      <c r="J122" s="67" t="s">
        <v>137</v>
      </c>
      <c r="K122" s="37"/>
      <c r="L122" s="37"/>
    </row>
    <row r="123" spans="1:12">
      <c r="A123" s="38">
        <v>29</v>
      </c>
      <c r="B123" s="37">
        <v>20211101</v>
      </c>
      <c r="C123" s="37" t="s">
        <v>144</v>
      </c>
      <c r="D123" s="37" t="s">
        <v>399</v>
      </c>
      <c r="E123" s="37" t="s">
        <v>400</v>
      </c>
      <c r="F123" s="37" t="s">
        <v>99</v>
      </c>
      <c r="G123" s="37" t="s">
        <v>107</v>
      </c>
      <c r="H123" s="39" t="s">
        <v>401</v>
      </c>
      <c r="I123" s="37" t="s">
        <v>402</v>
      </c>
      <c r="J123" s="67" t="s">
        <v>137</v>
      </c>
      <c r="K123" s="37" t="s">
        <v>163</v>
      </c>
      <c r="L123" s="37"/>
    </row>
    <row r="124" spans="1:12">
      <c r="A124" s="40">
        <v>30</v>
      </c>
      <c r="B124" s="41">
        <v>20211101</v>
      </c>
      <c r="C124" s="41" t="s">
        <v>144</v>
      </c>
      <c r="D124" s="41" t="s">
        <v>107</v>
      </c>
      <c r="E124" s="41" t="s">
        <v>400</v>
      </c>
      <c r="F124" s="41" t="s">
        <v>99</v>
      </c>
      <c r="G124" s="41" t="s">
        <v>107</v>
      </c>
      <c r="H124" s="42" t="s">
        <v>401</v>
      </c>
      <c r="I124" s="41" t="s">
        <v>402</v>
      </c>
      <c r="J124" s="67" t="s">
        <v>137</v>
      </c>
      <c r="K124" s="41" t="s">
        <v>163</v>
      </c>
      <c r="L124" s="41"/>
    </row>
    <row r="125" spans="1:12">
      <c r="A125" s="40">
        <v>518</v>
      </c>
      <c r="B125" s="41">
        <v>20211102</v>
      </c>
      <c r="C125" s="41" t="s">
        <v>144</v>
      </c>
      <c r="D125" s="41" t="s">
        <v>403</v>
      </c>
      <c r="E125" s="41" t="s">
        <v>400</v>
      </c>
      <c r="F125" s="41" t="s">
        <v>99</v>
      </c>
      <c r="G125" s="41" t="s">
        <v>403</v>
      </c>
      <c r="H125" s="42" t="s">
        <v>404</v>
      </c>
      <c r="I125" s="41" t="s">
        <v>405</v>
      </c>
      <c r="J125" s="67" t="s">
        <v>137</v>
      </c>
      <c r="K125" s="41" t="s">
        <v>163</v>
      </c>
      <c r="L125" s="41"/>
    </row>
    <row r="126" spans="1:12">
      <c r="A126" s="40">
        <v>1140</v>
      </c>
      <c r="B126" s="41">
        <v>20211109</v>
      </c>
      <c r="C126" s="41" t="s">
        <v>144</v>
      </c>
      <c r="D126" s="41" t="s">
        <v>406</v>
      </c>
      <c r="E126" s="41" t="s">
        <v>400</v>
      </c>
      <c r="F126" s="41" t="s">
        <v>99</v>
      </c>
      <c r="G126" s="41" t="s">
        <v>121</v>
      </c>
      <c r="H126" s="42" t="s">
        <v>407</v>
      </c>
      <c r="I126" s="41" t="s">
        <v>408</v>
      </c>
      <c r="J126" s="67" t="s">
        <v>137</v>
      </c>
      <c r="K126" s="41" t="s">
        <v>163</v>
      </c>
      <c r="L126" s="41"/>
    </row>
    <row r="127" spans="1:12">
      <c r="A127" s="40">
        <v>1141</v>
      </c>
      <c r="B127" s="41">
        <v>20211109</v>
      </c>
      <c r="C127" s="41" t="s">
        <v>304</v>
      </c>
      <c r="D127" s="41" t="s">
        <v>406</v>
      </c>
      <c r="E127" s="41" t="s">
        <v>400</v>
      </c>
      <c r="F127" s="41" t="s">
        <v>99</v>
      </c>
      <c r="G127" s="41" t="s">
        <v>121</v>
      </c>
      <c r="H127" s="42" t="s">
        <v>409</v>
      </c>
      <c r="I127" s="41" t="s">
        <v>410</v>
      </c>
      <c r="J127" s="67" t="s">
        <v>137</v>
      </c>
      <c r="K127" s="41" t="s">
        <v>793</v>
      </c>
      <c r="L127" s="41"/>
    </row>
    <row r="128" spans="1:12">
      <c r="A128" s="38">
        <v>1342</v>
      </c>
      <c r="B128" s="37">
        <v>20211110</v>
      </c>
      <c r="C128" s="37" t="s">
        <v>144</v>
      </c>
      <c r="D128" s="37" t="s">
        <v>411</v>
      </c>
      <c r="E128" s="37" t="s">
        <v>400</v>
      </c>
      <c r="F128" s="37" t="s">
        <v>99</v>
      </c>
      <c r="G128" s="37" t="s">
        <v>411</v>
      </c>
      <c r="H128" s="39" t="s">
        <v>412</v>
      </c>
      <c r="I128" s="37" t="s">
        <v>413</v>
      </c>
      <c r="J128" s="67" t="s">
        <v>137</v>
      </c>
      <c r="K128" s="41" t="s">
        <v>214</v>
      </c>
      <c r="L128" s="37"/>
    </row>
    <row r="129" spans="1:12">
      <c r="A129" s="38">
        <v>1266</v>
      </c>
      <c r="B129" s="37">
        <v>20211109</v>
      </c>
      <c r="C129" s="37" t="s">
        <v>104</v>
      </c>
      <c r="D129" s="37" t="s">
        <v>414</v>
      </c>
      <c r="E129" s="37" t="s">
        <v>415</v>
      </c>
      <c r="F129" s="37" t="s">
        <v>99</v>
      </c>
      <c r="G129" s="37" t="s">
        <v>107</v>
      </c>
      <c r="H129" s="39" t="s">
        <v>416</v>
      </c>
      <c r="I129" s="37" t="s">
        <v>417</v>
      </c>
      <c r="J129" s="67" t="s">
        <v>137</v>
      </c>
      <c r="K129" s="41"/>
      <c r="L129" s="37"/>
    </row>
    <row r="130" spans="1:12" hidden="1">
      <c r="A130" s="38">
        <v>1278</v>
      </c>
      <c r="B130" s="37">
        <v>20211109</v>
      </c>
      <c r="C130" s="37" t="s">
        <v>144</v>
      </c>
      <c r="D130" s="37" t="s">
        <v>414</v>
      </c>
      <c r="E130" s="37" t="s">
        <v>415</v>
      </c>
      <c r="F130" s="37" t="s">
        <v>99</v>
      </c>
      <c r="G130" s="37" t="s">
        <v>414</v>
      </c>
      <c r="H130" s="39" t="s">
        <v>747</v>
      </c>
      <c r="I130" s="37" t="s">
        <v>748</v>
      </c>
      <c r="J130" s="67" t="s">
        <v>732</v>
      </c>
      <c r="K130" s="37" t="s">
        <v>749</v>
      </c>
      <c r="L130" s="37"/>
    </row>
    <row r="131" spans="1:12">
      <c r="A131" s="38">
        <v>1687</v>
      </c>
      <c r="B131" s="37">
        <v>20211111</v>
      </c>
      <c r="C131" s="37" t="s">
        <v>144</v>
      </c>
      <c r="D131" s="37" t="s">
        <v>418</v>
      </c>
      <c r="E131" s="37" t="s">
        <v>415</v>
      </c>
      <c r="F131" s="37" t="s">
        <v>99</v>
      </c>
      <c r="G131" s="37" t="s">
        <v>121</v>
      </c>
      <c r="H131" s="39" t="s">
        <v>419</v>
      </c>
      <c r="I131" s="37" t="s">
        <v>420</v>
      </c>
      <c r="J131" s="67" t="s">
        <v>137</v>
      </c>
      <c r="K131" s="37"/>
      <c r="L131" s="37"/>
    </row>
    <row r="132" spans="1:12">
      <c r="A132" s="38">
        <v>747</v>
      </c>
      <c r="B132" s="37">
        <v>20211103</v>
      </c>
      <c r="C132" s="37" t="s">
        <v>154</v>
      </c>
      <c r="D132" s="37" t="s">
        <v>227</v>
      </c>
      <c r="E132" s="37" t="s">
        <v>421</v>
      </c>
      <c r="F132" s="37" t="s">
        <v>234</v>
      </c>
      <c r="G132" s="37" t="s">
        <v>121</v>
      </c>
      <c r="H132" s="39" t="s">
        <v>422</v>
      </c>
      <c r="I132" s="37" t="s">
        <v>423</v>
      </c>
      <c r="J132" s="67" t="s">
        <v>137</v>
      </c>
      <c r="K132" s="37"/>
      <c r="L132" s="37"/>
    </row>
    <row r="133" spans="1:12" hidden="1">
      <c r="A133" s="38">
        <v>795</v>
      </c>
      <c r="B133" s="37">
        <v>20211103</v>
      </c>
      <c r="C133" s="37" t="s">
        <v>119</v>
      </c>
      <c r="D133" s="37" t="s">
        <v>750</v>
      </c>
      <c r="E133" s="37" t="s">
        <v>421</v>
      </c>
      <c r="F133" s="37" t="s">
        <v>234</v>
      </c>
      <c r="G133" s="37" t="s">
        <v>750</v>
      </c>
      <c r="H133" s="39" t="s">
        <v>751</v>
      </c>
      <c r="I133" s="37" t="s">
        <v>752</v>
      </c>
      <c r="J133" s="67" t="s">
        <v>732</v>
      </c>
      <c r="K133" s="37"/>
      <c r="L133" s="37"/>
    </row>
    <row r="134" spans="1:12">
      <c r="A134" s="38">
        <v>1223</v>
      </c>
      <c r="B134" s="37">
        <v>20211109</v>
      </c>
      <c r="C134" s="37" t="s">
        <v>217</v>
      </c>
      <c r="D134" s="37" t="s">
        <v>424</v>
      </c>
      <c r="E134" s="37" t="s">
        <v>421</v>
      </c>
      <c r="F134" s="37" t="s">
        <v>234</v>
      </c>
      <c r="G134" s="37" t="s">
        <v>121</v>
      </c>
      <c r="H134" s="39" t="s">
        <v>425</v>
      </c>
      <c r="I134" s="37" t="s">
        <v>426</v>
      </c>
      <c r="J134" s="67" t="s">
        <v>137</v>
      </c>
      <c r="K134" s="37" t="s">
        <v>429</v>
      </c>
      <c r="L134" s="37"/>
    </row>
    <row r="135" spans="1:12">
      <c r="A135" s="38">
        <v>1240</v>
      </c>
      <c r="B135" s="37">
        <v>20211109</v>
      </c>
      <c r="C135" s="37" t="s">
        <v>119</v>
      </c>
      <c r="D135" s="37" t="s">
        <v>424</v>
      </c>
      <c r="E135" s="37" t="s">
        <v>421</v>
      </c>
      <c r="F135" s="37" t="s">
        <v>234</v>
      </c>
      <c r="G135" s="37" t="s">
        <v>121</v>
      </c>
      <c r="H135" s="39" t="s">
        <v>427</v>
      </c>
      <c r="I135" s="37" t="s">
        <v>428</v>
      </c>
      <c r="J135" s="67" t="s">
        <v>137</v>
      </c>
      <c r="K135" s="37" t="s">
        <v>429</v>
      </c>
      <c r="L135" s="37"/>
    </row>
    <row r="136" spans="1:12">
      <c r="A136" s="38">
        <v>1412</v>
      </c>
      <c r="B136" s="37">
        <v>20211110</v>
      </c>
      <c r="C136" s="37" t="s">
        <v>300</v>
      </c>
      <c r="D136" s="37" t="s">
        <v>424</v>
      </c>
      <c r="E136" s="37" t="s">
        <v>421</v>
      </c>
      <c r="F136" s="37" t="s">
        <v>234</v>
      </c>
      <c r="G136" s="37" t="s">
        <v>121</v>
      </c>
      <c r="H136" s="39" t="s">
        <v>430</v>
      </c>
      <c r="I136" s="37" t="s">
        <v>431</v>
      </c>
      <c r="J136" s="67" t="s">
        <v>137</v>
      </c>
      <c r="K136" s="37" t="s">
        <v>429</v>
      </c>
      <c r="L136" s="37"/>
    </row>
    <row r="137" spans="1:12">
      <c r="A137" s="38">
        <v>1472</v>
      </c>
      <c r="B137" s="37">
        <v>20211110</v>
      </c>
      <c r="C137" s="37" t="s">
        <v>183</v>
      </c>
      <c r="D137" s="37" t="s">
        <v>424</v>
      </c>
      <c r="E137" s="37" t="s">
        <v>421</v>
      </c>
      <c r="F137" s="37" t="s">
        <v>234</v>
      </c>
      <c r="G137" s="37" t="s">
        <v>121</v>
      </c>
      <c r="H137" s="39" t="s">
        <v>432</v>
      </c>
      <c r="I137" s="37" t="s">
        <v>433</v>
      </c>
      <c r="J137" s="67" t="s">
        <v>137</v>
      </c>
      <c r="K137" s="37" t="s">
        <v>429</v>
      </c>
      <c r="L137" s="37"/>
    </row>
    <row r="138" spans="1:12">
      <c r="A138" s="38">
        <v>1484</v>
      </c>
      <c r="B138" s="37">
        <v>20211110</v>
      </c>
      <c r="C138" s="37" t="s">
        <v>217</v>
      </c>
      <c r="D138" s="37" t="s">
        <v>424</v>
      </c>
      <c r="E138" s="37" t="s">
        <v>421</v>
      </c>
      <c r="F138" s="37" t="s">
        <v>234</v>
      </c>
      <c r="G138" s="37" t="s">
        <v>121</v>
      </c>
      <c r="H138" s="39" t="s">
        <v>434</v>
      </c>
      <c r="I138" s="37" t="s">
        <v>435</v>
      </c>
      <c r="J138" s="67" t="s">
        <v>137</v>
      </c>
      <c r="K138" s="37"/>
      <c r="L138" s="37"/>
    </row>
    <row r="139" spans="1:12">
      <c r="A139" s="40">
        <v>1891</v>
      </c>
      <c r="B139" s="41">
        <v>20211112</v>
      </c>
      <c r="C139" s="41" t="s">
        <v>436</v>
      </c>
      <c r="D139" s="41" t="s">
        <v>437</v>
      </c>
      <c r="E139" s="41" t="s">
        <v>421</v>
      </c>
      <c r="F139" s="41" t="s">
        <v>234</v>
      </c>
      <c r="G139" s="41" t="s">
        <v>438</v>
      </c>
      <c r="H139" s="42" t="s">
        <v>439</v>
      </c>
      <c r="I139" s="41" t="s">
        <v>440</v>
      </c>
      <c r="J139" s="68" t="s">
        <v>137</v>
      </c>
      <c r="K139" s="41" t="s">
        <v>226</v>
      </c>
      <c r="L139" s="41"/>
    </row>
    <row r="140" spans="1:12">
      <c r="A140" s="38">
        <v>1892</v>
      </c>
      <c r="B140" s="37">
        <v>20211112</v>
      </c>
      <c r="C140" s="37" t="s">
        <v>217</v>
      </c>
      <c r="D140" s="37" t="s">
        <v>437</v>
      </c>
      <c r="E140" s="37" t="s">
        <v>421</v>
      </c>
      <c r="F140" s="37" t="s">
        <v>234</v>
      </c>
      <c r="G140" s="37" t="s">
        <v>437</v>
      </c>
      <c r="H140" s="39" t="s">
        <v>441</v>
      </c>
      <c r="I140" s="37" t="s">
        <v>442</v>
      </c>
      <c r="J140" s="67" t="s">
        <v>103</v>
      </c>
      <c r="K140" s="37"/>
      <c r="L140" s="37"/>
    </row>
    <row r="141" spans="1:12">
      <c r="A141" s="38">
        <v>2086</v>
      </c>
      <c r="B141" s="37">
        <v>20211113</v>
      </c>
      <c r="C141" s="37" t="s">
        <v>193</v>
      </c>
      <c r="D141" s="37" t="s">
        <v>308</v>
      </c>
      <c r="E141" s="37" t="s">
        <v>421</v>
      </c>
      <c r="F141" s="37" t="s">
        <v>234</v>
      </c>
      <c r="G141" s="37" t="s">
        <v>121</v>
      </c>
      <c r="H141" s="39" t="s">
        <v>443</v>
      </c>
      <c r="I141" s="37" t="s">
        <v>444</v>
      </c>
      <c r="J141" s="67" t="s">
        <v>137</v>
      </c>
      <c r="K141" s="37" t="s">
        <v>445</v>
      </c>
      <c r="L141" s="37"/>
    </row>
    <row r="142" spans="1:12">
      <c r="A142" s="38">
        <v>770</v>
      </c>
      <c r="B142" s="37">
        <v>20211103</v>
      </c>
      <c r="C142" s="37" t="s">
        <v>119</v>
      </c>
      <c r="D142" s="37" t="s">
        <v>446</v>
      </c>
      <c r="E142" s="37" t="s">
        <v>447</v>
      </c>
      <c r="F142" s="37" t="s">
        <v>99</v>
      </c>
      <c r="G142" s="37" t="s">
        <v>448</v>
      </c>
      <c r="H142" s="39" t="s">
        <v>449</v>
      </c>
      <c r="I142" s="37" t="s">
        <v>450</v>
      </c>
      <c r="J142" s="67" t="s">
        <v>137</v>
      </c>
      <c r="K142" s="37"/>
      <c r="L142" s="37"/>
    </row>
    <row r="143" spans="1:12">
      <c r="A143" s="38">
        <v>771</v>
      </c>
      <c r="B143" s="37">
        <v>20211103</v>
      </c>
      <c r="C143" s="37" t="s">
        <v>119</v>
      </c>
      <c r="D143" s="37" t="s">
        <v>451</v>
      </c>
      <c r="E143" s="37" t="s">
        <v>447</v>
      </c>
      <c r="F143" s="37" t="s">
        <v>99</v>
      </c>
      <c r="G143" s="37" t="s">
        <v>448</v>
      </c>
      <c r="H143" s="39" t="s">
        <v>449</v>
      </c>
      <c r="I143" s="37" t="s">
        <v>450</v>
      </c>
      <c r="J143" s="67" t="s">
        <v>137</v>
      </c>
      <c r="K143" s="37"/>
      <c r="L143" s="37"/>
    </row>
    <row r="144" spans="1:12" hidden="1">
      <c r="A144" s="38">
        <v>959</v>
      </c>
      <c r="B144" s="37">
        <v>20211104</v>
      </c>
      <c r="C144" s="37" t="s">
        <v>110</v>
      </c>
      <c r="D144" s="37" t="s">
        <v>753</v>
      </c>
      <c r="E144" s="37" t="s">
        <v>447</v>
      </c>
      <c r="F144" s="37" t="s">
        <v>99</v>
      </c>
      <c r="G144" s="37" t="s">
        <v>754</v>
      </c>
      <c r="H144" s="39" t="s">
        <v>755</v>
      </c>
      <c r="I144" s="37" t="s">
        <v>756</v>
      </c>
      <c r="J144" s="67" t="s">
        <v>732</v>
      </c>
      <c r="K144" s="37" t="s">
        <v>757</v>
      </c>
      <c r="L144" s="37"/>
    </row>
    <row r="145" spans="1:12" hidden="1">
      <c r="A145" s="38">
        <v>960</v>
      </c>
      <c r="B145" s="37">
        <v>20211104</v>
      </c>
      <c r="C145" s="37" t="s">
        <v>110</v>
      </c>
      <c r="D145" s="37" t="s">
        <v>446</v>
      </c>
      <c r="E145" s="37" t="s">
        <v>447</v>
      </c>
      <c r="F145" s="37" t="s">
        <v>99</v>
      </c>
      <c r="G145" s="37" t="s">
        <v>754</v>
      </c>
      <c r="H145" s="39" t="s">
        <v>755</v>
      </c>
      <c r="I145" s="37" t="s">
        <v>756</v>
      </c>
      <c r="J145" s="67" t="s">
        <v>732</v>
      </c>
      <c r="K145" s="37" t="s">
        <v>757</v>
      </c>
      <c r="L145" s="37"/>
    </row>
    <row r="146" spans="1:12" hidden="1">
      <c r="A146" s="38">
        <v>961</v>
      </c>
      <c r="B146" s="37">
        <v>20211104</v>
      </c>
      <c r="C146" s="37" t="s">
        <v>110</v>
      </c>
      <c r="D146" s="37" t="s">
        <v>758</v>
      </c>
      <c r="E146" s="37" t="s">
        <v>447</v>
      </c>
      <c r="F146" s="37" t="s">
        <v>99</v>
      </c>
      <c r="G146" s="37" t="s">
        <v>754</v>
      </c>
      <c r="H146" s="39" t="s">
        <v>755</v>
      </c>
      <c r="I146" s="37" t="s">
        <v>756</v>
      </c>
      <c r="J146" s="67" t="s">
        <v>732</v>
      </c>
      <c r="K146" s="37" t="s">
        <v>757</v>
      </c>
      <c r="L146" s="37"/>
    </row>
    <row r="147" spans="1:12" hidden="1">
      <c r="A147" s="38">
        <v>962</v>
      </c>
      <c r="B147" s="37">
        <v>20211104</v>
      </c>
      <c r="C147" s="37" t="s">
        <v>110</v>
      </c>
      <c r="D147" s="37" t="s">
        <v>451</v>
      </c>
      <c r="E147" s="37" t="s">
        <v>447</v>
      </c>
      <c r="F147" s="37" t="s">
        <v>99</v>
      </c>
      <c r="G147" s="37" t="s">
        <v>754</v>
      </c>
      <c r="H147" s="39" t="s">
        <v>755</v>
      </c>
      <c r="I147" s="37" t="s">
        <v>756</v>
      </c>
      <c r="J147" s="67" t="s">
        <v>732</v>
      </c>
      <c r="K147" s="37" t="s">
        <v>757</v>
      </c>
      <c r="L147" s="37"/>
    </row>
    <row r="148" spans="1:12" hidden="1">
      <c r="A148" s="59"/>
      <c r="B148" s="60"/>
      <c r="C148" s="60"/>
      <c r="D148" s="60" t="s">
        <v>759</v>
      </c>
      <c r="E148" s="60"/>
      <c r="F148" s="60"/>
      <c r="G148" s="60"/>
      <c r="H148" s="61"/>
      <c r="I148" s="60"/>
      <c r="J148" s="73" t="s">
        <v>732</v>
      </c>
      <c r="K148" s="75" t="s">
        <v>760</v>
      </c>
      <c r="L148" s="37"/>
    </row>
    <row r="149" spans="1:12">
      <c r="A149" s="38">
        <v>251</v>
      </c>
      <c r="B149" s="37">
        <v>20211101</v>
      </c>
      <c r="C149" s="37" t="s">
        <v>144</v>
      </c>
      <c r="D149" s="37" t="s">
        <v>320</v>
      </c>
      <c r="E149" s="37" t="s">
        <v>452</v>
      </c>
      <c r="F149" s="37" t="s">
        <v>234</v>
      </c>
      <c r="G149" s="37" t="s">
        <v>453</v>
      </c>
      <c r="H149" s="39" t="s">
        <v>454</v>
      </c>
      <c r="I149" s="37" t="s">
        <v>455</v>
      </c>
      <c r="J149" s="67" t="s">
        <v>137</v>
      </c>
      <c r="K149" s="37"/>
      <c r="L149" s="37"/>
    </row>
    <row r="150" spans="1:12">
      <c r="A150" s="48">
        <v>1755</v>
      </c>
      <c r="B150" s="49">
        <v>20211113</v>
      </c>
      <c r="C150" s="49" t="s">
        <v>119</v>
      </c>
      <c r="D150" s="49" t="s">
        <v>127</v>
      </c>
      <c r="E150" s="49" t="s">
        <v>112</v>
      </c>
      <c r="F150" s="49" t="s">
        <v>99</v>
      </c>
      <c r="G150" s="49" t="s">
        <v>127</v>
      </c>
      <c r="H150" s="50" t="s">
        <v>456</v>
      </c>
      <c r="I150" s="49" t="s">
        <v>136</v>
      </c>
      <c r="J150" s="67" t="s">
        <v>137</v>
      </c>
      <c r="K150" s="49"/>
      <c r="L150" s="49"/>
    </row>
    <row r="151" spans="1:12">
      <c r="A151" s="48">
        <v>1944</v>
      </c>
      <c r="B151" s="49">
        <v>20211119</v>
      </c>
      <c r="C151" s="49" t="s">
        <v>177</v>
      </c>
      <c r="D151" s="49" t="s">
        <v>115</v>
      </c>
      <c r="E151" s="49" t="s">
        <v>112</v>
      </c>
      <c r="F151" s="49" t="s">
        <v>99</v>
      </c>
      <c r="G151" s="49" t="s">
        <v>107</v>
      </c>
      <c r="H151" s="50" t="s">
        <v>457</v>
      </c>
      <c r="I151" s="49" t="s">
        <v>458</v>
      </c>
      <c r="J151" s="67" t="s">
        <v>137</v>
      </c>
      <c r="K151" s="49"/>
      <c r="L151" s="49"/>
    </row>
    <row r="152" spans="1:12">
      <c r="A152" s="48">
        <v>7</v>
      </c>
      <c r="B152" s="49">
        <v>20211121</v>
      </c>
      <c r="C152" s="49" t="s">
        <v>110</v>
      </c>
      <c r="D152" s="49" t="s">
        <v>459</v>
      </c>
      <c r="E152" s="49" t="s">
        <v>148</v>
      </c>
      <c r="F152" s="49" t="s">
        <v>99</v>
      </c>
      <c r="G152" s="49" t="s">
        <v>460</v>
      </c>
      <c r="H152" s="50" t="s">
        <v>461</v>
      </c>
      <c r="I152" s="49" t="s">
        <v>462</v>
      </c>
      <c r="J152" s="67" t="s">
        <v>137</v>
      </c>
      <c r="K152" s="49"/>
      <c r="L152" s="49"/>
    </row>
    <row r="153" spans="1:12">
      <c r="A153" s="48">
        <v>11</v>
      </c>
      <c r="B153" s="49">
        <v>20211122</v>
      </c>
      <c r="C153" s="49" t="s">
        <v>110</v>
      </c>
      <c r="D153" s="49" t="s">
        <v>459</v>
      </c>
      <c r="E153" s="49" t="s">
        <v>148</v>
      </c>
      <c r="F153" s="49" t="s">
        <v>99</v>
      </c>
      <c r="G153" s="49" t="s">
        <v>463</v>
      </c>
      <c r="H153" s="50" t="s">
        <v>464</v>
      </c>
      <c r="I153" s="49" t="s">
        <v>465</v>
      </c>
      <c r="J153" s="67" t="s">
        <v>137</v>
      </c>
      <c r="K153" s="49"/>
      <c r="L153" s="49"/>
    </row>
    <row r="154" spans="1:12">
      <c r="A154" s="48">
        <v>39</v>
      </c>
      <c r="B154" s="49">
        <v>20211122</v>
      </c>
      <c r="C154" s="49" t="s">
        <v>466</v>
      </c>
      <c r="D154" s="49" t="s">
        <v>459</v>
      </c>
      <c r="E154" s="49" t="s">
        <v>148</v>
      </c>
      <c r="F154" s="49" t="s">
        <v>99</v>
      </c>
      <c r="G154" s="49" t="s">
        <v>460</v>
      </c>
      <c r="H154" s="50" t="s">
        <v>467</v>
      </c>
      <c r="I154" s="49" t="s">
        <v>468</v>
      </c>
      <c r="J154" s="67" t="s">
        <v>137</v>
      </c>
      <c r="K154" s="49"/>
      <c r="L154" s="49"/>
    </row>
    <row r="155" spans="1:12">
      <c r="A155" s="48">
        <v>40</v>
      </c>
      <c r="B155" s="49">
        <v>20211121</v>
      </c>
      <c r="C155" s="49" t="s">
        <v>110</v>
      </c>
      <c r="D155" s="49" t="s">
        <v>463</v>
      </c>
      <c r="E155" s="49" t="s">
        <v>148</v>
      </c>
      <c r="F155" s="49" t="s">
        <v>99</v>
      </c>
      <c r="G155" s="49" t="s">
        <v>460</v>
      </c>
      <c r="H155" s="50" t="s">
        <v>461</v>
      </c>
      <c r="I155" s="49" t="s">
        <v>462</v>
      </c>
      <c r="J155" s="67" t="s">
        <v>137</v>
      </c>
      <c r="K155" s="49" t="s">
        <v>469</v>
      </c>
      <c r="L155" s="49"/>
    </row>
    <row r="156" spans="1:12">
      <c r="A156" s="48">
        <v>42</v>
      </c>
      <c r="B156" s="49">
        <v>20211122</v>
      </c>
      <c r="C156" s="49" t="s">
        <v>110</v>
      </c>
      <c r="D156" s="49" t="s">
        <v>463</v>
      </c>
      <c r="E156" s="49" t="s">
        <v>148</v>
      </c>
      <c r="F156" s="49" t="s">
        <v>99</v>
      </c>
      <c r="G156" s="49" t="s">
        <v>463</v>
      </c>
      <c r="H156" s="50" t="s">
        <v>470</v>
      </c>
      <c r="I156" s="49" t="s">
        <v>471</v>
      </c>
      <c r="J156" s="67" t="s">
        <v>103</v>
      </c>
      <c r="K156" s="49"/>
      <c r="L156" s="49"/>
    </row>
    <row r="157" spans="1:12">
      <c r="A157" s="48">
        <v>49</v>
      </c>
      <c r="B157" s="49">
        <v>20211122</v>
      </c>
      <c r="C157" s="49" t="s">
        <v>110</v>
      </c>
      <c r="D157" s="49" t="s">
        <v>463</v>
      </c>
      <c r="E157" s="49" t="s">
        <v>148</v>
      </c>
      <c r="F157" s="49" t="s">
        <v>99</v>
      </c>
      <c r="G157" s="49" t="s">
        <v>463</v>
      </c>
      <c r="H157" s="50" t="s">
        <v>464</v>
      </c>
      <c r="I157" s="49" t="s">
        <v>465</v>
      </c>
      <c r="J157" s="67" t="s">
        <v>137</v>
      </c>
      <c r="K157" s="49" t="s">
        <v>469</v>
      </c>
      <c r="L157" s="49"/>
    </row>
    <row r="158" spans="1:12">
      <c r="A158" s="48">
        <v>50</v>
      </c>
      <c r="B158" s="49">
        <v>20211122</v>
      </c>
      <c r="C158" s="49" t="s">
        <v>466</v>
      </c>
      <c r="D158" s="49" t="s">
        <v>463</v>
      </c>
      <c r="E158" s="49" t="s">
        <v>148</v>
      </c>
      <c r="F158" s="49" t="s">
        <v>99</v>
      </c>
      <c r="G158" s="49" t="s">
        <v>460</v>
      </c>
      <c r="H158" s="50" t="s">
        <v>467</v>
      </c>
      <c r="I158" s="49" t="s">
        <v>468</v>
      </c>
      <c r="J158" s="67" t="s">
        <v>137</v>
      </c>
      <c r="K158" s="49" t="s">
        <v>469</v>
      </c>
      <c r="L158" s="49"/>
    </row>
    <row r="159" spans="1:12">
      <c r="A159" s="48">
        <v>394</v>
      </c>
      <c r="B159" s="49">
        <v>20211119</v>
      </c>
      <c r="C159" s="49" t="s">
        <v>144</v>
      </c>
      <c r="D159" s="49" t="s">
        <v>194</v>
      </c>
      <c r="E159" s="49" t="s">
        <v>148</v>
      </c>
      <c r="F159" s="49" t="s">
        <v>99</v>
      </c>
      <c r="G159" s="49" t="s">
        <v>107</v>
      </c>
      <c r="H159" s="50" t="s">
        <v>472</v>
      </c>
      <c r="I159" s="49" t="s">
        <v>473</v>
      </c>
      <c r="J159" s="67" t="s">
        <v>137</v>
      </c>
      <c r="K159" s="49"/>
      <c r="L159" s="49"/>
    </row>
    <row r="160" spans="1:12" hidden="1">
      <c r="A160" s="48">
        <v>397</v>
      </c>
      <c r="B160" s="49">
        <v>20211117</v>
      </c>
      <c r="C160" s="49" t="s">
        <v>300</v>
      </c>
      <c r="D160" s="49" t="s">
        <v>414</v>
      </c>
      <c r="E160" s="49" t="s">
        <v>148</v>
      </c>
      <c r="F160" s="49" t="s">
        <v>99</v>
      </c>
      <c r="G160" s="49" t="s">
        <v>761</v>
      </c>
      <c r="H160" s="50" t="s">
        <v>762</v>
      </c>
      <c r="I160" s="49" t="s">
        <v>763</v>
      </c>
      <c r="J160" s="69" t="s">
        <v>732</v>
      </c>
      <c r="K160" s="49"/>
      <c r="L160" s="49"/>
    </row>
    <row r="161" spans="1:12">
      <c r="A161" s="48">
        <v>398</v>
      </c>
      <c r="B161" s="49">
        <v>20211119</v>
      </c>
      <c r="C161" s="49" t="s">
        <v>154</v>
      </c>
      <c r="D161" s="49" t="s">
        <v>414</v>
      </c>
      <c r="E161" s="49" t="s">
        <v>148</v>
      </c>
      <c r="F161" s="49" t="s">
        <v>99</v>
      </c>
      <c r="G161" s="49" t="s">
        <v>414</v>
      </c>
      <c r="H161" s="50" t="s">
        <v>474</v>
      </c>
      <c r="I161" s="49" t="s">
        <v>475</v>
      </c>
      <c r="J161" s="67" t="s">
        <v>137</v>
      </c>
      <c r="K161" s="49"/>
      <c r="L161" s="49"/>
    </row>
    <row r="162" spans="1:12">
      <c r="A162" s="48">
        <v>409</v>
      </c>
      <c r="B162" s="49">
        <v>20211114</v>
      </c>
      <c r="C162" s="49" t="s">
        <v>183</v>
      </c>
      <c r="D162" s="49" t="s">
        <v>160</v>
      </c>
      <c r="E162" s="49" t="s">
        <v>148</v>
      </c>
      <c r="F162" s="49" t="s">
        <v>99</v>
      </c>
      <c r="G162" s="49" t="s">
        <v>160</v>
      </c>
      <c r="H162" s="50" t="s">
        <v>476</v>
      </c>
      <c r="I162" s="49" t="s">
        <v>477</v>
      </c>
      <c r="J162" s="67" t="s">
        <v>137</v>
      </c>
      <c r="K162" s="49"/>
      <c r="L162" s="49"/>
    </row>
    <row r="163" spans="1:12" hidden="1">
      <c r="A163" s="48">
        <v>410</v>
      </c>
      <c r="B163" s="49">
        <v>20211114</v>
      </c>
      <c r="C163" s="49" t="s">
        <v>96</v>
      </c>
      <c r="D163" s="49" t="s">
        <v>160</v>
      </c>
      <c r="E163" s="49" t="s">
        <v>148</v>
      </c>
      <c r="F163" s="49" t="s">
        <v>99</v>
      </c>
      <c r="G163" s="49" t="s">
        <v>160</v>
      </c>
      <c r="H163" s="50" t="s">
        <v>764</v>
      </c>
      <c r="I163" s="49" t="s">
        <v>765</v>
      </c>
      <c r="J163" s="69" t="s">
        <v>732</v>
      </c>
      <c r="K163" s="49"/>
      <c r="L163" s="49"/>
    </row>
    <row r="164" spans="1:12">
      <c r="A164" s="48">
        <v>417</v>
      </c>
      <c r="B164" s="49">
        <v>20211115</v>
      </c>
      <c r="C164" s="49" t="s">
        <v>164</v>
      </c>
      <c r="D164" s="49" t="s">
        <v>160</v>
      </c>
      <c r="E164" s="49" t="s">
        <v>148</v>
      </c>
      <c r="F164" s="49" t="s">
        <v>99</v>
      </c>
      <c r="G164" s="49" t="s">
        <v>478</v>
      </c>
      <c r="H164" s="50" t="s">
        <v>479</v>
      </c>
      <c r="I164" s="49" t="s">
        <v>480</v>
      </c>
      <c r="J164" s="67" t="s">
        <v>137</v>
      </c>
      <c r="K164" s="49"/>
      <c r="L164" s="49"/>
    </row>
    <row r="165" spans="1:12">
      <c r="A165" s="48">
        <v>1347</v>
      </c>
      <c r="B165" s="49">
        <v>20211123</v>
      </c>
      <c r="C165" s="49" t="s">
        <v>144</v>
      </c>
      <c r="D165" s="49" t="s">
        <v>481</v>
      </c>
      <c r="E165" s="49" t="s">
        <v>148</v>
      </c>
      <c r="F165" s="49" t="s">
        <v>99</v>
      </c>
      <c r="G165" s="49" t="s">
        <v>481</v>
      </c>
      <c r="H165" s="50" t="s">
        <v>482</v>
      </c>
      <c r="I165" s="49" t="s">
        <v>483</v>
      </c>
      <c r="J165" s="67" t="s">
        <v>137</v>
      </c>
      <c r="K165" s="49"/>
      <c r="L165" s="49"/>
    </row>
    <row r="166" spans="1:12">
      <c r="A166" s="48">
        <v>1368</v>
      </c>
      <c r="B166" s="49">
        <v>20211123</v>
      </c>
      <c r="C166" s="49" t="s">
        <v>119</v>
      </c>
      <c r="D166" s="49" t="s">
        <v>481</v>
      </c>
      <c r="E166" s="49" t="s">
        <v>148</v>
      </c>
      <c r="F166" s="49" t="s">
        <v>99</v>
      </c>
      <c r="G166" s="49" t="s">
        <v>481</v>
      </c>
      <c r="H166" s="50" t="s">
        <v>484</v>
      </c>
      <c r="I166" s="49" t="s">
        <v>485</v>
      </c>
      <c r="J166" s="67" t="s">
        <v>137</v>
      </c>
      <c r="K166" s="49"/>
      <c r="L166" s="49"/>
    </row>
    <row r="167" spans="1:12">
      <c r="A167" s="48">
        <v>1607</v>
      </c>
      <c r="B167" s="49">
        <v>20211122</v>
      </c>
      <c r="C167" s="49" t="s">
        <v>466</v>
      </c>
      <c r="D167" s="49" t="s">
        <v>486</v>
      </c>
      <c r="E167" s="49" t="s">
        <v>148</v>
      </c>
      <c r="F167" s="49" t="s">
        <v>99</v>
      </c>
      <c r="G167" s="49" t="s">
        <v>460</v>
      </c>
      <c r="H167" s="50" t="s">
        <v>467</v>
      </c>
      <c r="I167" s="49" t="s">
        <v>468</v>
      </c>
      <c r="J167" s="67" t="s">
        <v>137</v>
      </c>
      <c r="K167" s="49"/>
      <c r="L167" s="49"/>
    </row>
    <row r="168" spans="1:12">
      <c r="A168" s="48">
        <v>1608</v>
      </c>
      <c r="B168" s="49">
        <v>20211122</v>
      </c>
      <c r="C168" s="49" t="s">
        <v>466</v>
      </c>
      <c r="D168" s="49" t="s">
        <v>487</v>
      </c>
      <c r="E168" s="49" t="s">
        <v>148</v>
      </c>
      <c r="F168" s="49" t="s">
        <v>99</v>
      </c>
      <c r="G168" s="49" t="s">
        <v>460</v>
      </c>
      <c r="H168" s="50" t="s">
        <v>467</v>
      </c>
      <c r="I168" s="49" t="s">
        <v>468</v>
      </c>
      <c r="J168" s="67" t="s">
        <v>137</v>
      </c>
      <c r="K168" s="49"/>
      <c r="L168" s="49"/>
    </row>
    <row r="169" spans="1:12">
      <c r="A169" s="48">
        <v>1609</v>
      </c>
      <c r="B169" s="49">
        <v>20211122</v>
      </c>
      <c r="C169" s="49" t="s">
        <v>466</v>
      </c>
      <c r="D169" s="49" t="s">
        <v>488</v>
      </c>
      <c r="E169" s="49" t="s">
        <v>148</v>
      </c>
      <c r="F169" s="49" t="s">
        <v>99</v>
      </c>
      <c r="G169" s="49" t="s">
        <v>460</v>
      </c>
      <c r="H169" s="50" t="s">
        <v>467</v>
      </c>
      <c r="I169" s="49" t="s">
        <v>468</v>
      </c>
      <c r="J169" s="67" t="s">
        <v>137</v>
      </c>
      <c r="K169" s="49"/>
      <c r="L169" s="49"/>
    </row>
    <row r="170" spans="1:12">
      <c r="A170" s="48">
        <v>1756</v>
      </c>
      <c r="B170" s="49">
        <v>20211117</v>
      </c>
      <c r="C170" s="49" t="s">
        <v>177</v>
      </c>
      <c r="D170" s="49" t="s">
        <v>178</v>
      </c>
      <c r="E170" s="49" t="s">
        <v>148</v>
      </c>
      <c r="F170" s="49" t="s">
        <v>99</v>
      </c>
      <c r="G170" s="49" t="s">
        <v>121</v>
      </c>
      <c r="H170" s="50" t="s">
        <v>489</v>
      </c>
      <c r="I170" s="49" t="s">
        <v>490</v>
      </c>
      <c r="J170" s="67" t="s">
        <v>137</v>
      </c>
      <c r="K170" s="49"/>
      <c r="L170" s="49"/>
    </row>
    <row r="171" spans="1:12">
      <c r="A171" s="48">
        <v>1758</v>
      </c>
      <c r="B171" s="49">
        <v>20211118</v>
      </c>
      <c r="C171" s="49" t="s">
        <v>164</v>
      </c>
      <c r="D171" s="49" t="s">
        <v>178</v>
      </c>
      <c r="E171" s="49" t="s">
        <v>148</v>
      </c>
      <c r="F171" s="49" t="s">
        <v>99</v>
      </c>
      <c r="G171" s="49" t="s">
        <v>107</v>
      </c>
      <c r="H171" s="50" t="s">
        <v>491</v>
      </c>
      <c r="I171" s="49" t="s">
        <v>492</v>
      </c>
      <c r="J171" s="67" t="s">
        <v>137</v>
      </c>
      <c r="K171" s="49"/>
      <c r="L171" s="49"/>
    </row>
    <row r="172" spans="1:12" hidden="1">
      <c r="A172" s="48">
        <v>1764</v>
      </c>
      <c r="B172" s="49">
        <v>20211119</v>
      </c>
      <c r="C172" s="49" t="s">
        <v>766</v>
      </c>
      <c r="D172" s="49" t="s">
        <v>767</v>
      </c>
      <c r="E172" s="49" t="s">
        <v>148</v>
      </c>
      <c r="F172" s="49" t="s">
        <v>99</v>
      </c>
      <c r="G172" s="49" t="s">
        <v>767</v>
      </c>
      <c r="H172" s="50" t="s">
        <v>768</v>
      </c>
      <c r="I172" s="49" t="s">
        <v>769</v>
      </c>
      <c r="J172" s="69" t="s">
        <v>732</v>
      </c>
      <c r="K172" s="49"/>
      <c r="L172" s="49"/>
    </row>
    <row r="173" spans="1:12">
      <c r="A173" s="48">
        <v>1934</v>
      </c>
      <c r="B173" s="49">
        <v>20211116</v>
      </c>
      <c r="C173" s="49" t="s">
        <v>154</v>
      </c>
      <c r="D173" s="49" t="s">
        <v>115</v>
      </c>
      <c r="E173" s="49" t="s">
        <v>148</v>
      </c>
      <c r="F173" s="49" t="s">
        <v>99</v>
      </c>
      <c r="G173" s="49" t="s">
        <v>121</v>
      </c>
      <c r="H173" s="50" t="s">
        <v>493</v>
      </c>
      <c r="I173" s="49" t="s">
        <v>494</v>
      </c>
      <c r="J173" s="69" t="s">
        <v>137</v>
      </c>
      <c r="K173" s="49"/>
      <c r="L173" s="49"/>
    </row>
    <row r="174" spans="1:12">
      <c r="A174" s="48">
        <v>1972</v>
      </c>
      <c r="B174" s="49">
        <v>20211123</v>
      </c>
      <c r="C174" s="49" t="s">
        <v>96</v>
      </c>
      <c r="D174" s="49" t="s">
        <v>115</v>
      </c>
      <c r="E174" s="49" t="s">
        <v>148</v>
      </c>
      <c r="F174" s="49" t="s">
        <v>99</v>
      </c>
      <c r="G174" s="49" t="s">
        <v>115</v>
      </c>
      <c r="H174" s="50" t="s">
        <v>495</v>
      </c>
      <c r="I174" s="49" t="s">
        <v>496</v>
      </c>
      <c r="J174" s="69" t="s">
        <v>137</v>
      </c>
      <c r="K174" s="49"/>
      <c r="L174" s="49"/>
    </row>
    <row r="175" spans="1:12">
      <c r="A175" s="48">
        <v>1831</v>
      </c>
      <c r="B175" s="49">
        <v>20211123</v>
      </c>
      <c r="C175" s="49" t="s">
        <v>300</v>
      </c>
      <c r="D175" s="49" t="s">
        <v>497</v>
      </c>
      <c r="E175" s="49" t="s">
        <v>233</v>
      </c>
      <c r="F175" s="49" t="s">
        <v>234</v>
      </c>
      <c r="G175" s="49" t="s">
        <v>497</v>
      </c>
      <c r="H175" s="50" t="s">
        <v>498</v>
      </c>
      <c r="I175" s="49" t="s">
        <v>499</v>
      </c>
      <c r="J175" s="69" t="s">
        <v>137</v>
      </c>
      <c r="K175" s="49"/>
      <c r="L175" s="49"/>
    </row>
    <row r="176" spans="1:12" hidden="1">
      <c r="A176" s="48">
        <v>354</v>
      </c>
      <c r="B176" s="49">
        <v>20211114</v>
      </c>
      <c r="C176" s="49" t="s">
        <v>770</v>
      </c>
      <c r="D176" s="49" t="s">
        <v>192</v>
      </c>
      <c r="E176" s="49" t="s">
        <v>252</v>
      </c>
      <c r="F176" s="49" t="s">
        <v>253</v>
      </c>
      <c r="G176" s="49" t="s">
        <v>257</v>
      </c>
      <c r="H176" s="50" t="s">
        <v>771</v>
      </c>
      <c r="I176" s="49" t="s">
        <v>772</v>
      </c>
      <c r="J176" s="69" t="s">
        <v>732</v>
      </c>
      <c r="K176" s="49" t="s">
        <v>773</v>
      </c>
      <c r="L176" s="49"/>
    </row>
    <row r="177" spans="1:12">
      <c r="A177" s="48">
        <v>355</v>
      </c>
      <c r="B177" s="49">
        <v>20211114</v>
      </c>
      <c r="C177" s="49" t="s">
        <v>264</v>
      </c>
      <c r="D177" s="49" t="s">
        <v>192</v>
      </c>
      <c r="E177" s="49" t="s">
        <v>252</v>
      </c>
      <c r="F177" s="49" t="s">
        <v>253</v>
      </c>
      <c r="G177" s="49" t="s">
        <v>121</v>
      </c>
      <c r="H177" s="50" t="s">
        <v>500</v>
      </c>
      <c r="I177" s="49" t="s">
        <v>501</v>
      </c>
      <c r="J177" s="69" t="s">
        <v>137</v>
      </c>
      <c r="K177" s="49"/>
      <c r="L177" s="49"/>
    </row>
    <row r="178" spans="1:12">
      <c r="A178" s="48">
        <v>1759</v>
      </c>
      <c r="B178" s="49">
        <v>20211116</v>
      </c>
      <c r="C178" s="49" t="s">
        <v>187</v>
      </c>
      <c r="D178" s="49" t="s">
        <v>222</v>
      </c>
      <c r="E178" s="49" t="s">
        <v>252</v>
      </c>
      <c r="F178" s="49" t="s">
        <v>253</v>
      </c>
      <c r="G178" s="49" t="s">
        <v>502</v>
      </c>
      <c r="H178" s="50" t="s">
        <v>503</v>
      </c>
      <c r="I178" s="49" t="s">
        <v>504</v>
      </c>
      <c r="J178" s="69" t="s">
        <v>137</v>
      </c>
      <c r="K178" s="49"/>
      <c r="L178" s="49"/>
    </row>
    <row r="179" spans="1:12">
      <c r="A179" s="48">
        <v>226</v>
      </c>
      <c r="B179" s="49">
        <v>20211117</v>
      </c>
      <c r="C179" s="49" t="s">
        <v>144</v>
      </c>
      <c r="D179" s="49" t="s">
        <v>155</v>
      </c>
      <c r="E179" s="49" t="s">
        <v>271</v>
      </c>
      <c r="F179" s="49" t="s">
        <v>234</v>
      </c>
      <c r="G179" s="49" t="s">
        <v>155</v>
      </c>
      <c r="H179" s="50" t="s">
        <v>505</v>
      </c>
      <c r="I179" s="49" t="s">
        <v>506</v>
      </c>
      <c r="J179" s="69" t="s">
        <v>137</v>
      </c>
      <c r="K179" s="49"/>
      <c r="L179" s="49"/>
    </row>
    <row r="180" spans="1:12">
      <c r="A180" s="48">
        <v>315</v>
      </c>
      <c r="B180" s="49">
        <v>20211117</v>
      </c>
      <c r="C180" s="49" t="s">
        <v>119</v>
      </c>
      <c r="D180" s="49" t="s">
        <v>155</v>
      </c>
      <c r="E180" s="49" t="s">
        <v>271</v>
      </c>
      <c r="F180" s="49" t="s">
        <v>234</v>
      </c>
      <c r="G180" s="49" t="s">
        <v>155</v>
      </c>
      <c r="H180" s="50" t="s">
        <v>507</v>
      </c>
      <c r="I180" s="49" t="s">
        <v>508</v>
      </c>
      <c r="J180" s="69" t="s">
        <v>137</v>
      </c>
      <c r="K180" s="49"/>
      <c r="L180" s="49"/>
    </row>
    <row r="181" spans="1:12">
      <c r="A181" s="48">
        <v>344</v>
      </c>
      <c r="B181" s="49">
        <v>20211117</v>
      </c>
      <c r="C181" s="49" t="s">
        <v>304</v>
      </c>
      <c r="D181" s="49" t="s">
        <v>155</v>
      </c>
      <c r="E181" s="49" t="s">
        <v>271</v>
      </c>
      <c r="F181" s="49" t="s">
        <v>234</v>
      </c>
      <c r="G181" s="49" t="s">
        <v>509</v>
      </c>
      <c r="H181" s="50" t="s">
        <v>510</v>
      </c>
      <c r="I181" s="49" t="s">
        <v>511</v>
      </c>
      <c r="J181" s="69" t="s">
        <v>137</v>
      </c>
      <c r="K181" s="49"/>
      <c r="L181" s="49"/>
    </row>
    <row r="182" spans="1:12">
      <c r="A182" s="48">
        <v>441</v>
      </c>
      <c r="B182" s="49">
        <v>20211116</v>
      </c>
      <c r="C182" s="49" t="s">
        <v>119</v>
      </c>
      <c r="D182" s="49" t="s">
        <v>111</v>
      </c>
      <c r="E182" s="49" t="s">
        <v>271</v>
      </c>
      <c r="F182" s="49" t="s">
        <v>234</v>
      </c>
      <c r="G182" s="49" t="s">
        <v>512</v>
      </c>
      <c r="H182" s="50" t="s">
        <v>513</v>
      </c>
      <c r="I182" s="49" t="s">
        <v>514</v>
      </c>
      <c r="J182" s="69" t="s">
        <v>137</v>
      </c>
      <c r="K182" s="49"/>
      <c r="L182" s="49"/>
    </row>
    <row r="183" spans="1:12">
      <c r="A183" s="48">
        <v>443</v>
      </c>
      <c r="B183" s="49">
        <v>20211116</v>
      </c>
      <c r="C183" s="49" t="s">
        <v>183</v>
      </c>
      <c r="D183" s="49" t="s">
        <v>312</v>
      </c>
      <c r="E183" s="49" t="s">
        <v>271</v>
      </c>
      <c r="F183" s="49" t="s">
        <v>234</v>
      </c>
      <c r="G183" s="49" t="s">
        <v>121</v>
      </c>
      <c r="H183" s="50" t="s">
        <v>515</v>
      </c>
      <c r="I183" s="49" t="s">
        <v>516</v>
      </c>
      <c r="J183" s="69" t="s">
        <v>137</v>
      </c>
      <c r="K183" s="49" t="s">
        <v>517</v>
      </c>
      <c r="L183" s="49"/>
    </row>
    <row r="184" spans="1:12" hidden="1">
      <c r="A184" s="48">
        <v>444</v>
      </c>
      <c r="B184" s="49">
        <v>20211116</v>
      </c>
      <c r="C184" s="49" t="s">
        <v>104</v>
      </c>
      <c r="D184" s="49" t="s">
        <v>312</v>
      </c>
      <c r="E184" s="49" t="s">
        <v>271</v>
      </c>
      <c r="F184" s="49" t="s">
        <v>234</v>
      </c>
      <c r="G184" s="49" t="s">
        <v>121</v>
      </c>
      <c r="H184" s="50" t="s">
        <v>774</v>
      </c>
      <c r="I184" s="49" t="s">
        <v>775</v>
      </c>
      <c r="J184" s="69" t="s">
        <v>732</v>
      </c>
      <c r="K184" s="49"/>
      <c r="L184" s="49"/>
    </row>
    <row r="185" spans="1:12">
      <c r="A185" s="48">
        <v>445</v>
      </c>
      <c r="B185" s="49">
        <v>20211116</v>
      </c>
      <c r="C185" s="49" t="s">
        <v>183</v>
      </c>
      <c r="D185" s="49" t="s">
        <v>312</v>
      </c>
      <c r="E185" s="49" t="s">
        <v>271</v>
      </c>
      <c r="F185" s="49" t="s">
        <v>234</v>
      </c>
      <c r="G185" s="49" t="s">
        <v>121</v>
      </c>
      <c r="H185" s="50" t="s">
        <v>518</v>
      </c>
      <c r="I185" s="49" t="s">
        <v>519</v>
      </c>
      <c r="J185" s="69" t="s">
        <v>137</v>
      </c>
      <c r="K185" s="49" t="s">
        <v>517</v>
      </c>
      <c r="L185" s="49"/>
    </row>
    <row r="186" spans="1:12">
      <c r="A186" s="48">
        <v>458</v>
      </c>
      <c r="B186" s="49">
        <v>20211116</v>
      </c>
      <c r="C186" s="49" t="s">
        <v>183</v>
      </c>
      <c r="D186" s="49" t="s">
        <v>312</v>
      </c>
      <c r="E186" s="49" t="s">
        <v>271</v>
      </c>
      <c r="F186" s="49" t="s">
        <v>234</v>
      </c>
      <c r="G186" s="49" t="s">
        <v>121</v>
      </c>
      <c r="H186" s="50" t="s">
        <v>520</v>
      </c>
      <c r="I186" s="49" t="s">
        <v>521</v>
      </c>
      <c r="J186" s="69" t="s">
        <v>137</v>
      </c>
      <c r="K186" s="49" t="s">
        <v>517</v>
      </c>
      <c r="L186" s="49"/>
    </row>
    <row r="187" spans="1:12">
      <c r="A187" s="48">
        <v>471</v>
      </c>
      <c r="B187" s="49">
        <v>20211116</v>
      </c>
      <c r="C187" s="49" t="s">
        <v>193</v>
      </c>
      <c r="D187" s="49" t="s">
        <v>312</v>
      </c>
      <c r="E187" s="49" t="s">
        <v>271</v>
      </c>
      <c r="F187" s="49" t="s">
        <v>234</v>
      </c>
      <c r="G187" s="49" t="s">
        <v>121</v>
      </c>
      <c r="H187" s="50" t="s">
        <v>522</v>
      </c>
      <c r="I187" s="49" t="s">
        <v>523</v>
      </c>
      <c r="J187" s="69" t="s">
        <v>137</v>
      </c>
      <c r="K187" s="49" t="s">
        <v>517</v>
      </c>
      <c r="L187" s="49"/>
    </row>
    <row r="188" spans="1:12">
      <c r="A188" s="48">
        <v>486</v>
      </c>
      <c r="B188" s="49">
        <v>20211116</v>
      </c>
      <c r="C188" s="49" t="s">
        <v>144</v>
      </c>
      <c r="D188" s="49" t="s">
        <v>312</v>
      </c>
      <c r="E188" s="49" t="s">
        <v>271</v>
      </c>
      <c r="F188" s="49" t="s">
        <v>234</v>
      </c>
      <c r="G188" s="49" t="s">
        <v>121</v>
      </c>
      <c r="H188" s="50" t="s">
        <v>524</v>
      </c>
      <c r="I188" s="49" t="s">
        <v>525</v>
      </c>
      <c r="J188" s="69" t="s">
        <v>137</v>
      </c>
      <c r="K188" s="49" t="s">
        <v>517</v>
      </c>
      <c r="L188" s="49"/>
    </row>
    <row r="189" spans="1:12">
      <c r="A189" s="48">
        <v>547</v>
      </c>
      <c r="B189" s="49">
        <v>20211116</v>
      </c>
      <c r="C189" s="49" t="s">
        <v>110</v>
      </c>
      <c r="D189" s="49" t="s">
        <v>312</v>
      </c>
      <c r="E189" s="49" t="s">
        <v>271</v>
      </c>
      <c r="F189" s="49" t="s">
        <v>234</v>
      </c>
      <c r="G189" s="49" t="s">
        <v>121</v>
      </c>
      <c r="H189" s="50" t="s">
        <v>526</v>
      </c>
      <c r="I189" s="49" t="s">
        <v>527</v>
      </c>
      <c r="J189" s="69" t="s">
        <v>137</v>
      </c>
      <c r="K189" s="49" t="s">
        <v>517</v>
      </c>
      <c r="L189" s="49"/>
    </row>
    <row r="190" spans="1:12">
      <c r="A190" s="48">
        <v>548</v>
      </c>
      <c r="B190" s="49">
        <v>20211116</v>
      </c>
      <c r="C190" s="49" t="s">
        <v>193</v>
      </c>
      <c r="D190" s="49" t="s">
        <v>312</v>
      </c>
      <c r="E190" s="49" t="s">
        <v>271</v>
      </c>
      <c r="F190" s="49" t="s">
        <v>234</v>
      </c>
      <c r="G190" s="49" t="s">
        <v>121</v>
      </c>
      <c r="H190" s="50" t="s">
        <v>528</v>
      </c>
      <c r="I190" s="49" t="s">
        <v>529</v>
      </c>
      <c r="J190" s="69" t="s">
        <v>137</v>
      </c>
      <c r="K190" s="49" t="s">
        <v>517</v>
      </c>
      <c r="L190" s="49"/>
    </row>
    <row r="191" spans="1:12">
      <c r="A191" s="48">
        <v>588</v>
      </c>
      <c r="B191" s="49">
        <v>20211116</v>
      </c>
      <c r="C191" s="49" t="s">
        <v>110</v>
      </c>
      <c r="D191" s="49" t="s">
        <v>312</v>
      </c>
      <c r="E191" s="49" t="s">
        <v>271</v>
      </c>
      <c r="F191" s="49" t="s">
        <v>234</v>
      </c>
      <c r="G191" s="49" t="s">
        <v>121</v>
      </c>
      <c r="H191" s="50" t="s">
        <v>530</v>
      </c>
      <c r="I191" s="49" t="s">
        <v>531</v>
      </c>
      <c r="J191" s="69" t="s">
        <v>137</v>
      </c>
      <c r="K191" s="49" t="s">
        <v>517</v>
      </c>
      <c r="L191" s="49"/>
    </row>
    <row r="192" spans="1:12">
      <c r="A192" s="48">
        <v>589</v>
      </c>
      <c r="B192" s="49">
        <v>20211116</v>
      </c>
      <c r="C192" s="49" t="s">
        <v>119</v>
      </c>
      <c r="D192" s="49" t="s">
        <v>312</v>
      </c>
      <c r="E192" s="49" t="s">
        <v>271</v>
      </c>
      <c r="F192" s="49" t="s">
        <v>234</v>
      </c>
      <c r="G192" s="49" t="s">
        <v>121</v>
      </c>
      <c r="H192" s="50" t="s">
        <v>532</v>
      </c>
      <c r="I192" s="49" t="s">
        <v>533</v>
      </c>
      <c r="J192" s="69" t="s">
        <v>137</v>
      </c>
      <c r="K192" s="49" t="s">
        <v>517</v>
      </c>
      <c r="L192" s="49"/>
    </row>
    <row r="193" spans="1:12">
      <c r="A193" s="48">
        <v>689</v>
      </c>
      <c r="B193" s="49">
        <v>20211116</v>
      </c>
      <c r="C193" s="49" t="s">
        <v>119</v>
      </c>
      <c r="D193" s="49" t="s">
        <v>312</v>
      </c>
      <c r="E193" s="49" t="s">
        <v>271</v>
      </c>
      <c r="F193" s="49" t="s">
        <v>234</v>
      </c>
      <c r="G193" s="49" t="s">
        <v>121</v>
      </c>
      <c r="H193" s="50" t="s">
        <v>534</v>
      </c>
      <c r="I193" s="49" t="s">
        <v>535</v>
      </c>
      <c r="J193" s="69" t="s">
        <v>137</v>
      </c>
      <c r="K193" s="49" t="s">
        <v>517</v>
      </c>
      <c r="L193" s="49"/>
    </row>
    <row r="194" spans="1:12">
      <c r="A194" s="48">
        <v>746</v>
      </c>
      <c r="B194" s="49">
        <v>20211116</v>
      </c>
      <c r="C194" s="49" t="s">
        <v>300</v>
      </c>
      <c r="D194" s="49" t="s">
        <v>312</v>
      </c>
      <c r="E194" s="49" t="s">
        <v>271</v>
      </c>
      <c r="F194" s="49" t="s">
        <v>234</v>
      </c>
      <c r="G194" s="49" t="s">
        <v>121</v>
      </c>
      <c r="H194" s="50" t="s">
        <v>536</v>
      </c>
      <c r="I194" s="49" t="s">
        <v>537</v>
      </c>
      <c r="J194" s="69" t="s">
        <v>137</v>
      </c>
      <c r="K194" s="49" t="s">
        <v>517</v>
      </c>
      <c r="L194" s="49"/>
    </row>
    <row r="195" spans="1:12">
      <c r="A195" s="48">
        <v>785</v>
      </c>
      <c r="B195" s="49">
        <v>20211116</v>
      </c>
      <c r="C195" s="49" t="s">
        <v>193</v>
      </c>
      <c r="D195" s="49" t="s">
        <v>312</v>
      </c>
      <c r="E195" s="49" t="s">
        <v>271</v>
      </c>
      <c r="F195" s="49" t="s">
        <v>234</v>
      </c>
      <c r="G195" s="49" t="s">
        <v>121</v>
      </c>
      <c r="H195" s="50" t="s">
        <v>538</v>
      </c>
      <c r="I195" s="49" t="s">
        <v>539</v>
      </c>
      <c r="J195" s="69" t="s">
        <v>137</v>
      </c>
      <c r="K195" s="49" t="s">
        <v>517</v>
      </c>
      <c r="L195" s="49"/>
    </row>
    <row r="196" spans="1:12">
      <c r="A196" s="48">
        <v>795</v>
      </c>
      <c r="B196" s="49">
        <v>20211116</v>
      </c>
      <c r="C196" s="49" t="s">
        <v>110</v>
      </c>
      <c r="D196" s="49" t="s">
        <v>312</v>
      </c>
      <c r="E196" s="49" t="s">
        <v>271</v>
      </c>
      <c r="F196" s="49" t="s">
        <v>234</v>
      </c>
      <c r="G196" s="49" t="s">
        <v>121</v>
      </c>
      <c r="H196" s="50" t="s">
        <v>540</v>
      </c>
      <c r="I196" s="49" t="s">
        <v>541</v>
      </c>
      <c r="J196" s="69" t="s">
        <v>137</v>
      </c>
      <c r="K196" s="49" t="s">
        <v>517</v>
      </c>
      <c r="L196" s="49"/>
    </row>
    <row r="197" spans="1:12">
      <c r="A197" s="48">
        <v>796</v>
      </c>
      <c r="B197" s="49">
        <v>20211116</v>
      </c>
      <c r="C197" s="49" t="s">
        <v>217</v>
      </c>
      <c r="D197" s="49" t="s">
        <v>312</v>
      </c>
      <c r="E197" s="49" t="s">
        <v>271</v>
      </c>
      <c r="F197" s="49" t="s">
        <v>234</v>
      </c>
      <c r="G197" s="49" t="s">
        <v>121</v>
      </c>
      <c r="H197" s="50" t="s">
        <v>542</v>
      </c>
      <c r="I197" s="49" t="s">
        <v>543</v>
      </c>
      <c r="J197" s="69" t="s">
        <v>137</v>
      </c>
      <c r="K197" s="49" t="s">
        <v>517</v>
      </c>
      <c r="L197" s="49"/>
    </row>
    <row r="198" spans="1:12">
      <c r="A198" s="48">
        <v>812</v>
      </c>
      <c r="B198" s="49">
        <v>20211116</v>
      </c>
      <c r="C198" s="49" t="s">
        <v>144</v>
      </c>
      <c r="D198" s="49" t="s">
        <v>312</v>
      </c>
      <c r="E198" s="49" t="s">
        <v>271</v>
      </c>
      <c r="F198" s="49" t="s">
        <v>234</v>
      </c>
      <c r="G198" s="49" t="s">
        <v>121</v>
      </c>
      <c r="H198" s="50" t="s">
        <v>544</v>
      </c>
      <c r="I198" s="49" t="s">
        <v>545</v>
      </c>
      <c r="J198" s="69" t="s">
        <v>137</v>
      </c>
      <c r="K198" s="49" t="s">
        <v>517</v>
      </c>
      <c r="L198" s="49"/>
    </row>
    <row r="199" spans="1:12">
      <c r="A199" s="48">
        <v>818</v>
      </c>
      <c r="B199" s="49">
        <v>20211117</v>
      </c>
      <c r="C199" s="49" t="s">
        <v>119</v>
      </c>
      <c r="D199" s="49" t="s">
        <v>312</v>
      </c>
      <c r="E199" s="49" t="s">
        <v>271</v>
      </c>
      <c r="F199" s="49" t="s">
        <v>234</v>
      </c>
      <c r="G199" s="49" t="s">
        <v>121</v>
      </c>
      <c r="H199" s="50" t="s">
        <v>546</v>
      </c>
      <c r="I199" s="49" t="s">
        <v>547</v>
      </c>
      <c r="J199" s="69" t="s">
        <v>137</v>
      </c>
      <c r="K199" s="49" t="s">
        <v>517</v>
      </c>
      <c r="L199" s="49"/>
    </row>
    <row r="200" spans="1:12">
      <c r="A200" s="48">
        <v>832</v>
      </c>
      <c r="B200" s="49">
        <v>20211117</v>
      </c>
      <c r="C200" s="49" t="s">
        <v>110</v>
      </c>
      <c r="D200" s="49" t="s">
        <v>312</v>
      </c>
      <c r="E200" s="49" t="s">
        <v>271</v>
      </c>
      <c r="F200" s="49" t="s">
        <v>234</v>
      </c>
      <c r="G200" s="49" t="s">
        <v>121</v>
      </c>
      <c r="H200" s="50" t="s">
        <v>548</v>
      </c>
      <c r="I200" s="49" t="s">
        <v>549</v>
      </c>
      <c r="J200" s="69" t="s">
        <v>137</v>
      </c>
      <c r="K200" s="49" t="s">
        <v>517</v>
      </c>
      <c r="L200" s="49"/>
    </row>
    <row r="201" spans="1:12">
      <c r="A201" s="48">
        <v>833</v>
      </c>
      <c r="B201" s="49">
        <v>20211117</v>
      </c>
      <c r="C201" s="49" t="s">
        <v>242</v>
      </c>
      <c r="D201" s="49" t="s">
        <v>312</v>
      </c>
      <c r="E201" s="49" t="s">
        <v>271</v>
      </c>
      <c r="F201" s="49" t="s">
        <v>234</v>
      </c>
      <c r="G201" s="49" t="s">
        <v>121</v>
      </c>
      <c r="H201" s="50" t="s">
        <v>550</v>
      </c>
      <c r="I201" s="49" t="s">
        <v>551</v>
      </c>
      <c r="J201" s="69" t="s">
        <v>137</v>
      </c>
      <c r="K201" s="49" t="s">
        <v>517</v>
      </c>
      <c r="L201" s="49"/>
    </row>
    <row r="202" spans="1:12">
      <c r="A202" s="48">
        <v>834</v>
      </c>
      <c r="B202" s="49">
        <v>20211118</v>
      </c>
      <c r="C202" s="49" t="s">
        <v>144</v>
      </c>
      <c r="D202" s="49" t="s">
        <v>312</v>
      </c>
      <c r="E202" s="49" t="s">
        <v>271</v>
      </c>
      <c r="F202" s="49" t="s">
        <v>234</v>
      </c>
      <c r="G202" s="49" t="s">
        <v>121</v>
      </c>
      <c r="H202" s="50" t="s">
        <v>552</v>
      </c>
      <c r="I202" s="49" t="s">
        <v>553</v>
      </c>
      <c r="J202" s="69" t="s">
        <v>137</v>
      </c>
      <c r="K202" s="49" t="s">
        <v>517</v>
      </c>
      <c r="L202" s="49"/>
    </row>
    <row r="203" spans="1:12">
      <c r="A203" s="48">
        <v>841</v>
      </c>
      <c r="B203" s="49">
        <v>20211119</v>
      </c>
      <c r="C203" s="49" t="s">
        <v>300</v>
      </c>
      <c r="D203" s="49" t="s">
        <v>312</v>
      </c>
      <c r="E203" s="49" t="s">
        <v>271</v>
      </c>
      <c r="F203" s="49" t="s">
        <v>234</v>
      </c>
      <c r="G203" s="49" t="s">
        <v>121</v>
      </c>
      <c r="H203" s="50" t="s">
        <v>554</v>
      </c>
      <c r="I203" s="49" t="s">
        <v>555</v>
      </c>
      <c r="J203" s="69" t="s">
        <v>137</v>
      </c>
      <c r="K203" s="49" t="s">
        <v>517</v>
      </c>
      <c r="L203" s="49"/>
    </row>
    <row r="204" spans="1:12">
      <c r="A204" s="48">
        <v>842</v>
      </c>
      <c r="B204" s="49">
        <v>20211119</v>
      </c>
      <c r="C204" s="49" t="s">
        <v>119</v>
      </c>
      <c r="D204" s="49" t="s">
        <v>312</v>
      </c>
      <c r="E204" s="49" t="s">
        <v>271</v>
      </c>
      <c r="F204" s="49" t="s">
        <v>234</v>
      </c>
      <c r="G204" s="49" t="s">
        <v>121</v>
      </c>
      <c r="H204" s="50" t="s">
        <v>556</v>
      </c>
      <c r="I204" s="49" t="s">
        <v>557</v>
      </c>
      <c r="J204" s="69" t="s">
        <v>137</v>
      </c>
      <c r="K204" s="49" t="s">
        <v>517</v>
      </c>
      <c r="L204" s="49"/>
    </row>
    <row r="205" spans="1:12">
      <c r="A205" s="48">
        <v>845</v>
      </c>
      <c r="B205" s="49">
        <v>20211119</v>
      </c>
      <c r="C205" s="49" t="s">
        <v>110</v>
      </c>
      <c r="D205" s="49" t="s">
        <v>312</v>
      </c>
      <c r="E205" s="49" t="s">
        <v>271</v>
      </c>
      <c r="F205" s="49" t="s">
        <v>234</v>
      </c>
      <c r="G205" s="49" t="s">
        <v>121</v>
      </c>
      <c r="H205" s="50" t="s">
        <v>558</v>
      </c>
      <c r="I205" s="49" t="s">
        <v>559</v>
      </c>
      <c r="J205" s="69" t="s">
        <v>137</v>
      </c>
      <c r="K205" s="49" t="s">
        <v>517</v>
      </c>
      <c r="L205" s="49"/>
    </row>
    <row r="206" spans="1:12">
      <c r="A206" s="48">
        <v>846</v>
      </c>
      <c r="B206" s="49">
        <v>20211119</v>
      </c>
      <c r="C206" s="49" t="s">
        <v>193</v>
      </c>
      <c r="D206" s="49" t="s">
        <v>312</v>
      </c>
      <c r="E206" s="49" t="s">
        <v>271</v>
      </c>
      <c r="F206" s="49" t="s">
        <v>234</v>
      </c>
      <c r="G206" s="49" t="s">
        <v>121</v>
      </c>
      <c r="H206" s="50" t="s">
        <v>560</v>
      </c>
      <c r="I206" s="49" t="s">
        <v>561</v>
      </c>
      <c r="J206" s="69" t="s">
        <v>137</v>
      </c>
      <c r="K206" s="49" t="s">
        <v>517</v>
      </c>
      <c r="L206" s="49"/>
    </row>
    <row r="207" spans="1:12">
      <c r="A207" s="48">
        <v>848</v>
      </c>
      <c r="B207" s="49">
        <v>20211119</v>
      </c>
      <c r="C207" s="49" t="s">
        <v>119</v>
      </c>
      <c r="D207" s="49" t="s">
        <v>312</v>
      </c>
      <c r="E207" s="49" t="s">
        <v>271</v>
      </c>
      <c r="F207" s="49" t="s">
        <v>234</v>
      </c>
      <c r="G207" s="49" t="s">
        <v>121</v>
      </c>
      <c r="H207" s="50" t="s">
        <v>562</v>
      </c>
      <c r="I207" s="49" t="s">
        <v>563</v>
      </c>
      <c r="J207" s="69" t="s">
        <v>137</v>
      </c>
      <c r="K207" s="49" t="s">
        <v>517</v>
      </c>
      <c r="L207" s="49"/>
    </row>
    <row r="208" spans="1:12">
      <c r="A208" s="48">
        <v>858</v>
      </c>
      <c r="B208" s="49">
        <v>20211119</v>
      </c>
      <c r="C208" s="49" t="s">
        <v>300</v>
      </c>
      <c r="D208" s="49" t="s">
        <v>312</v>
      </c>
      <c r="E208" s="49" t="s">
        <v>271</v>
      </c>
      <c r="F208" s="49" t="s">
        <v>234</v>
      </c>
      <c r="G208" s="49" t="s">
        <v>121</v>
      </c>
      <c r="H208" s="50" t="s">
        <v>564</v>
      </c>
      <c r="I208" s="49" t="s">
        <v>565</v>
      </c>
      <c r="J208" s="69" t="s">
        <v>137</v>
      </c>
      <c r="K208" s="49" t="s">
        <v>517</v>
      </c>
      <c r="L208" s="49"/>
    </row>
    <row r="209" spans="1:12">
      <c r="A209" s="48">
        <v>968</v>
      </c>
      <c r="B209" s="49">
        <v>20211119</v>
      </c>
      <c r="C209" s="49" t="s">
        <v>144</v>
      </c>
      <c r="D209" s="49" t="s">
        <v>312</v>
      </c>
      <c r="E209" s="49" t="s">
        <v>271</v>
      </c>
      <c r="F209" s="49" t="s">
        <v>234</v>
      </c>
      <c r="G209" s="49" t="s">
        <v>121</v>
      </c>
      <c r="H209" s="50" t="s">
        <v>566</v>
      </c>
      <c r="I209" s="49" t="s">
        <v>567</v>
      </c>
      <c r="J209" s="69" t="s">
        <v>137</v>
      </c>
      <c r="K209" s="49" t="s">
        <v>517</v>
      </c>
      <c r="L209" s="49"/>
    </row>
    <row r="210" spans="1:12">
      <c r="A210" s="48">
        <v>977</v>
      </c>
      <c r="B210" s="49">
        <v>20211119</v>
      </c>
      <c r="C210" s="49" t="s">
        <v>110</v>
      </c>
      <c r="D210" s="49" t="s">
        <v>312</v>
      </c>
      <c r="E210" s="49" t="s">
        <v>271</v>
      </c>
      <c r="F210" s="49" t="s">
        <v>234</v>
      </c>
      <c r="G210" s="49" t="s">
        <v>121</v>
      </c>
      <c r="H210" s="50" t="s">
        <v>568</v>
      </c>
      <c r="I210" s="49" t="s">
        <v>569</v>
      </c>
      <c r="J210" s="69" t="s">
        <v>137</v>
      </c>
      <c r="K210" s="49" t="s">
        <v>517</v>
      </c>
      <c r="L210" s="49"/>
    </row>
    <row r="211" spans="1:12">
      <c r="A211" s="48">
        <v>1369</v>
      </c>
      <c r="B211" s="49">
        <v>20211114</v>
      </c>
      <c r="C211" s="49" t="s">
        <v>119</v>
      </c>
      <c r="D211" s="49" t="s">
        <v>390</v>
      </c>
      <c r="E211" s="49" t="s">
        <v>271</v>
      </c>
      <c r="F211" s="49" t="s">
        <v>234</v>
      </c>
      <c r="G211" s="49" t="s">
        <v>338</v>
      </c>
      <c r="H211" s="50" t="s">
        <v>570</v>
      </c>
      <c r="I211" s="49" t="s">
        <v>571</v>
      </c>
      <c r="J211" s="69" t="s">
        <v>137</v>
      </c>
      <c r="K211" s="49"/>
      <c r="L211" s="49"/>
    </row>
    <row r="212" spans="1:12">
      <c r="A212" s="48">
        <v>1603</v>
      </c>
      <c r="B212" s="49">
        <v>20211113</v>
      </c>
      <c r="C212" s="49" t="s">
        <v>183</v>
      </c>
      <c r="D212" s="49" t="s">
        <v>291</v>
      </c>
      <c r="E212" s="49" t="s">
        <v>271</v>
      </c>
      <c r="F212" s="49" t="s">
        <v>234</v>
      </c>
      <c r="G212" s="49" t="s">
        <v>291</v>
      </c>
      <c r="H212" s="50" t="s">
        <v>572</v>
      </c>
      <c r="I212" s="49" t="s">
        <v>573</v>
      </c>
      <c r="J212" s="69" t="s">
        <v>137</v>
      </c>
      <c r="K212" s="49"/>
      <c r="L212" s="49"/>
    </row>
    <row r="213" spans="1:12">
      <c r="A213" s="48">
        <v>1604</v>
      </c>
      <c r="B213" s="49">
        <v>20211114</v>
      </c>
      <c r="C213" s="49" t="s">
        <v>119</v>
      </c>
      <c r="D213" s="49" t="s">
        <v>291</v>
      </c>
      <c r="E213" s="49" t="s">
        <v>271</v>
      </c>
      <c r="F213" s="49" t="s">
        <v>234</v>
      </c>
      <c r="G213" s="49" t="s">
        <v>338</v>
      </c>
      <c r="H213" s="50" t="s">
        <v>570</v>
      </c>
      <c r="I213" s="49" t="s">
        <v>571</v>
      </c>
      <c r="J213" s="69" t="s">
        <v>137</v>
      </c>
      <c r="K213" s="49"/>
      <c r="L213" s="49"/>
    </row>
    <row r="214" spans="1:12">
      <c r="A214" s="48">
        <v>1605</v>
      </c>
      <c r="B214" s="49">
        <v>20211123</v>
      </c>
      <c r="C214" s="49" t="s">
        <v>183</v>
      </c>
      <c r="D214" s="49" t="s">
        <v>291</v>
      </c>
      <c r="E214" s="49" t="s">
        <v>271</v>
      </c>
      <c r="F214" s="49" t="s">
        <v>234</v>
      </c>
      <c r="G214" s="49" t="s">
        <v>291</v>
      </c>
      <c r="H214" s="50" t="s">
        <v>574</v>
      </c>
      <c r="I214" s="49" t="s">
        <v>575</v>
      </c>
      <c r="J214" s="69" t="s">
        <v>137</v>
      </c>
      <c r="K214" s="49"/>
      <c r="L214" s="49"/>
    </row>
    <row r="215" spans="1:12">
      <c r="A215" s="48">
        <v>1610</v>
      </c>
      <c r="B215" s="49">
        <v>20211116</v>
      </c>
      <c r="C215" s="49" t="s">
        <v>119</v>
      </c>
      <c r="D215" s="49" t="s">
        <v>294</v>
      </c>
      <c r="E215" s="49" t="s">
        <v>271</v>
      </c>
      <c r="F215" s="49" t="s">
        <v>234</v>
      </c>
      <c r="G215" s="49" t="s">
        <v>512</v>
      </c>
      <c r="H215" s="50" t="s">
        <v>513</v>
      </c>
      <c r="I215" s="49" t="s">
        <v>514</v>
      </c>
      <c r="J215" s="69" t="s">
        <v>137</v>
      </c>
      <c r="K215" s="49"/>
      <c r="L215" s="49"/>
    </row>
    <row r="216" spans="1:12" hidden="1">
      <c r="A216" s="48">
        <v>1765</v>
      </c>
      <c r="B216" s="49">
        <v>20211118</v>
      </c>
      <c r="C216" s="49" t="s">
        <v>144</v>
      </c>
      <c r="D216" s="49" t="s">
        <v>497</v>
      </c>
      <c r="E216" s="49" t="s">
        <v>271</v>
      </c>
      <c r="F216" s="49" t="s">
        <v>234</v>
      </c>
      <c r="G216" s="49" t="s">
        <v>497</v>
      </c>
      <c r="H216" s="50" t="s">
        <v>776</v>
      </c>
      <c r="I216" s="49" t="s">
        <v>777</v>
      </c>
      <c r="J216" s="69" t="s">
        <v>732</v>
      </c>
      <c r="K216" s="49" t="s">
        <v>778</v>
      </c>
      <c r="L216" s="49"/>
    </row>
    <row r="217" spans="1:12">
      <c r="A217" s="48">
        <v>1803</v>
      </c>
      <c r="B217" s="49">
        <v>20211123</v>
      </c>
      <c r="C217" s="49" t="s">
        <v>144</v>
      </c>
      <c r="D217" s="49" t="s">
        <v>497</v>
      </c>
      <c r="E217" s="49" t="s">
        <v>271</v>
      </c>
      <c r="F217" s="49" t="s">
        <v>234</v>
      </c>
      <c r="G217" s="49" t="s">
        <v>497</v>
      </c>
      <c r="H217" s="50" t="s">
        <v>576</v>
      </c>
      <c r="I217" s="49" t="s">
        <v>577</v>
      </c>
      <c r="J217" s="69" t="s">
        <v>137</v>
      </c>
      <c r="K217" s="49"/>
      <c r="L217" s="49"/>
    </row>
    <row r="218" spans="1:12">
      <c r="A218" s="48">
        <v>1281</v>
      </c>
      <c r="B218" s="49">
        <v>20211118</v>
      </c>
      <c r="C218" s="49" t="s">
        <v>144</v>
      </c>
      <c r="D218" s="49" t="s">
        <v>578</v>
      </c>
      <c r="E218" s="49" t="s">
        <v>400</v>
      </c>
      <c r="F218" s="49" t="s">
        <v>99</v>
      </c>
      <c r="G218" s="49" t="s">
        <v>579</v>
      </c>
      <c r="H218" s="50" t="s">
        <v>580</v>
      </c>
      <c r="I218" s="49" t="s">
        <v>581</v>
      </c>
      <c r="J218" s="69" t="s">
        <v>137</v>
      </c>
      <c r="K218" s="49" t="s">
        <v>794</v>
      </c>
      <c r="L218" s="49"/>
    </row>
    <row r="219" spans="1:12">
      <c r="A219" s="48">
        <v>1289</v>
      </c>
      <c r="B219" s="49">
        <v>20211115</v>
      </c>
      <c r="C219" s="49" t="s">
        <v>193</v>
      </c>
      <c r="D219" s="49" t="s">
        <v>308</v>
      </c>
      <c r="E219" s="49" t="s">
        <v>400</v>
      </c>
      <c r="F219" s="49" t="s">
        <v>99</v>
      </c>
      <c r="G219" s="49" t="s">
        <v>107</v>
      </c>
      <c r="H219" s="50" t="s">
        <v>582</v>
      </c>
      <c r="I219" s="49" t="s">
        <v>583</v>
      </c>
      <c r="J219" s="69" t="s">
        <v>137</v>
      </c>
      <c r="K219" s="49" t="s">
        <v>795</v>
      </c>
      <c r="L219" s="49"/>
    </row>
    <row r="220" spans="1:12" hidden="1">
      <c r="A220" s="48">
        <v>358</v>
      </c>
      <c r="B220" s="49">
        <v>20211116</v>
      </c>
      <c r="C220" s="49" t="s">
        <v>110</v>
      </c>
      <c r="D220" s="49" t="s">
        <v>192</v>
      </c>
      <c r="E220" s="49" t="s">
        <v>415</v>
      </c>
      <c r="F220" s="49" t="s">
        <v>99</v>
      </c>
      <c r="G220" s="49" t="s">
        <v>589</v>
      </c>
      <c r="H220" s="50" t="s">
        <v>779</v>
      </c>
      <c r="I220" s="49" t="s">
        <v>780</v>
      </c>
      <c r="J220" s="69" t="s">
        <v>732</v>
      </c>
      <c r="K220" s="49" t="s">
        <v>749</v>
      </c>
      <c r="L220" s="49"/>
    </row>
    <row r="221" spans="1:12">
      <c r="A221" s="48">
        <v>1294</v>
      </c>
      <c r="B221" s="49">
        <v>20211123</v>
      </c>
      <c r="C221" s="49" t="s">
        <v>193</v>
      </c>
      <c r="D221" s="49" t="s">
        <v>308</v>
      </c>
      <c r="E221" s="49" t="s">
        <v>415</v>
      </c>
      <c r="F221" s="49" t="s">
        <v>99</v>
      </c>
      <c r="G221" s="49" t="s">
        <v>286</v>
      </c>
      <c r="H221" s="50" t="s">
        <v>584</v>
      </c>
      <c r="I221" s="49" t="s">
        <v>585</v>
      </c>
      <c r="J221" s="69" t="s">
        <v>137</v>
      </c>
      <c r="K221" s="49"/>
      <c r="L221" s="49"/>
    </row>
    <row r="222" spans="1:12">
      <c r="A222" s="48">
        <v>1834</v>
      </c>
      <c r="B222" s="49">
        <v>20211123</v>
      </c>
      <c r="C222" s="49" t="s">
        <v>193</v>
      </c>
      <c r="D222" s="49" t="s">
        <v>586</v>
      </c>
      <c r="E222" s="49" t="s">
        <v>415</v>
      </c>
      <c r="F222" s="49" t="s">
        <v>99</v>
      </c>
      <c r="G222" s="49" t="s">
        <v>286</v>
      </c>
      <c r="H222" s="50" t="s">
        <v>584</v>
      </c>
      <c r="I222" s="49" t="s">
        <v>585</v>
      </c>
      <c r="J222" s="69" t="s">
        <v>137</v>
      </c>
      <c r="K222" s="49"/>
      <c r="L222" s="49"/>
    </row>
    <row r="223" spans="1:12">
      <c r="A223" s="48">
        <v>1924</v>
      </c>
      <c r="B223" s="49">
        <v>20211115</v>
      </c>
      <c r="C223" s="49" t="s">
        <v>183</v>
      </c>
      <c r="D223" s="49" t="s">
        <v>115</v>
      </c>
      <c r="E223" s="49" t="s">
        <v>415</v>
      </c>
      <c r="F223" s="49" t="s">
        <v>99</v>
      </c>
      <c r="G223" s="49" t="s">
        <v>115</v>
      </c>
      <c r="H223" s="50" t="s">
        <v>587</v>
      </c>
      <c r="I223" s="49" t="s">
        <v>588</v>
      </c>
      <c r="J223" s="69" t="s">
        <v>137</v>
      </c>
      <c r="K223" s="49"/>
      <c r="L223" s="49"/>
    </row>
    <row r="224" spans="1:12">
      <c r="A224" s="48">
        <v>371</v>
      </c>
      <c r="B224" s="49">
        <v>20211117</v>
      </c>
      <c r="C224" s="49" t="s">
        <v>110</v>
      </c>
      <c r="D224" s="49" t="s">
        <v>192</v>
      </c>
      <c r="E224" s="49" t="s">
        <v>421</v>
      </c>
      <c r="F224" s="49" t="s">
        <v>234</v>
      </c>
      <c r="G224" s="49" t="s">
        <v>589</v>
      </c>
      <c r="H224" s="50" t="s">
        <v>590</v>
      </c>
      <c r="I224" s="49" t="s">
        <v>591</v>
      </c>
      <c r="J224" s="69" t="s">
        <v>137</v>
      </c>
      <c r="K224" s="49"/>
      <c r="L224" s="49"/>
    </row>
    <row r="225" spans="1:12">
      <c r="A225" s="48">
        <v>375</v>
      </c>
      <c r="B225" s="49">
        <v>20211117</v>
      </c>
      <c r="C225" s="49" t="s">
        <v>304</v>
      </c>
      <c r="D225" s="49" t="s">
        <v>192</v>
      </c>
      <c r="E225" s="49" t="s">
        <v>421</v>
      </c>
      <c r="F225" s="49" t="s">
        <v>234</v>
      </c>
      <c r="G225" s="49" t="s">
        <v>257</v>
      </c>
      <c r="H225" s="50" t="s">
        <v>592</v>
      </c>
      <c r="I225" s="49" t="s">
        <v>593</v>
      </c>
      <c r="J225" s="69" t="s">
        <v>137</v>
      </c>
      <c r="K225" s="49"/>
      <c r="L225" s="49"/>
    </row>
    <row r="226" spans="1:12">
      <c r="A226" s="48">
        <v>391</v>
      </c>
      <c r="B226" s="49">
        <v>20211117</v>
      </c>
      <c r="C226" s="49" t="s">
        <v>300</v>
      </c>
      <c r="D226" s="49" t="s">
        <v>192</v>
      </c>
      <c r="E226" s="49" t="s">
        <v>421</v>
      </c>
      <c r="F226" s="49" t="s">
        <v>234</v>
      </c>
      <c r="G226" s="49" t="s">
        <v>589</v>
      </c>
      <c r="H226" s="50" t="s">
        <v>594</v>
      </c>
      <c r="I226" s="49" t="s">
        <v>595</v>
      </c>
      <c r="J226" s="69" t="s">
        <v>137</v>
      </c>
      <c r="K226" s="49"/>
      <c r="L226" s="49"/>
    </row>
    <row r="227" spans="1:12">
      <c r="A227" s="48">
        <v>393</v>
      </c>
      <c r="B227" s="49">
        <v>20211117</v>
      </c>
      <c r="C227" s="49" t="s">
        <v>144</v>
      </c>
      <c r="D227" s="49" t="s">
        <v>192</v>
      </c>
      <c r="E227" s="49" t="s">
        <v>421</v>
      </c>
      <c r="F227" s="49" t="s">
        <v>234</v>
      </c>
      <c r="G227" s="49" t="s">
        <v>589</v>
      </c>
      <c r="H227" s="50" t="s">
        <v>596</v>
      </c>
      <c r="I227" s="49" t="s">
        <v>597</v>
      </c>
      <c r="J227" s="69" t="s">
        <v>137</v>
      </c>
      <c r="K227" s="49"/>
      <c r="L227" s="49"/>
    </row>
    <row r="228" spans="1:12">
      <c r="A228" s="48">
        <v>395</v>
      </c>
      <c r="B228" s="49">
        <v>20211121</v>
      </c>
      <c r="C228" s="49" t="s">
        <v>119</v>
      </c>
      <c r="D228" s="49" t="s">
        <v>194</v>
      </c>
      <c r="E228" s="49" t="s">
        <v>421</v>
      </c>
      <c r="F228" s="49" t="s">
        <v>234</v>
      </c>
      <c r="G228" s="49" t="s">
        <v>121</v>
      </c>
      <c r="H228" s="50" t="s">
        <v>598</v>
      </c>
      <c r="I228" s="49" t="s">
        <v>599</v>
      </c>
      <c r="J228" s="69" t="s">
        <v>137</v>
      </c>
      <c r="K228" s="49"/>
      <c r="L228" s="49"/>
    </row>
    <row r="229" spans="1:12">
      <c r="A229" s="48">
        <v>1057</v>
      </c>
      <c r="B229" s="49">
        <v>20211115</v>
      </c>
      <c r="C229" s="49" t="s">
        <v>110</v>
      </c>
      <c r="D229" s="49" t="s">
        <v>424</v>
      </c>
      <c r="E229" s="49" t="s">
        <v>421</v>
      </c>
      <c r="F229" s="49" t="s">
        <v>234</v>
      </c>
      <c r="G229" s="49" t="s">
        <v>121</v>
      </c>
      <c r="H229" s="50" t="s">
        <v>600</v>
      </c>
      <c r="I229" s="49" t="s">
        <v>601</v>
      </c>
      <c r="J229" s="69" t="s">
        <v>137</v>
      </c>
      <c r="K229" s="49"/>
      <c r="L229" s="49"/>
    </row>
    <row r="230" spans="1:12">
      <c r="A230" s="48">
        <v>1115</v>
      </c>
      <c r="B230" s="49">
        <v>20211116</v>
      </c>
      <c r="C230" s="49" t="s">
        <v>110</v>
      </c>
      <c r="D230" s="49" t="s">
        <v>424</v>
      </c>
      <c r="E230" s="49" t="s">
        <v>421</v>
      </c>
      <c r="F230" s="49" t="s">
        <v>234</v>
      </c>
      <c r="G230" s="49" t="s">
        <v>121</v>
      </c>
      <c r="H230" s="50" t="s">
        <v>602</v>
      </c>
      <c r="I230" s="49" t="s">
        <v>603</v>
      </c>
      <c r="J230" s="69" t="s">
        <v>137</v>
      </c>
      <c r="K230" s="49"/>
      <c r="L230" s="49"/>
    </row>
    <row r="231" spans="1:12">
      <c r="A231" s="48">
        <v>1168</v>
      </c>
      <c r="B231" s="49">
        <v>20211123</v>
      </c>
      <c r="C231" s="49" t="s">
        <v>361</v>
      </c>
      <c r="D231" s="49" t="s">
        <v>424</v>
      </c>
      <c r="E231" s="49" t="s">
        <v>421</v>
      </c>
      <c r="F231" s="49" t="s">
        <v>234</v>
      </c>
      <c r="G231" s="49" t="s">
        <v>121</v>
      </c>
      <c r="H231" s="50" t="s">
        <v>604</v>
      </c>
      <c r="I231" s="49" t="s">
        <v>605</v>
      </c>
      <c r="J231" s="69" t="s">
        <v>137</v>
      </c>
      <c r="K231" s="49" t="s">
        <v>781</v>
      </c>
      <c r="L231" s="49"/>
    </row>
    <row r="232" spans="1:12">
      <c r="A232" s="48">
        <v>1219</v>
      </c>
      <c r="B232" s="49">
        <v>20211123</v>
      </c>
      <c r="C232" s="49" t="s">
        <v>242</v>
      </c>
      <c r="D232" s="49" t="s">
        <v>424</v>
      </c>
      <c r="E232" s="49" t="s">
        <v>421</v>
      </c>
      <c r="F232" s="49" t="s">
        <v>234</v>
      </c>
      <c r="G232" s="49" t="s">
        <v>121</v>
      </c>
      <c r="H232" s="50" t="s">
        <v>606</v>
      </c>
      <c r="I232" s="49" t="s">
        <v>607</v>
      </c>
      <c r="J232" s="69" t="s">
        <v>137</v>
      </c>
      <c r="K232" s="49" t="s">
        <v>781</v>
      </c>
      <c r="L232" s="49"/>
    </row>
    <row r="233" spans="1:12">
      <c r="A233" s="48">
        <v>1225</v>
      </c>
      <c r="B233" s="49">
        <v>20211123</v>
      </c>
      <c r="C233" s="49" t="s">
        <v>144</v>
      </c>
      <c r="D233" s="49" t="s">
        <v>424</v>
      </c>
      <c r="E233" s="49" t="s">
        <v>421</v>
      </c>
      <c r="F233" s="49" t="s">
        <v>234</v>
      </c>
      <c r="G233" s="49" t="s">
        <v>121</v>
      </c>
      <c r="H233" s="50" t="s">
        <v>608</v>
      </c>
      <c r="I233" s="49" t="s">
        <v>609</v>
      </c>
      <c r="J233" s="69" t="s">
        <v>137</v>
      </c>
      <c r="K233" s="49" t="s">
        <v>781</v>
      </c>
      <c r="L233" s="49"/>
    </row>
    <row r="234" spans="1:12">
      <c r="A234" s="48">
        <v>1229</v>
      </c>
      <c r="B234" s="49">
        <v>20211123</v>
      </c>
      <c r="C234" s="49" t="s">
        <v>242</v>
      </c>
      <c r="D234" s="49" t="s">
        <v>424</v>
      </c>
      <c r="E234" s="49" t="s">
        <v>421</v>
      </c>
      <c r="F234" s="49" t="s">
        <v>234</v>
      </c>
      <c r="G234" s="49" t="s">
        <v>121</v>
      </c>
      <c r="H234" s="50" t="s">
        <v>610</v>
      </c>
      <c r="I234" s="49" t="s">
        <v>611</v>
      </c>
      <c r="J234" s="69" t="s">
        <v>137</v>
      </c>
      <c r="K234" s="49" t="s">
        <v>781</v>
      </c>
      <c r="L234" s="49"/>
    </row>
    <row r="235" spans="1:12">
      <c r="A235" s="48">
        <v>1239</v>
      </c>
      <c r="B235" s="49">
        <v>20211123</v>
      </c>
      <c r="C235" s="49" t="s">
        <v>193</v>
      </c>
      <c r="D235" s="49" t="s">
        <v>424</v>
      </c>
      <c r="E235" s="49" t="s">
        <v>421</v>
      </c>
      <c r="F235" s="49" t="s">
        <v>234</v>
      </c>
      <c r="G235" s="49" t="s">
        <v>121</v>
      </c>
      <c r="H235" s="50" t="s">
        <v>612</v>
      </c>
      <c r="I235" s="49" t="s">
        <v>613</v>
      </c>
      <c r="J235" s="69" t="s">
        <v>137</v>
      </c>
      <c r="K235" s="49" t="s">
        <v>781</v>
      </c>
      <c r="L235" s="49"/>
    </row>
    <row r="236" spans="1:12">
      <c r="A236" s="48">
        <v>1240</v>
      </c>
      <c r="B236" s="49">
        <v>20211123</v>
      </c>
      <c r="C236" s="49" t="s">
        <v>300</v>
      </c>
      <c r="D236" s="49" t="s">
        <v>424</v>
      </c>
      <c r="E236" s="49" t="s">
        <v>421</v>
      </c>
      <c r="F236" s="49" t="s">
        <v>234</v>
      </c>
      <c r="G236" s="49" t="s">
        <v>121</v>
      </c>
      <c r="H236" s="50" t="s">
        <v>614</v>
      </c>
      <c r="I236" s="49" t="s">
        <v>615</v>
      </c>
      <c r="J236" s="69" t="s">
        <v>137</v>
      </c>
      <c r="K236" s="49" t="s">
        <v>781</v>
      </c>
      <c r="L236" s="49"/>
    </row>
    <row r="237" spans="1:12">
      <c r="A237" s="48">
        <v>1241</v>
      </c>
      <c r="B237" s="49">
        <v>20211123</v>
      </c>
      <c r="C237" s="49" t="s">
        <v>110</v>
      </c>
      <c r="D237" s="49" t="s">
        <v>424</v>
      </c>
      <c r="E237" s="49" t="s">
        <v>421</v>
      </c>
      <c r="F237" s="49" t="s">
        <v>234</v>
      </c>
      <c r="G237" s="49" t="s">
        <v>121</v>
      </c>
      <c r="H237" s="50" t="s">
        <v>616</v>
      </c>
      <c r="I237" s="49" t="s">
        <v>617</v>
      </c>
      <c r="J237" s="69" t="s">
        <v>137</v>
      </c>
      <c r="K237" s="49" t="s">
        <v>781</v>
      </c>
      <c r="L237" s="49"/>
    </row>
    <row r="238" spans="1:12">
      <c r="A238" s="48">
        <v>1291</v>
      </c>
      <c r="B238" s="49">
        <v>20211117</v>
      </c>
      <c r="C238" s="49" t="s">
        <v>193</v>
      </c>
      <c r="D238" s="49" t="s">
        <v>308</v>
      </c>
      <c r="E238" s="49" t="s">
        <v>421</v>
      </c>
      <c r="F238" s="49" t="s">
        <v>234</v>
      </c>
      <c r="G238" s="49" t="s">
        <v>107</v>
      </c>
      <c r="H238" s="50" t="s">
        <v>618</v>
      </c>
      <c r="I238" s="49" t="s">
        <v>619</v>
      </c>
      <c r="J238" s="69" t="s">
        <v>137</v>
      </c>
      <c r="K238" s="49"/>
      <c r="L238" s="49"/>
    </row>
    <row r="239" spans="1:12">
      <c r="A239" s="48">
        <v>1293</v>
      </c>
      <c r="B239" s="49">
        <v>20211119</v>
      </c>
      <c r="C239" s="49" t="s">
        <v>193</v>
      </c>
      <c r="D239" s="49" t="s">
        <v>308</v>
      </c>
      <c r="E239" s="49" t="s">
        <v>421</v>
      </c>
      <c r="F239" s="49" t="s">
        <v>234</v>
      </c>
      <c r="G239" s="49" t="s">
        <v>121</v>
      </c>
      <c r="H239" s="50" t="s">
        <v>620</v>
      </c>
      <c r="I239" s="49" t="s">
        <v>621</v>
      </c>
      <c r="J239" s="69" t="s">
        <v>137</v>
      </c>
      <c r="K239" s="49"/>
      <c r="L239" s="49"/>
    </row>
    <row r="240" spans="1:12">
      <c r="A240" s="48">
        <v>51</v>
      </c>
      <c r="B240" s="49">
        <v>20211117</v>
      </c>
      <c r="C240" s="49" t="s">
        <v>144</v>
      </c>
      <c r="D240" s="49" t="s">
        <v>622</v>
      </c>
      <c r="E240" s="49" t="s">
        <v>447</v>
      </c>
      <c r="F240" s="49" t="s">
        <v>99</v>
      </c>
      <c r="G240" s="49" t="s">
        <v>622</v>
      </c>
      <c r="H240" s="50" t="s">
        <v>623</v>
      </c>
      <c r="I240" s="49" t="s">
        <v>624</v>
      </c>
      <c r="J240" s="69" t="s">
        <v>137</v>
      </c>
      <c r="K240" s="49"/>
      <c r="L240" s="49"/>
    </row>
    <row r="241" spans="1:12">
      <c r="A241" s="48">
        <v>260</v>
      </c>
      <c r="B241" s="49">
        <v>20211117</v>
      </c>
      <c r="C241" s="49" t="s">
        <v>119</v>
      </c>
      <c r="D241" s="49" t="s">
        <v>155</v>
      </c>
      <c r="E241" s="49" t="s">
        <v>447</v>
      </c>
      <c r="F241" s="49" t="s">
        <v>99</v>
      </c>
      <c r="G241" s="49" t="s">
        <v>155</v>
      </c>
      <c r="H241" s="50" t="s">
        <v>625</v>
      </c>
      <c r="I241" s="49" t="s">
        <v>626</v>
      </c>
      <c r="J241" s="69" t="s">
        <v>137</v>
      </c>
      <c r="K241" s="49"/>
      <c r="L241" s="49"/>
    </row>
    <row r="242" spans="1:12" hidden="1">
      <c r="A242" s="48">
        <v>396</v>
      </c>
      <c r="B242" s="49">
        <v>20211117</v>
      </c>
      <c r="C242" s="49" t="s">
        <v>119</v>
      </c>
      <c r="D242" s="49" t="s">
        <v>782</v>
      </c>
      <c r="E242" s="49" t="s">
        <v>447</v>
      </c>
      <c r="F242" s="49" t="s">
        <v>99</v>
      </c>
      <c r="G242" s="49" t="s">
        <v>155</v>
      </c>
      <c r="H242" s="50" t="s">
        <v>625</v>
      </c>
      <c r="I242" s="49" t="s">
        <v>626</v>
      </c>
      <c r="J242" s="69" t="s">
        <v>732</v>
      </c>
      <c r="K242" s="49"/>
      <c r="L242" s="49"/>
    </row>
    <row r="243" spans="1:12" hidden="1">
      <c r="A243" s="48">
        <v>407</v>
      </c>
      <c r="B243" s="49">
        <v>20211117</v>
      </c>
      <c r="C243" s="49" t="s">
        <v>119</v>
      </c>
      <c r="D243" s="49" t="s">
        <v>783</v>
      </c>
      <c r="E243" s="49" t="s">
        <v>447</v>
      </c>
      <c r="F243" s="49" t="s">
        <v>99</v>
      </c>
      <c r="G243" s="49" t="s">
        <v>155</v>
      </c>
      <c r="H243" s="50" t="s">
        <v>625</v>
      </c>
      <c r="I243" s="49" t="s">
        <v>626</v>
      </c>
      <c r="J243" s="69" t="s">
        <v>732</v>
      </c>
      <c r="K243" s="49"/>
      <c r="L243" s="49"/>
    </row>
    <row r="244" spans="1:12">
      <c r="A244" s="48">
        <v>148</v>
      </c>
      <c r="B244" s="49">
        <v>20211116</v>
      </c>
      <c r="C244" s="49" t="s">
        <v>304</v>
      </c>
      <c r="D244" s="49" t="s">
        <v>155</v>
      </c>
      <c r="E244" s="49" t="s">
        <v>627</v>
      </c>
      <c r="F244" s="49" t="s">
        <v>234</v>
      </c>
      <c r="G244" s="49" t="s">
        <v>628</v>
      </c>
      <c r="H244" s="50" t="s">
        <v>629</v>
      </c>
      <c r="I244" s="49" t="s">
        <v>630</v>
      </c>
      <c r="J244" s="69" t="s">
        <v>137</v>
      </c>
      <c r="K244" s="49"/>
      <c r="L244" s="49"/>
    </row>
    <row r="245" spans="1:12">
      <c r="A245" s="48">
        <v>212</v>
      </c>
      <c r="B245" s="49">
        <v>20211116</v>
      </c>
      <c r="C245" s="49" t="s">
        <v>110</v>
      </c>
      <c r="D245" s="49" t="s">
        <v>155</v>
      </c>
      <c r="E245" s="49" t="s">
        <v>627</v>
      </c>
      <c r="F245" s="49" t="s">
        <v>234</v>
      </c>
      <c r="G245" s="49" t="s">
        <v>631</v>
      </c>
      <c r="H245" s="50" t="s">
        <v>632</v>
      </c>
      <c r="I245" s="49" t="s">
        <v>633</v>
      </c>
      <c r="J245" s="69" t="s">
        <v>137</v>
      </c>
      <c r="K245" s="49"/>
      <c r="L245" s="49"/>
    </row>
    <row r="246" spans="1:12">
      <c r="A246" s="48">
        <v>1606</v>
      </c>
      <c r="B246" s="49">
        <v>20211116</v>
      </c>
      <c r="C246" s="49" t="s">
        <v>144</v>
      </c>
      <c r="D246" s="49" t="s">
        <v>97</v>
      </c>
      <c r="E246" s="49" t="s">
        <v>627</v>
      </c>
      <c r="F246" s="49" t="s">
        <v>234</v>
      </c>
      <c r="G246" s="49" t="s">
        <v>634</v>
      </c>
      <c r="H246" s="50" t="s">
        <v>635</v>
      </c>
      <c r="I246" s="49" t="s">
        <v>636</v>
      </c>
      <c r="J246" s="69" t="s">
        <v>137</v>
      </c>
      <c r="K246" s="49"/>
      <c r="L246" s="49"/>
    </row>
    <row r="247" spans="1:12">
      <c r="A247" s="48">
        <v>1833</v>
      </c>
      <c r="B247" s="49">
        <v>20211116</v>
      </c>
      <c r="C247" s="49" t="s">
        <v>144</v>
      </c>
      <c r="D247" s="49" t="s">
        <v>586</v>
      </c>
      <c r="E247" s="49" t="s">
        <v>627</v>
      </c>
      <c r="F247" s="49" t="s">
        <v>234</v>
      </c>
      <c r="G247" s="49" t="s">
        <v>634</v>
      </c>
      <c r="H247" s="50" t="s">
        <v>635</v>
      </c>
      <c r="I247" s="49" t="s">
        <v>636</v>
      </c>
      <c r="J247" s="69" t="s">
        <v>137</v>
      </c>
      <c r="K247" s="49"/>
      <c r="L247" s="49"/>
    </row>
    <row r="248" spans="1:12">
      <c r="A248" s="48">
        <v>1744</v>
      </c>
      <c r="B248" s="49">
        <v>20211115</v>
      </c>
      <c r="C248" s="49" t="s">
        <v>183</v>
      </c>
      <c r="D248" s="49" t="s">
        <v>637</v>
      </c>
      <c r="E248" s="49" t="s">
        <v>638</v>
      </c>
      <c r="F248" s="49" t="s">
        <v>234</v>
      </c>
      <c r="G248" s="49" t="s">
        <v>637</v>
      </c>
      <c r="H248" s="50" t="s">
        <v>639</v>
      </c>
      <c r="I248" s="49" t="s">
        <v>640</v>
      </c>
      <c r="J248" s="69" t="s">
        <v>137</v>
      </c>
      <c r="K248" s="49"/>
      <c r="L248" s="49"/>
    </row>
    <row r="249" spans="1:12">
      <c r="A249" s="38">
        <v>135</v>
      </c>
      <c r="B249" s="37">
        <v>20211124</v>
      </c>
      <c r="C249" s="37" t="s">
        <v>110</v>
      </c>
      <c r="D249" s="37" t="s">
        <v>130</v>
      </c>
      <c r="E249" s="37" t="s">
        <v>148</v>
      </c>
      <c r="F249" s="37" t="s">
        <v>99</v>
      </c>
      <c r="G249" s="37" t="s">
        <v>130</v>
      </c>
      <c r="H249" s="39" t="s">
        <v>641</v>
      </c>
      <c r="I249" s="37" t="s">
        <v>642</v>
      </c>
      <c r="J249" s="69" t="s">
        <v>137</v>
      </c>
      <c r="K249" s="37"/>
      <c r="L249" s="37"/>
    </row>
    <row r="250" spans="1:12">
      <c r="A250" s="38">
        <v>194</v>
      </c>
      <c r="B250" s="37">
        <v>20211126</v>
      </c>
      <c r="C250" s="37" t="s">
        <v>110</v>
      </c>
      <c r="D250" s="37" t="s">
        <v>155</v>
      </c>
      <c r="E250" s="37" t="s">
        <v>148</v>
      </c>
      <c r="F250" s="37" t="s">
        <v>99</v>
      </c>
      <c r="G250" s="37" t="s">
        <v>121</v>
      </c>
      <c r="H250" s="39" t="s">
        <v>643</v>
      </c>
      <c r="I250" s="37" t="s">
        <v>644</v>
      </c>
      <c r="J250" s="69" t="s">
        <v>137</v>
      </c>
      <c r="K250" s="49"/>
      <c r="L250" s="37"/>
    </row>
    <row r="251" spans="1:12">
      <c r="A251" s="38">
        <v>259</v>
      </c>
      <c r="B251" s="37">
        <v>20211124</v>
      </c>
      <c r="C251" s="37" t="s">
        <v>110</v>
      </c>
      <c r="D251" s="37" t="s">
        <v>645</v>
      </c>
      <c r="E251" s="37" t="s">
        <v>148</v>
      </c>
      <c r="F251" s="37" t="s">
        <v>99</v>
      </c>
      <c r="G251" s="37" t="s">
        <v>645</v>
      </c>
      <c r="H251" s="39" t="s">
        <v>646</v>
      </c>
      <c r="I251" s="37" t="s">
        <v>647</v>
      </c>
      <c r="J251" s="69" t="s">
        <v>137</v>
      </c>
      <c r="K251" s="37"/>
      <c r="L251" s="37"/>
    </row>
    <row r="252" spans="1:12">
      <c r="A252" s="38">
        <v>410</v>
      </c>
      <c r="B252" s="37">
        <v>20211124</v>
      </c>
      <c r="C252" s="37" t="s">
        <v>110</v>
      </c>
      <c r="D252" s="37" t="s">
        <v>111</v>
      </c>
      <c r="E252" s="37" t="s">
        <v>148</v>
      </c>
      <c r="F252" s="37" t="s">
        <v>99</v>
      </c>
      <c r="G252" s="37" t="s">
        <v>111</v>
      </c>
      <c r="H252" s="39" t="s">
        <v>648</v>
      </c>
      <c r="I252" s="37" t="s">
        <v>649</v>
      </c>
      <c r="J252" s="69" t="s">
        <v>137</v>
      </c>
      <c r="K252" s="37"/>
      <c r="L252" s="37"/>
    </row>
    <row r="253" spans="1:12">
      <c r="A253" s="38">
        <v>603</v>
      </c>
      <c r="B253" s="37">
        <v>20211124</v>
      </c>
      <c r="C253" s="37" t="s">
        <v>110</v>
      </c>
      <c r="D253" s="37" t="s">
        <v>481</v>
      </c>
      <c r="E253" s="37" t="s">
        <v>148</v>
      </c>
      <c r="F253" s="37" t="s">
        <v>99</v>
      </c>
      <c r="G253" s="37" t="s">
        <v>481</v>
      </c>
      <c r="H253" s="39" t="s">
        <v>650</v>
      </c>
      <c r="I253" s="37" t="s">
        <v>651</v>
      </c>
      <c r="J253" s="69" t="s">
        <v>137</v>
      </c>
      <c r="K253" s="37"/>
      <c r="L253" s="37"/>
    </row>
    <row r="254" spans="1:12">
      <c r="A254" s="38">
        <v>1010</v>
      </c>
      <c r="B254" s="37">
        <v>20211125</v>
      </c>
      <c r="C254" s="37" t="s">
        <v>96</v>
      </c>
      <c r="D254" s="37" t="s">
        <v>115</v>
      </c>
      <c r="E254" s="37" t="s">
        <v>148</v>
      </c>
      <c r="F254" s="37" t="s">
        <v>99</v>
      </c>
      <c r="G254" s="37" t="s">
        <v>115</v>
      </c>
      <c r="H254" s="39" t="s">
        <v>652</v>
      </c>
      <c r="I254" s="37" t="s">
        <v>653</v>
      </c>
      <c r="J254" s="69" t="s">
        <v>137</v>
      </c>
      <c r="K254" s="37"/>
      <c r="L254" s="37"/>
    </row>
    <row r="255" spans="1:12">
      <c r="A255" s="38">
        <v>1077</v>
      </c>
      <c r="B255" s="37">
        <v>20211125</v>
      </c>
      <c r="C255" s="37" t="s">
        <v>217</v>
      </c>
      <c r="D255" s="37" t="s">
        <v>115</v>
      </c>
      <c r="E255" s="37" t="s">
        <v>148</v>
      </c>
      <c r="F255" s="37" t="s">
        <v>99</v>
      </c>
      <c r="G255" s="37" t="s">
        <v>115</v>
      </c>
      <c r="H255" s="39" t="s">
        <v>654</v>
      </c>
      <c r="I255" s="37" t="s">
        <v>655</v>
      </c>
      <c r="J255" s="69" t="s">
        <v>137</v>
      </c>
      <c r="K255" s="37"/>
      <c r="L255" s="37"/>
    </row>
    <row r="256" spans="1:12">
      <c r="A256" s="38">
        <v>591</v>
      </c>
      <c r="B256" s="37">
        <v>20211125</v>
      </c>
      <c r="C256" s="37" t="s">
        <v>300</v>
      </c>
      <c r="D256" s="37" t="s">
        <v>656</v>
      </c>
      <c r="E256" s="37" t="s">
        <v>252</v>
      </c>
      <c r="F256" s="37" t="s">
        <v>253</v>
      </c>
      <c r="G256" s="37" t="s">
        <v>121</v>
      </c>
      <c r="H256" s="39" t="s">
        <v>657</v>
      </c>
      <c r="I256" s="37" t="s">
        <v>658</v>
      </c>
      <c r="J256" s="69" t="s">
        <v>137</v>
      </c>
      <c r="K256" s="37"/>
      <c r="L256" s="37"/>
    </row>
    <row r="257" spans="1:12">
      <c r="A257" s="38">
        <v>884</v>
      </c>
      <c r="B257" s="37">
        <v>20211125</v>
      </c>
      <c r="C257" s="37" t="s">
        <v>154</v>
      </c>
      <c r="D257" s="37" t="s">
        <v>222</v>
      </c>
      <c r="E257" s="37" t="s">
        <v>252</v>
      </c>
      <c r="F257" s="37" t="s">
        <v>253</v>
      </c>
      <c r="G257" s="37" t="s">
        <v>502</v>
      </c>
      <c r="H257" s="39" t="s">
        <v>659</v>
      </c>
      <c r="I257" s="37" t="s">
        <v>660</v>
      </c>
      <c r="J257" s="69" t="s">
        <v>137</v>
      </c>
      <c r="K257" s="37"/>
      <c r="L257" s="37"/>
    </row>
    <row r="258" spans="1:12">
      <c r="A258" s="38">
        <v>59</v>
      </c>
      <c r="B258" s="37">
        <v>20211129</v>
      </c>
      <c r="C258" s="37" t="s">
        <v>144</v>
      </c>
      <c r="D258" s="37" t="s">
        <v>399</v>
      </c>
      <c r="E258" s="37" t="s">
        <v>271</v>
      </c>
      <c r="F258" s="37" t="s">
        <v>234</v>
      </c>
      <c r="G258" s="37" t="s">
        <v>661</v>
      </c>
      <c r="H258" s="39" t="s">
        <v>662</v>
      </c>
      <c r="I258" s="37" t="s">
        <v>663</v>
      </c>
      <c r="J258" s="69" t="s">
        <v>137</v>
      </c>
      <c r="K258" s="37"/>
      <c r="L258" s="37"/>
    </row>
    <row r="259" spans="1:12">
      <c r="A259" s="38">
        <v>60</v>
      </c>
      <c r="B259" s="37">
        <v>20211130</v>
      </c>
      <c r="C259" s="37" t="s">
        <v>119</v>
      </c>
      <c r="D259" s="37" t="s">
        <v>399</v>
      </c>
      <c r="E259" s="37" t="s">
        <v>271</v>
      </c>
      <c r="F259" s="37" t="s">
        <v>234</v>
      </c>
      <c r="G259" s="37" t="s">
        <v>399</v>
      </c>
      <c r="H259" s="39" t="s">
        <v>664</v>
      </c>
      <c r="I259" s="37" t="s">
        <v>665</v>
      </c>
      <c r="J259" s="69" t="s">
        <v>137</v>
      </c>
      <c r="K259" s="37"/>
      <c r="L259" s="37"/>
    </row>
    <row r="260" spans="1:12" hidden="1">
      <c r="A260" s="38">
        <v>61</v>
      </c>
      <c r="B260" s="37">
        <v>20211130</v>
      </c>
      <c r="C260" s="37" t="s">
        <v>110</v>
      </c>
      <c r="D260" s="37" t="s">
        <v>399</v>
      </c>
      <c r="E260" s="37" t="s">
        <v>271</v>
      </c>
      <c r="F260" s="37" t="s">
        <v>234</v>
      </c>
      <c r="G260" s="37" t="s">
        <v>661</v>
      </c>
      <c r="H260" s="39" t="s">
        <v>784</v>
      </c>
      <c r="I260" s="37" t="s">
        <v>785</v>
      </c>
      <c r="J260" s="67" t="s">
        <v>732</v>
      </c>
      <c r="K260" s="37"/>
      <c r="L260" s="37"/>
    </row>
    <row r="261" spans="1:12">
      <c r="A261" s="38">
        <v>254</v>
      </c>
      <c r="B261" s="37">
        <v>20211124</v>
      </c>
      <c r="C261" s="37" t="s">
        <v>300</v>
      </c>
      <c r="D261" s="37" t="s">
        <v>666</v>
      </c>
      <c r="E261" s="37" t="s">
        <v>271</v>
      </c>
      <c r="F261" s="37" t="s">
        <v>234</v>
      </c>
      <c r="G261" s="37" t="s">
        <v>667</v>
      </c>
      <c r="H261" s="39" t="s">
        <v>668</v>
      </c>
      <c r="I261" s="37" t="s">
        <v>669</v>
      </c>
      <c r="J261" s="67" t="s">
        <v>137</v>
      </c>
      <c r="K261" s="37"/>
      <c r="L261" s="37"/>
    </row>
    <row r="262" spans="1:12">
      <c r="A262" s="38">
        <v>255</v>
      </c>
      <c r="B262" s="37">
        <v>20211129</v>
      </c>
      <c r="C262" s="37" t="s">
        <v>154</v>
      </c>
      <c r="D262" s="37" t="s">
        <v>666</v>
      </c>
      <c r="E262" s="37" t="s">
        <v>271</v>
      </c>
      <c r="F262" s="37" t="s">
        <v>234</v>
      </c>
      <c r="G262" s="37" t="s">
        <v>666</v>
      </c>
      <c r="H262" s="39" t="s">
        <v>670</v>
      </c>
      <c r="I262" s="37" t="s">
        <v>671</v>
      </c>
      <c r="J262" s="67" t="s">
        <v>137</v>
      </c>
      <c r="K262" s="37"/>
      <c r="L262" s="37"/>
    </row>
    <row r="263" spans="1:12">
      <c r="A263" s="38">
        <v>411</v>
      </c>
      <c r="B263" s="37">
        <v>20211129</v>
      </c>
      <c r="C263" s="37" t="s">
        <v>183</v>
      </c>
      <c r="D263" s="37" t="s">
        <v>672</v>
      </c>
      <c r="E263" s="37" t="s">
        <v>271</v>
      </c>
      <c r="F263" s="37" t="s">
        <v>234</v>
      </c>
      <c r="G263" s="37" t="s">
        <v>673</v>
      </c>
      <c r="H263" s="39" t="s">
        <v>674</v>
      </c>
      <c r="I263" s="37" t="s">
        <v>675</v>
      </c>
      <c r="J263" s="67" t="s">
        <v>137</v>
      </c>
      <c r="K263" s="37"/>
      <c r="L263" s="37"/>
    </row>
    <row r="264" spans="1:12">
      <c r="A264" s="38">
        <v>427</v>
      </c>
      <c r="B264" s="37">
        <v>20211126</v>
      </c>
      <c r="C264" s="37" t="s">
        <v>119</v>
      </c>
      <c r="D264" s="37" t="s">
        <v>312</v>
      </c>
      <c r="E264" s="37" t="s">
        <v>271</v>
      </c>
      <c r="F264" s="37" t="s">
        <v>234</v>
      </c>
      <c r="G264" s="37" t="s">
        <v>121</v>
      </c>
      <c r="H264" s="39" t="s">
        <v>676</v>
      </c>
      <c r="I264" s="37" t="s">
        <v>677</v>
      </c>
      <c r="J264" s="67" t="s">
        <v>137</v>
      </c>
      <c r="K264" s="37"/>
      <c r="L264" s="37"/>
    </row>
    <row r="265" spans="1:12">
      <c r="A265" s="38">
        <v>428</v>
      </c>
      <c r="B265" s="37">
        <v>20211127</v>
      </c>
      <c r="C265" s="37" t="s">
        <v>119</v>
      </c>
      <c r="D265" s="37" t="s">
        <v>312</v>
      </c>
      <c r="E265" s="37" t="s">
        <v>271</v>
      </c>
      <c r="F265" s="37" t="s">
        <v>234</v>
      </c>
      <c r="G265" s="37" t="s">
        <v>121</v>
      </c>
      <c r="H265" s="39" t="s">
        <v>678</v>
      </c>
      <c r="I265" s="37" t="s">
        <v>677</v>
      </c>
      <c r="J265" s="67" t="s">
        <v>137</v>
      </c>
      <c r="K265" s="37"/>
      <c r="L265" s="37"/>
    </row>
    <row r="266" spans="1:12">
      <c r="A266" s="38">
        <v>622</v>
      </c>
      <c r="B266" s="37">
        <v>20211124</v>
      </c>
      <c r="C266" s="37" t="s">
        <v>110</v>
      </c>
      <c r="D266" s="37" t="s">
        <v>291</v>
      </c>
      <c r="E266" s="37" t="s">
        <v>271</v>
      </c>
      <c r="F266" s="37" t="s">
        <v>234</v>
      </c>
      <c r="G266" s="37" t="s">
        <v>679</v>
      </c>
      <c r="H266" s="39" t="s">
        <v>680</v>
      </c>
      <c r="I266" s="37" t="s">
        <v>681</v>
      </c>
      <c r="J266" s="67" t="s">
        <v>137</v>
      </c>
      <c r="K266" s="37"/>
      <c r="L266" s="37"/>
    </row>
    <row r="267" spans="1:12">
      <c r="A267" s="38">
        <v>872</v>
      </c>
      <c r="B267" s="37">
        <v>20211129</v>
      </c>
      <c r="C267" s="37" t="s">
        <v>183</v>
      </c>
      <c r="D267" s="37" t="s">
        <v>682</v>
      </c>
      <c r="E267" s="37" t="s">
        <v>271</v>
      </c>
      <c r="F267" s="37" t="s">
        <v>234</v>
      </c>
      <c r="G267" s="37" t="s">
        <v>673</v>
      </c>
      <c r="H267" s="39" t="s">
        <v>674</v>
      </c>
      <c r="I267" s="37" t="s">
        <v>675</v>
      </c>
      <c r="J267" s="67" t="s">
        <v>137</v>
      </c>
      <c r="K267" s="37"/>
      <c r="L267" s="37"/>
    </row>
    <row r="268" spans="1:12">
      <c r="A268" s="38">
        <v>80</v>
      </c>
      <c r="B268" s="37">
        <v>20211126</v>
      </c>
      <c r="C268" s="37" t="s">
        <v>110</v>
      </c>
      <c r="D268" s="37" t="s">
        <v>683</v>
      </c>
      <c r="E268" s="37" t="s">
        <v>415</v>
      </c>
      <c r="F268" s="37" t="s">
        <v>99</v>
      </c>
      <c r="G268" s="37" t="s">
        <v>683</v>
      </c>
      <c r="H268" s="39" t="s">
        <v>684</v>
      </c>
      <c r="I268" s="37" t="s">
        <v>685</v>
      </c>
      <c r="J268" s="67" t="s">
        <v>137</v>
      </c>
      <c r="K268" s="37"/>
      <c r="L268" s="37"/>
    </row>
    <row r="269" spans="1:12" hidden="1">
      <c r="A269" s="38">
        <v>104</v>
      </c>
      <c r="B269" s="37">
        <v>20211124</v>
      </c>
      <c r="C269" s="37" t="s">
        <v>119</v>
      </c>
      <c r="D269" s="37" t="s">
        <v>227</v>
      </c>
      <c r="E269" s="37" t="s">
        <v>415</v>
      </c>
      <c r="F269" s="37" t="s">
        <v>99</v>
      </c>
      <c r="G269" s="37" t="s">
        <v>227</v>
      </c>
      <c r="H269" s="39" t="s">
        <v>695</v>
      </c>
      <c r="I269" s="37" t="s">
        <v>696</v>
      </c>
      <c r="J269" s="67" t="s">
        <v>732</v>
      </c>
      <c r="K269" s="37" t="s">
        <v>749</v>
      </c>
      <c r="L269" s="37"/>
    </row>
    <row r="270" spans="1:12">
      <c r="A270" s="38">
        <v>113</v>
      </c>
      <c r="B270" s="37">
        <v>20211124</v>
      </c>
      <c r="C270" s="37" t="s">
        <v>304</v>
      </c>
      <c r="D270" s="37" t="s">
        <v>227</v>
      </c>
      <c r="E270" s="37" t="s">
        <v>415</v>
      </c>
      <c r="F270" s="37" t="s">
        <v>99</v>
      </c>
      <c r="G270" s="37" t="s">
        <v>686</v>
      </c>
      <c r="H270" s="39" t="s">
        <v>687</v>
      </c>
      <c r="I270" s="37" t="s">
        <v>688</v>
      </c>
      <c r="J270" s="67" t="s">
        <v>137</v>
      </c>
      <c r="K270" s="37"/>
      <c r="L270" s="37"/>
    </row>
    <row r="271" spans="1:12">
      <c r="A271" s="38">
        <v>114</v>
      </c>
      <c r="B271" s="37">
        <v>20211124</v>
      </c>
      <c r="C271" s="37" t="s">
        <v>193</v>
      </c>
      <c r="D271" s="37" t="s">
        <v>227</v>
      </c>
      <c r="E271" s="37" t="s">
        <v>415</v>
      </c>
      <c r="F271" s="37" t="s">
        <v>99</v>
      </c>
      <c r="G271" s="37" t="s">
        <v>689</v>
      </c>
      <c r="H271" s="39" t="s">
        <v>690</v>
      </c>
      <c r="I271" s="37" t="s">
        <v>691</v>
      </c>
      <c r="J271" s="67" t="s">
        <v>137</v>
      </c>
      <c r="K271" s="37"/>
      <c r="L271" s="37"/>
    </row>
    <row r="272" spans="1:12">
      <c r="A272" s="38">
        <v>115</v>
      </c>
      <c r="B272" s="37">
        <v>20211124</v>
      </c>
      <c r="C272" s="37" t="s">
        <v>217</v>
      </c>
      <c r="D272" s="37" t="s">
        <v>692</v>
      </c>
      <c r="E272" s="37" t="s">
        <v>415</v>
      </c>
      <c r="F272" s="37" t="s">
        <v>99</v>
      </c>
      <c r="G272" s="37" t="s">
        <v>686</v>
      </c>
      <c r="H272" s="39" t="s">
        <v>693</v>
      </c>
      <c r="I272" s="37" t="s">
        <v>694</v>
      </c>
      <c r="J272" s="67" t="s">
        <v>137</v>
      </c>
      <c r="K272" s="37"/>
      <c r="L272" s="37"/>
    </row>
    <row r="273" spans="1:12">
      <c r="A273" s="38">
        <v>116</v>
      </c>
      <c r="B273" s="37">
        <v>20211124</v>
      </c>
      <c r="C273" s="37" t="s">
        <v>119</v>
      </c>
      <c r="D273" s="37" t="s">
        <v>692</v>
      </c>
      <c r="E273" s="37" t="s">
        <v>415</v>
      </c>
      <c r="F273" s="37" t="s">
        <v>99</v>
      </c>
      <c r="G273" s="37" t="s">
        <v>227</v>
      </c>
      <c r="H273" s="39" t="s">
        <v>695</v>
      </c>
      <c r="I273" s="37" t="s">
        <v>696</v>
      </c>
      <c r="J273" s="67" t="s">
        <v>137</v>
      </c>
      <c r="K273" s="37"/>
      <c r="L273" s="37"/>
    </row>
    <row r="274" spans="1:12">
      <c r="A274" s="38">
        <v>117</v>
      </c>
      <c r="B274" s="37">
        <v>20211124</v>
      </c>
      <c r="C274" s="37" t="s">
        <v>304</v>
      </c>
      <c r="D274" s="37" t="s">
        <v>692</v>
      </c>
      <c r="E274" s="37" t="s">
        <v>415</v>
      </c>
      <c r="F274" s="37" t="s">
        <v>99</v>
      </c>
      <c r="G274" s="37" t="s">
        <v>686</v>
      </c>
      <c r="H274" s="39" t="s">
        <v>687</v>
      </c>
      <c r="I274" s="37" t="s">
        <v>688</v>
      </c>
      <c r="J274" s="67" t="s">
        <v>137</v>
      </c>
      <c r="K274" s="37"/>
      <c r="L274" s="37"/>
    </row>
    <row r="275" spans="1:12">
      <c r="A275" s="38">
        <v>131</v>
      </c>
      <c r="B275" s="37">
        <v>20211124</v>
      </c>
      <c r="C275" s="37" t="s">
        <v>193</v>
      </c>
      <c r="D275" s="37" t="s">
        <v>692</v>
      </c>
      <c r="E275" s="37" t="s">
        <v>415</v>
      </c>
      <c r="F275" s="37" t="s">
        <v>99</v>
      </c>
      <c r="G275" s="37" t="s">
        <v>689</v>
      </c>
      <c r="H275" s="39" t="s">
        <v>690</v>
      </c>
      <c r="I275" s="37" t="s">
        <v>691</v>
      </c>
      <c r="J275" s="67" t="s">
        <v>137</v>
      </c>
      <c r="K275" s="37"/>
      <c r="L275" s="37"/>
    </row>
    <row r="276" spans="1:12" hidden="1">
      <c r="A276" s="38">
        <v>749</v>
      </c>
      <c r="B276" s="37">
        <v>20211124</v>
      </c>
      <c r="C276" s="37" t="s">
        <v>110</v>
      </c>
      <c r="D276" s="37" t="s">
        <v>786</v>
      </c>
      <c r="E276" s="37" t="s">
        <v>415</v>
      </c>
      <c r="F276" s="37" t="s">
        <v>99</v>
      </c>
      <c r="G276" s="37" t="s">
        <v>786</v>
      </c>
      <c r="H276" s="39" t="s">
        <v>787</v>
      </c>
      <c r="I276" s="37" t="s">
        <v>788</v>
      </c>
      <c r="J276" s="67" t="s">
        <v>732</v>
      </c>
      <c r="K276" s="37" t="s">
        <v>749</v>
      </c>
      <c r="L276" s="37"/>
    </row>
    <row r="277" spans="1:12" hidden="1">
      <c r="A277" s="38">
        <v>885</v>
      </c>
      <c r="B277" s="37">
        <v>20211129</v>
      </c>
      <c r="C277" s="37" t="s">
        <v>144</v>
      </c>
      <c r="D277" s="37" t="s">
        <v>697</v>
      </c>
      <c r="E277" s="37" t="s">
        <v>415</v>
      </c>
      <c r="F277" s="37" t="s">
        <v>99</v>
      </c>
      <c r="G277" s="37" t="s">
        <v>697</v>
      </c>
      <c r="H277" s="39" t="s">
        <v>789</v>
      </c>
      <c r="I277" s="37" t="s">
        <v>790</v>
      </c>
      <c r="J277" s="67" t="s">
        <v>732</v>
      </c>
      <c r="K277" s="37" t="s">
        <v>749</v>
      </c>
      <c r="L277" s="37"/>
    </row>
    <row r="278" spans="1:12">
      <c r="A278" s="38">
        <v>886</v>
      </c>
      <c r="B278" s="37">
        <v>20211129</v>
      </c>
      <c r="C278" s="37" t="s">
        <v>110</v>
      </c>
      <c r="D278" s="37" t="s">
        <v>697</v>
      </c>
      <c r="E278" s="37" t="s">
        <v>415</v>
      </c>
      <c r="F278" s="37" t="s">
        <v>99</v>
      </c>
      <c r="G278" s="37" t="s">
        <v>697</v>
      </c>
      <c r="H278" s="39" t="s">
        <v>698</v>
      </c>
      <c r="I278" s="37" t="s">
        <v>699</v>
      </c>
      <c r="J278" s="67" t="s">
        <v>137</v>
      </c>
      <c r="K278" s="37"/>
      <c r="L278" s="37"/>
    </row>
    <row r="279" spans="1:12">
      <c r="A279" s="38">
        <v>895</v>
      </c>
      <c r="B279" s="37">
        <v>20211129</v>
      </c>
      <c r="C279" s="37" t="s">
        <v>300</v>
      </c>
      <c r="D279" s="37" t="s">
        <v>697</v>
      </c>
      <c r="E279" s="37" t="s">
        <v>415</v>
      </c>
      <c r="F279" s="37" t="s">
        <v>99</v>
      </c>
      <c r="G279" s="37" t="s">
        <v>697</v>
      </c>
      <c r="H279" s="39" t="s">
        <v>700</v>
      </c>
      <c r="I279" s="37" t="s">
        <v>701</v>
      </c>
      <c r="J279" s="67" t="s">
        <v>137</v>
      </c>
      <c r="K279" s="37"/>
      <c r="L279" s="37"/>
    </row>
    <row r="280" spans="1:12">
      <c r="A280" s="38">
        <v>896</v>
      </c>
      <c r="B280" s="37">
        <v>20211129</v>
      </c>
      <c r="C280" s="37" t="s">
        <v>183</v>
      </c>
      <c r="D280" s="37" t="s">
        <v>697</v>
      </c>
      <c r="E280" s="37" t="s">
        <v>415</v>
      </c>
      <c r="F280" s="37" t="s">
        <v>99</v>
      </c>
      <c r="G280" s="37" t="s">
        <v>697</v>
      </c>
      <c r="H280" s="39" t="s">
        <v>702</v>
      </c>
      <c r="I280" s="37" t="s">
        <v>703</v>
      </c>
      <c r="J280" s="67" t="s">
        <v>137</v>
      </c>
      <c r="K280" s="37"/>
      <c r="L280" s="37"/>
    </row>
    <row r="281" spans="1:12">
      <c r="A281" s="38">
        <v>151</v>
      </c>
      <c r="B281" s="37">
        <v>20211126</v>
      </c>
      <c r="C281" s="37" t="s">
        <v>110</v>
      </c>
      <c r="D281" s="37" t="s">
        <v>130</v>
      </c>
      <c r="E281" s="37" t="s">
        <v>421</v>
      </c>
      <c r="F281" s="37" t="s">
        <v>234</v>
      </c>
      <c r="G281" s="37" t="s">
        <v>704</v>
      </c>
      <c r="H281" s="39" t="s">
        <v>705</v>
      </c>
      <c r="I281" s="37" t="s">
        <v>706</v>
      </c>
      <c r="J281" s="67" t="s">
        <v>137</v>
      </c>
      <c r="K281" s="37"/>
      <c r="L281" s="37"/>
    </row>
    <row r="282" spans="1:12">
      <c r="A282" s="38">
        <v>498</v>
      </c>
      <c r="B282" s="37">
        <v>20211127</v>
      </c>
      <c r="C282" s="37" t="s">
        <v>110</v>
      </c>
      <c r="D282" s="37" t="s">
        <v>424</v>
      </c>
      <c r="E282" s="37" t="s">
        <v>421</v>
      </c>
      <c r="F282" s="37" t="s">
        <v>234</v>
      </c>
      <c r="G282" s="37" t="s">
        <v>107</v>
      </c>
      <c r="H282" s="39" t="s">
        <v>707</v>
      </c>
      <c r="I282" s="37" t="s">
        <v>708</v>
      </c>
      <c r="J282" s="67" t="s">
        <v>137</v>
      </c>
      <c r="K282" s="37"/>
      <c r="L282" s="37"/>
    </row>
    <row r="283" spans="1:12">
      <c r="A283" s="38">
        <v>816</v>
      </c>
      <c r="B283" s="37">
        <v>20211126</v>
      </c>
      <c r="C283" s="37" t="s">
        <v>177</v>
      </c>
      <c r="D283" s="37" t="s">
        <v>178</v>
      </c>
      <c r="E283" s="37" t="s">
        <v>421</v>
      </c>
      <c r="F283" s="37" t="s">
        <v>234</v>
      </c>
      <c r="G283" s="37" t="s">
        <v>121</v>
      </c>
      <c r="H283" s="39" t="s">
        <v>709</v>
      </c>
      <c r="I283" s="37" t="s">
        <v>710</v>
      </c>
      <c r="J283" s="67" t="s">
        <v>137</v>
      </c>
      <c r="K283" s="37"/>
      <c r="L283" s="37"/>
    </row>
    <row r="284" spans="1:12">
      <c r="A284" s="38">
        <v>398</v>
      </c>
      <c r="B284" s="37">
        <v>20211125</v>
      </c>
      <c r="C284" s="37" t="s">
        <v>119</v>
      </c>
      <c r="D284" s="37" t="s">
        <v>160</v>
      </c>
      <c r="E284" s="37" t="s">
        <v>447</v>
      </c>
      <c r="F284" s="37" t="s">
        <v>99</v>
      </c>
      <c r="G284" s="37" t="s">
        <v>711</v>
      </c>
      <c r="H284" s="39" t="s">
        <v>712</v>
      </c>
      <c r="I284" s="37" t="s">
        <v>713</v>
      </c>
      <c r="J284" s="67" t="s">
        <v>137</v>
      </c>
      <c r="K284" s="37"/>
      <c r="L284" s="37"/>
    </row>
    <row r="285" spans="1:12">
      <c r="A285" s="38">
        <v>408</v>
      </c>
      <c r="B285" s="37">
        <v>20211125</v>
      </c>
      <c r="C285" s="37" t="s">
        <v>144</v>
      </c>
      <c r="D285" s="37" t="s">
        <v>160</v>
      </c>
      <c r="E285" s="37" t="s">
        <v>447</v>
      </c>
      <c r="F285" s="37" t="s">
        <v>99</v>
      </c>
      <c r="G285" s="37" t="s">
        <v>711</v>
      </c>
      <c r="H285" s="39" t="s">
        <v>714</v>
      </c>
      <c r="I285" s="37" t="s">
        <v>715</v>
      </c>
      <c r="J285" s="67" t="s">
        <v>137</v>
      </c>
      <c r="K285" s="37"/>
      <c r="L285" s="37"/>
    </row>
    <row r="286" spans="1:12" hidden="1">
      <c r="A286" s="38">
        <v>429</v>
      </c>
      <c r="B286" s="37">
        <v>20211125</v>
      </c>
      <c r="C286" s="37" t="s">
        <v>119</v>
      </c>
      <c r="D286" s="37" t="s">
        <v>716</v>
      </c>
      <c r="E286" s="37" t="s">
        <v>447</v>
      </c>
      <c r="F286" s="37" t="s">
        <v>99</v>
      </c>
      <c r="G286" s="37" t="s">
        <v>711</v>
      </c>
      <c r="H286" s="39" t="s">
        <v>712</v>
      </c>
      <c r="I286" s="37" t="s">
        <v>713</v>
      </c>
      <c r="J286" s="67" t="s">
        <v>732</v>
      </c>
      <c r="K286" s="37" t="s">
        <v>757</v>
      </c>
      <c r="L286" s="37"/>
    </row>
    <row r="287" spans="1:12">
      <c r="A287" s="38">
        <v>462</v>
      </c>
      <c r="B287" s="37">
        <v>20211125</v>
      </c>
      <c r="C287" s="37" t="s">
        <v>144</v>
      </c>
      <c r="D287" s="37" t="s">
        <v>716</v>
      </c>
      <c r="E287" s="37" t="s">
        <v>447</v>
      </c>
      <c r="F287" s="37" t="s">
        <v>99</v>
      </c>
      <c r="G287" s="37" t="s">
        <v>711</v>
      </c>
      <c r="H287" s="39" t="s">
        <v>714</v>
      </c>
      <c r="I287" s="37" t="s">
        <v>715</v>
      </c>
      <c r="J287" s="67" t="s">
        <v>137</v>
      </c>
      <c r="K287" s="37"/>
      <c r="L287" s="37"/>
    </row>
    <row r="288" spans="1:12" hidden="1">
      <c r="A288" s="38">
        <v>639</v>
      </c>
      <c r="B288" s="37">
        <v>20211125</v>
      </c>
      <c r="C288" s="37" t="s">
        <v>119</v>
      </c>
      <c r="D288" s="37" t="s">
        <v>717</v>
      </c>
      <c r="E288" s="37" t="s">
        <v>447</v>
      </c>
      <c r="F288" s="37" t="s">
        <v>99</v>
      </c>
      <c r="G288" s="37" t="s">
        <v>711</v>
      </c>
      <c r="H288" s="39" t="s">
        <v>712</v>
      </c>
      <c r="I288" s="37" t="s">
        <v>713</v>
      </c>
      <c r="J288" s="67" t="s">
        <v>732</v>
      </c>
      <c r="K288" s="37" t="s">
        <v>757</v>
      </c>
      <c r="L288" s="37"/>
    </row>
    <row r="289" spans="1:12">
      <c r="A289" s="38">
        <v>660</v>
      </c>
      <c r="B289" s="37">
        <v>20211125</v>
      </c>
      <c r="C289" s="37" t="s">
        <v>144</v>
      </c>
      <c r="D289" s="37" t="s">
        <v>717</v>
      </c>
      <c r="E289" s="37" t="s">
        <v>447</v>
      </c>
      <c r="F289" s="37" t="s">
        <v>99</v>
      </c>
      <c r="G289" s="37" t="s">
        <v>711</v>
      </c>
      <c r="H289" s="39" t="s">
        <v>714</v>
      </c>
      <c r="I289" s="37" t="s">
        <v>715</v>
      </c>
      <c r="J289" s="67" t="s">
        <v>137</v>
      </c>
      <c r="K289" s="37"/>
      <c r="L289" s="37"/>
    </row>
  </sheetData>
  <autoFilter ref="A1:L289" xr:uid="{00000000-0009-0000-0000-000004000000}">
    <filterColumn colId="9">
      <filters>
        <filter val="X"/>
      </filters>
    </filterColumn>
  </autoFilter>
  <phoneticPr fontId="1" type="noConversion"/>
  <conditionalFormatting sqref="I2:I289 K176 K130 K144 K216 K269 K287 K2 K4 K29:K31">
    <cfRule type="duplicateValues" dxfId="34" priority="19"/>
  </conditionalFormatting>
  <conditionalFormatting sqref="K44">
    <cfRule type="duplicateValues" dxfId="33" priority="18"/>
  </conditionalFormatting>
  <conditionalFormatting sqref="K45">
    <cfRule type="duplicateValues" dxfId="32" priority="17"/>
  </conditionalFormatting>
  <conditionalFormatting sqref="K123">
    <cfRule type="duplicateValues" dxfId="31" priority="16"/>
  </conditionalFormatting>
  <conditionalFormatting sqref="K145">
    <cfRule type="duplicateValues" dxfId="30" priority="15"/>
  </conditionalFormatting>
  <conditionalFormatting sqref="K146">
    <cfRule type="duplicateValues" dxfId="29" priority="14"/>
  </conditionalFormatting>
  <conditionalFormatting sqref="K147:K148">
    <cfRule type="duplicateValues" dxfId="28" priority="13"/>
  </conditionalFormatting>
  <conditionalFormatting sqref="K218">
    <cfRule type="duplicateValues" dxfId="27" priority="12"/>
  </conditionalFormatting>
  <conditionalFormatting sqref="K219">
    <cfRule type="duplicateValues" dxfId="26" priority="11"/>
  </conditionalFormatting>
  <conditionalFormatting sqref="K220">
    <cfRule type="duplicateValues" dxfId="25" priority="10"/>
  </conditionalFormatting>
  <conditionalFormatting sqref="K276">
    <cfRule type="duplicateValues" dxfId="24" priority="9"/>
  </conditionalFormatting>
  <conditionalFormatting sqref="K277">
    <cfRule type="duplicateValues" dxfId="23" priority="8"/>
  </conditionalFormatting>
  <conditionalFormatting sqref="K289">
    <cfRule type="duplicateValues" dxfId="22" priority="7"/>
  </conditionalFormatting>
  <conditionalFormatting sqref="K286">
    <cfRule type="duplicateValues" dxfId="21" priority="6"/>
  </conditionalFormatting>
  <conditionalFormatting sqref="K288">
    <cfRule type="duplicateValues" dxfId="20" priority="5"/>
  </conditionalFormatting>
  <conditionalFormatting sqref="K98">
    <cfRule type="duplicateValues" dxfId="19" priority="4"/>
  </conditionalFormatting>
  <conditionalFormatting sqref="K32">
    <cfRule type="duplicateValues" dxfId="18" priority="3"/>
  </conditionalFormatting>
  <conditionalFormatting sqref="K38">
    <cfRule type="duplicateValues" dxfId="17" priority="2"/>
  </conditionalFormatting>
  <conditionalFormatting sqref="K99">
    <cfRule type="duplicateValues" dxfId="16" priority="1"/>
  </conditionalFormatting>
  <hyperlinks>
    <hyperlink ref="H123" r:id="rId1" xr:uid="{00000000-0004-0000-0400-000000000000}"/>
    <hyperlink ref="H124" r:id="rId2" xr:uid="{00000000-0004-0000-0400-000001000000}"/>
    <hyperlink ref="H60" r:id="rId3" xr:uid="{00000000-0004-0000-0400-000002000000}"/>
    <hyperlink ref="H61" r:id="rId4" xr:uid="{00000000-0004-0000-0400-000003000000}"/>
    <hyperlink ref="H62" r:id="rId5" xr:uid="{00000000-0004-0000-0400-000004000000}"/>
    <hyperlink ref="H63" r:id="rId6" xr:uid="{00000000-0004-0000-0400-000005000000}"/>
    <hyperlink ref="H64" r:id="rId7" xr:uid="{00000000-0004-0000-0400-000006000000}"/>
    <hyperlink ref="H65" r:id="rId8" xr:uid="{00000000-0004-0000-0400-000007000000}"/>
    <hyperlink ref="H66" r:id="rId9" xr:uid="{00000000-0004-0000-0400-000008000000}"/>
    <hyperlink ref="H67" r:id="rId10" xr:uid="{00000000-0004-0000-0400-000009000000}"/>
    <hyperlink ref="H2" r:id="rId11" xr:uid="{00000000-0004-0000-0400-00000A000000}"/>
    <hyperlink ref="H3" r:id="rId12" xr:uid="{00000000-0004-0000-0400-00000B000000}"/>
    <hyperlink ref="H4" r:id="rId13" xr:uid="{00000000-0004-0000-0400-00000C000000}"/>
    <hyperlink ref="H68" r:id="rId14" xr:uid="{00000000-0004-0000-0400-00000D000000}"/>
    <hyperlink ref="H69" r:id="rId15" xr:uid="{00000000-0004-0000-0400-00000E000000}"/>
    <hyperlink ref="H72" r:id="rId16" xr:uid="{00000000-0004-0000-0400-00000F000000}"/>
    <hyperlink ref="H73" r:id="rId17" xr:uid="{00000000-0004-0000-0400-000010000000}"/>
    <hyperlink ref="H74" r:id="rId18" xr:uid="{00000000-0004-0000-0400-000011000000}"/>
    <hyperlink ref="H149" r:id="rId19" xr:uid="{00000000-0004-0000-0400-000012000000}"/>
    <hyperlink ref="H23" r:id="rId20" xr:uid="{00000000-0004-0000-0400-000013000000}"/>
    <hyperlink ref="H50" r:id="rId21" xr:uid="{00000000-0004-0000-0400-000014000000}"/>
    <hyperlink ref="H52" r:id="rId22" xr:uid="{00000000-0004-0000-0400-000015000000}"/>
    <hyperlink ref="H53" r:id="rId23" xr:uid="{00000000-0004-0000-0400-000016000000}"/>
    <hyperlink ref="H54" r:id="rId24" xr:uid="{00000000-0004-0000-0400-000017000000}"/>
    <hyperlink ref="H75" r:id="rId25" xr:uid="{00000000-0004-0000-0400-000018000000}"/>
    <hyperlink ref="H76" r:id="rId26" xr:uid="{00000000-0004-0000-0400-000019000000}"/>
    <hyperlink ref="H77" r:id="rId27" xr:uid="{00000000-0004-0000-0400-00001A000000}"/>
    <hyperlink ref="H78" r:id="rId28" xr:uid="{00000000-0004-0000-0400-00001B000000}"/>
    <hyperlink ref="H79" r:id="rId29" xr:uid="{00000000-0004-0000-0400-00001C000000}"/>
    <hyperlink ref="H80" r:id="rId30" xr:uid="{00000000-0004-0000-0400-00001D000000}"/>
    <hyperlink ref="H81" r:id="rId31" xr:uid="{00000000-0004-0000-0400-00001E000000}"/>
    <hyperlink ref="H82" r:id="rId32" xr:uid="{00000000-0004-0000-0400-00001F000000}"/>
    <hyperlink ref="H83" r:id="rId33" xr:uid="{00000000-0004-0000-0400-000020000000}"/>
    <hyperlink ref="H24" r:id="rId34" xr:uid="{00000000-0004-0000-0400-000021000000}"/>
    <hyperlink ref="H25" r:id="rId35" xr:uid="{00000000-0004-0000-0400-000022000000}"/>
    <hyperlink ref="H26" r:id="rId36" xr:uid="{00000000-0004-0000-0400-000023000000}"/>
    <hyperlink ref="H84" r:id="rId37" xr:uid="{00000000-0004-0000-0400-000024000000}"/>
    <hyperlink ref="H85" r:id="rId38" xr:uid="{00000000-0004-0000-0400-000025000000}"/>
    <hyperlink ref="H125" r:id="rId39" xr:uid="{00000000-0004-0000-0400-000026000000}"/>
    <hyperlink ref="H86" r:id="rId40" xr:uid="{00000000-0004-0000-0400-000027000000}"/>
    <hyperlink ref="H87" r:id="rId41" xr:uid="{00000000-0004-0000-0400-000028000000}"/>
    <hyperlink ref="H88" r:id="rId42" xr:uid="{00000000-0004-0000-0400-000029000000}"/>
    <hyperlink ref="H89" r:id="rId43" xr:uid="{00000000-0004-0000-0400-00002A000000}"/>
    <hyperlink ref="H27" r:id="rId44" xr:uid="{00000000-0004-0000-0400-00002B000000}"/>
    <hyperlink ref="H28" r:id="rId45" xr:uid="{00000000-0004-0000-0400-00002C000000}"/>
    <hyperlink ref="H90" r:id="rId46" xr:uid="{00000000-0004-0000-0400-00002D000000}"/>
    <hyperlink ref="H55" r:id="rId47" xr:uid="{00000000-0004-0000-0400-00002E000000}"/>
    <hyperlink ref="H29" r:id="rId48" xr:uid="{00000000-0004-0000-0400-00002F000000}"/>
    <hyperlink ref="H30" r:id="rId49" xr:uid="{00000000-0004-0000-0400-000030000000}"/>
    <hyperlink ref="H31" r:id="rId50" xr:uid="{00000000-0004-0000-0400-000031000000}"/>
    <hyperlink ref="H91" r:id="rId51" xr:uid="{00000000-0004-0000-0400-000032000000}"/>
    <hyperlink ref="H132" r:id="rId52" xr:uid="{00000000-0004-0000-0400-000033000000}"/>
    <hyperlink ref="H92" r:id="rId53" xr:uid="{00000000-0004-0000-0400-000034000000}"/>
    <hyperlink ref="H93" r:id="rId54" xr:uid="{00000000-0004-0000-0400-000035000000}"/>
    <hyperlink ref="H94" r:id="rId55" xr:uid="{00000000-0004-0000-0400-000036000000}"/>
    <hyperlink ref="H142" r:id="rId56" xr:uid="{00000000-0004-0000-0400-000037000000}"/>
    <hyperlink ref="H143" r:id="rId57" xr:uid="{00000000-0004-0000-0400-000038000000}"/>
    <hyperlink ref="H133" r:id="rId58" xr:uid="{00000000-0004-0000-0400-000039000000}"/>
    <hyperlink ref="H95" r:id="rId59" xr:uid="{00000000-0004-0000-0400-00003A000000}"/>
    <hyperlink ref="H32" r:id="rId60" xr:uid="{00000000-0004-0000-0400-00003B000000}"/>
    <hyperlink ref="H144" r:id="rId61" xr:uid="{00000000-0004-0000-0400-00003C000000}"/>
    <hyperlink ref="H145" r:id="rId62" xr:uid="{00000000-0004-0000-0400-00003D000000}"/>
    <hyperlink ref="H146" r:id="rId63" xr:uid="{00000000-0004-0000-0400-00003E000000}"/>
    <hyperlink ref="H147" r:id="rId64" xr:uid="{00000000-0004-0000-0400-00003F000000}"/>
    <hyperlink ref="H96" r:id="rId65" xr:uid="{00000000-0004-0000-0400-000040000000}"/>
    <hyperlink ref="H97" r:id="rId66" xr:uid="{00000000-0004-0000-0400-000041000000}"/>
    <hyperlink ref="H98" r:id="rId67" xr:uid="{00000000-0004-0000-0400-000042000000}"/>
    <hyperlink ref="H99" r:id="rId68" xr:uid="{00000000-0004-0000-0400-000043000000}"/>
    <hyperlink ref="H5" r:id="rId69" xr:uid="{00000000-0004-0000-0400-000044000000}"/>
    <hyperlink ref="H126" r:id="rId70" xr:uid="{00000000-0004-0000-0400-000045000000}"/>
    <hyperlink ref="H127" r:id="rId71" xr:uid="{00000000-0004-0000-0400-000046000000}"/>
    <hyperlink ref="H33" r:id="rId72" xr:uid="{00000000-0004-0000-0400-000047000000}"/>
    <hyperlink ref="H56" r:id="rId73" xr:uid="{00000000-0004-0000-0400-000048000000}"/>
    <hyperlink ref="H57" r:id="rId74" xr:uid="{00000000-0004-0000-0400-000049000000}"/>
    <hyperlink ref="H58" r:id="rId75" xr:uid="{00000000-0004-0000-0400-00004A000000}"/>
    <hyperlink ref="H59" r:id="rId76" xr:uid="{00000000-0004-0000-0400-00004B000000}"/>
    <hyperlink ref="H34" r:id="rId77" xr:uid="{00000000-0004-0000-0400-00004C000000}"/>
    <hyperlink ref="H35" r:id="rId78" xr:uid="{00000000-0004-0000-0400-00004D000000}"/>
    <hyperlink ref="H36" r:id="rId79" xr:uid="{00000000-0004-0000-0400-00004E000000}"/>
    <hyperlink ref="H37" r:id="rId80" xr:uid="{00000000-0004-0000-0400-00004F000000}"/>
    <hyperlink ref="H100" r:id="rId81" xr:uid="{00000000-0004-0000-0400-000050000000}"/>
    <hyperlink ref="H134" r:id="rId82" xr:uid="{00000000-0004-0000-0400-000051000000}"/>
    <hyperlink ref="H101" r:id="rId83" xr:uid="{00000000-0004-0000-0400-000052000000}"/>
    <hyperlink ref="H135" r:id="rId84" xr:uid="{00000000-0004-0000-0400-000053000000}"/>
    <hyperlink ref="H129" r:id="rId85" xr:uid="{00000000-0004-0000-0400-000054000000}"/>
    <hyperlink ref="H130" r:id="rId86" xr:uid="{00000000-0004-0000-0400-000055000000}"/>
    <hyperlink ref="H102" r:id="rId87" xr:uid="{00000000-0004-0000-0400-000056000000}"/>
    <hyperlink ref="H38" r:id="rId88" xr:uid="{00000000-0004-0000-0400-000057000000}"/>
    <hyperlink ref="H103" r:id="rId89" xr:uid="{00000000-0004-0000-0400-000058000000}"/>
    <hyperlink ref="H104" r:id="rId90" xr:uid="{00000000-0004-0000-0400-000059000000}"/>
    <hyperlink ref="H128" r:id="rId91" xr:uid="{00000000-0004-0000-0400-00005A000000}"/>
    <hyperlink ref="H39" r:id="rId92" xr:uid="{00000000-0004-0000-0400-00005B000000}"/>
    <hyperlink ref="H40" r:id="rId93" xr:uid="{00000000-0004-0000-0400-00005C000000}"/>
    <hyperlink ref="H136" r:id="rId94" xr:uid="{00000000-0004-0000-0400-00005D000000}"/>
    <hyperlink ref="H6" r:id="rId95" xr:uid="{00000000-0004-0000-0400-00005E000000}"/>
    <hyperlink ref="H137" r:id="rId96" xr:uid="{00000000-0004-0000-0400-00005F000000}"/>
    <hyperlink ref="H138" r:id="rId97" xr:uid="{00000000-0004-0000-0400-000060000000}"/>
    <hyperlink ref="H7" r:id="rId98" xr:uid="{00000000-0004-0000-0400-000061000000}"/>
    <hyperlink ref="H8" r:id="rId99" xr:uid="{00000000-0004-0000-0400-000062000000}"/>
    <hyperlink ref="H41" r:id="rId100" xr:uid="{00000000-0004-0000-0400-000063000000}"/>
    <hyperlink ref="H42" r:id="rId101" xr:uid="{00000000-0004-0000-0400-000064000000}"/>
    <hyperlink ref="H105" r:id="rId102" xr:uid="{00000000-0004-0000-0400-000065000000}"/>
    <hyperlink ref="H9" r:id="rId103" xr:uid="{00000000-0004-0000-0400-000066000000}"/>
    <hyperlink ref="H131" r:id="rId104" xr:uid="{00000000-0004-0000-0400-000067000000}"/>
    <hyperlink ref="H106" r:id="rId105" xr:uid="{00000000-0004-0000-0400-000068000000}"/>
    <hyperlink ref="H107" r:id="rId106" xr:uid="{00000000-0004-0000-0400-000069000000}"/>
    <hyperlink ref="H108" r:id="rId107" xr:uid="{00000000-0004-0000-0400-00006A000000}"/>
    <hyperlink ref="H109" r:id="rId108" xr:uid="{00000000-0004-0000-0400-00006B000000}"/>
    <hyperlink ref="H43" r:id="rId109" xr:uid="{00000000-0004-0000-0400-00006C000000}"/>
    <hyperlink ref="H44" r:id="rId110" xr:uid="{00000000-0004-0000-0400-00006D000000}"/>
    <hyperlink ref="H45" r:id="rId111" xr:uid="{00000000-0004-0000-0400-00006E000000}"/>
    <hyperlink ref="H10" r:id="rId112" xr:uid="{00000000-0004-0000-0400-00006F000000}"/>
    <hyperlink ref="H11" r:id="rId113" xr:uid="{00000000-0004-0000-0400-000070000000}"/>
    <hyperlink ref="H12" r:id="rId114" xr:uid="{00000000-0004-0000-0400-000071000000}"/>
    <hyperlink ref="H13" r:id="rId115" xr:uid="{00000000-0004-0000-0400-000072000000}"/>
    <hyperlink ref="H14" r:id="rId116" xr:uid="{00000000-0004-0000-0400-000073000000}"/>
    <hyperlink ref="H15" r:id="rId117" xr:uid="{00000000-0004-0000-0400-000074000000}"/>
    <hyperlink ref="H16" r:id="rId118" xr:uid="{00000000-0004-0000-0400-000075000000}"/>
    <hyperlink ref="H17" r:id="rId119" xr:uid="{00000000-0004-0000-0400-000076000000}"/>
    <hyperlink ref="H18" r:id="rId120" xr:uid="{00000000-0004-0000-0400-000077000000}"/>
    <hyperlink ref="H19" r:id="rId121" xr:uid="{00000000-0004-0000-0400-000078000000}"/>
    <hyperlink ref="H20" r:id="rId122" xr:uid="{00000000-0004-0000-0400-000079000000}"/>
    <hyperlink ref="H21" r:id="rId123" xr:uid="{00000000-0004-0000-0400-00007A000000}"/>
    <hyperlink ref="H22" r:id="rId124" xr:uid="{00000000-0004-0000-0400-00007B000000}"/>
    <hyperlink ref="H139" r:id="rId125" xr:uid="{00000000-0004-0000-0400-00007C000000}"/>
    <hyperlink ref="H140" r:id="rId126" xr:uid="{00000000-0004-0000-0400-00007D000000}"/>
    <hyperlink ref="H110" r:id="rId127" xr:uid="{00000000-0004-0000-0400-00007E000000}"/>
    <hyperlink ref="H46" r:id="rId128" xr:uid="{00000000-0004-0000-0400-00007F000000}"/>
    <hyperlink ref="H47" r:id="rId129" xr:uid="{00000000-0004-0000-0400-000080000000}"/>
    <hyperlink ref="H48" r:id="rId130" xr:uid="{00000000-0004-0000-0400-000081000000}"/>
    <hyperlink ref="H111" r:id="rId131" xr:uid="{00000000-0004-0000-0400-000082000000}"/>
    <hyperlink ref="H112" r:id="rId132" xr:uid="{00000000-0004-0000-0400-000083000000}"/>
    <hyperlink ref="H113" r:id="rId133" xr:uid="{00000000-0004-0000-0400-000084000000}"/>
    <hyperlink ref="H114" r:id="rId134" xr:uid="{00000000-0004-0000-0400-000085000000}"/>
    <hyperlink ref="H115" r:id="rId135" xr:uid="{00000000-0004-0000-0400-000086000000}"/>
    <hyperlink ref="H116" r:id="rId136" xr:uid="{00000000-0004-0000-0400-000087000000}"/>
    <hyperlink ref="H117" r:id="rId137" xr:uid="{00000000-0004-0000-0400-000088000000}"/>
    <hyperlink ref="H118" r:id="rId138" xr:uid="{00000000-0004-0000-0400-000089000000}"/>
    <hyperlink ref="H119" r:id="rId139" xr:uid="{00000000-0004-0000-0400-00008A000000}"/>
    <hyperlink ref="H120" r:id="rId140" xr:uid="{00000000-0004-0000-0400-00008B000000}"/>
    <hyperlink ref="H121" r:id="rId141" xr:uid="{00000000-0004-0000-0400-00008C000000}"/>
    <hyperlink ref="H141" r:id="rId142" xr:uid="{00000000-0004-0000-0400-00008D000000}"/>
    <hyperlink ref="H122" r:id="rId143" xr:uid="{00000000-0004-0000-0400-00008E000000}"/>
    <hyperlink ref="H49" r:id="rId144" xr:uid="{00000000-0004-0000-0400-00008F000000}"/>
    <hyperlink ref="H150" r:id="rId145" xr:uid="{00000000-0004-0000-0400-000090000000}"/>
    <hyperlink ref="H212" r:id="rId146" xr:uid="{00000000-0004-0000-0400-000091000000}"/>
    <hyperlink ref="H213" r:id="rId147" xr:uid="{00000000-0004-0000-0400-000092000000}"/>
    <hyperlink ref="H211" r:id="rId148" xr:uid="{00000000-0004-0000-0400-000093000000}"/>
    <hyperlink ref="H162" r:id="rId149" xr:uid="{00000000-0004-0000-0400-000094000000}"/>
    <hyperlink ref="H176" r:id="rId150" xr:uid="{00000000-0004-0000-0400-000095000000}"/>
    <hyperlink ref="H177" r:id="rId151" xr:uid="{00000000-0004-0000-0400-000096000000}"/>
    <hyperlink ref="H163" r:id="rId152" xr:uid="{00000000-0004-0000-0400-000097000000}"/>
    <hyperlink ref="H248" r:id="rId153" xr:uid="{00000000-0004-0000-0400-000098000000}"/>
    <hyperlink ref="H229" r:id="rId154" xr:uid="{00000000-0004-0000-0400-000099000000}"/>
    <hyperlink ref="H164" r:id="rId155" xr:uid="{00000000-0004-0000-0400-00009A000000}"/>
    <hyperlink ref="H223" r:id="rId156" xr:uid="{00000000-0004-0000-0400-00009B000000}"/>
    <hyperlink ref="H219" r:id="rId157" xr:uid="{00000000-0004-0000-0400-00009C000000}"/>
    <hyperlink ref="H173" r:id="rId158" xr:uid="{00000000-0004-0000-0400-00009D000000}"/>
    <hyperlink ref="H183" r:id="rId159" xr:uid="{00000000-0004-0000-0400-00009E000000}"/>
    <hyperlink ref="H184" r:id="rId160" xr:uid="{00000000-0004-0000-0400-00009F000000}"/>
    <hyperlink ref="H185" r:id="rId161" xr:uid="{00000000-0004-0000-0400-0000A0000000}"/>
    <hyperlink ref="H186" r:id="rId162" xr:uid="{00000000-0004-0000-0400-0000A1000000}"/>
    <hyperlink ref="H187" r:id="rId163" xr:uid="{00000000-0004-0000-0400-0000A2000000}"/>
    <hyperlink ref="H188" r:id="rId164" xr:uid="{00000000-0004-0000-0400-0000A3000000}"/>
    <hyperlink ref="H189" r:id="rId165" xr:uid="{00000000-0004-0000-0400-0000A4000000}"/>
    <hyperlink ref="H190" r:id="rId166" xr:uid="{00000000-0004-0000-0400-0000A5000000}"/>
    <hyperlink ref="H191" r:id="rId167" xr:uid="{00000000-0004-0000-0400-0000A6000000}"/>
    <hyperlink ref="H192" r:id="rId168" xr:uid="{00000000-0004-0000-0400-0000A7000000}"/>
    <hyperlink ref="H193" r:id="rId169" xr:uid="{00000000-0004-0000-0400-0000A8000000}"/>
    <hyperlink ref="H194" r:id="rId170" xr:uid="{00000000-0004-0000-0400-0000A9000000}"/>
    <hyperlink ref="H220" r:id="rId171" xr:uid="{00000000-0004-0000-0400-0000AA000000}"/>
    <hyperlink ref="H215" r:id="rId172" xr:uid="{00000000-0004-0000-0400-0000AB000000}"/>
    <hyperlink ref="H182" r:id="rId173" xr:uid="{00000000-0004-0000-0400-0000AC000000}"/>
    <hyperlink ref="H178" r:id="rId174" xr:uid="{00000000-0004-0000-0400-0000AD000000}"/>
    <hyperlink ref="H246" r:id="rId175" xr:uid="{00000000-0004-0000-0400-0000AE000000}"/>
    <hyperlink ref="H247" r:id="rId176" xr:uid="{00000000-0004-0000-0400-0000AF000000}"/>
    <hyperlink ref="H244" r:id="rId177" xr:uid="{00000000-0004-0000-0400-0000B0000000}"/>
    <hyperlink ref="H245" r:id="rId178" xr:uid="{00000000-0004-0000-0400-0000B1000000}"/>
    <hyperlink ref="H230" r:id="rId179" xr:uid="{00000000-0004-0000-0400-0000B2000000}"/>
    <hyperlink ref="H195" r:id="rId180" xr:uid="{00000000-0004-0000-0400-0000B3000000}"/>
    <hyperlink ref="H196" r:id="rId181" xr:uid="{00000000-0004-0000-0400-0000B4000000}"/>
    <hyperlink ref="H197" r:id="rId182" xr:uid="{00000000-0004-0000-0400-0000B5000000}"/>
    <hyperlink ref="H198" r:id="rId183" xr:uid="{00000000-0004-0000-0400-0000B6000000}"/>
    <hyperlink ref="H224" r:id="rId184" xr:uid="{00000000-0004-0000-0400-0000B7000000}"/>
    <hyperlink ref="H225" r:id="rId185" xr:uid="{00000000-0004-0000-0400-0000B8000000}"/>
    <hyperlink ref="H160" r:id="rId186" xr:uid="{00000000-0004-0000-0400-0000B9000000}"/>
    <hyperlink ref="H240" r:id="rId187" xr:uid="{00000000-0004-0000-0400-0000BA000000}"/>
    <hyperlink ref="H199" r:id="rId188" xr:uid="{00000000-0004-0000-0400-0000BB000000}"/>
    <hyperlink ref="H200" r:id="rId189" xr:uid="{00000000-0004-0000-0400-0000BC000000}"/>
    <hyperlink ref="H201" r:id="rId190" xr:uid="{00000000-0004-0000-0400-0000BD000000}"/>
    <hyperlink ref="H179" r:id="rId191" xr:uid="{00000000-0004-0000-0400-0000BE000000}"/>
    <hyperlink ref="H170" r:id="rId192" xr:uid="{00000000-0004-0000-0400-0000BF000000}"/>
    <hyperlink ref="H242" r:id="rId193" xr:uid="{00000000-0004-0000-0400-0000C0000000}"/>
    <hyperlink ref="H241" r:id="rId194" xr:uid="{00000000-0004-0000-0400-0000C1000000}"/>
    <hyperlink ref="H243" r:id="rId195" xr:uid="{00000000-0004-0000-0400-0000C2000000}"/>
    <hyperlink ref="H226" r:id="rId196" xr:uid="{00000000-0004-0000-0400-0000C3000000}"/>
    <hyperlink ref="H227" r:id="rId197" xr:uid="{00000000-0004-0000-0400-0000C4000000}"/>
    <hyperlink ref="H180" r:id="rId198" xr:uid="{00000000-0004-0000-0400-0000C5000000}"/>
    <hyperlink ref="H181" r:id="rId199" xr:uid="{00000000-0004-0000-0400-0000C6000000}"/>
    <hyperlink ref="H238" r:id="rId200" xr:uid="{00000000-0004-0000-0400-0000C7000000}"/>
    <hyperlink ref="H171" r:id="rId201" xr:uid="{00000000-0004-0000-0400-0000C8000000}"/>
    <hyperlink ref="H216" r:id="rId202" xr:uid="{00000000-0004-0000-0400-0000C9000000}"/>
    <hyperlink ref="H202" r:id="rId203" xr:uid="{00000000-0004-0000-0400-0000CA000000}"/>
    <hyperlink ref="H218" r:id="rId204" xr:uid="{00000000-0004-0000-0400-0000CB000000}"/>
    <hyperlink ref="H159" r:id="rId205" xr:uid="{00000000-0004-0000-0400-0000CC000000}"/>
    <hyperlink ref="H172" r:id="rId206" xr:uid="{00000000-0004-0000-0400-0000CD000000}"/>
    <hyperlink ref="H161" r:id="rId207" xr:uid="{00000000-0004-0000-0400-0000CE000000}"/>
    <hyperlink ref="H203" r:id="rId208" xr:uid="{00000000-0004-0000-0400-0000CF000000}"/>
    <hyperlink ref="H204" r:id="rId209" xr:uid="{00000000-0004-0000-0400-0000D0000000}"/>
    <hyperlink ref="H205" r:id="rId210" xr:uid="{00000000-0004-0000-0400-0000D1000000}"/>
    <hyperlink ref="H206" r:id="rId211" xr:uid="{00000000-0004-0000-0400-0000D2000000}"/>
    <hyperlink ref="H207" r:id="rId212" xr:uid="{00000000-0004-0000-0400-0000D3000000}"/>
    <hyperlink ref="H151" r:id="rId213" xr:uid="{00000000-0004-0000-0400-0000D4000000}"/>
    <hyperlink ref="H239" r:id="rId214" xr:uid="{00000000-0004-0000-0400-0000D5000000}"/>
    <hyperlink ref="H208" r:id="rId215" xr:uid="{00000000-0004-0000-0400-0000D6000000}"/>
    <hyperlink ref="H209" r:id="rId216" xr:uid="{00000000-0004-0000-0400-0000D7000000}"/>
    <hyperlink ref="H210" r:id="rId217" xr:uid="{00000000-0004-0000-0400-0000D8000000}"/>
    <hyperlink ref="H228" r:id="rId218" xr:uid="{00000000-0004-0000-0400-0000D9000000}"/>
    <hyperlink ref="H155" r:id="rId219" xr:uid="{00000000-0004-0000-0400-0000DA000000}"/>
    <hyperlink ref="H152" r:id="rId220" xr:uid="{00000000-0004-0000-0400-0000DB000000}"/>
    <hyperlink ref="H156" r:id="rId221" xr:uid="{00000000-0004-0000-0400-0000DC000000}"/>
    <hyperlink ref="H157" r:id="rId222" xr:uid="{00000000-0004-0000-0400-0000DD000000}"/>
    <hyperlink ref="H153" r:id="rId223" xr:uid="{00000000-0004-0000-0400-0000DE000000}"/>
    <hyperlink ref="H158" r:id="rId224" xr:uid="{00000000-0004-0000-0400-0000DF000000}"/>
    <hyperlink ref="H169" r:id="rId225" xr:uid="{00000000-0004-0000-0400-0000E0000000}"/>
    <hyperlink ref="H154" r:id="rId226" xr:uid="{00000000-0004-0000-0400-0000E1000000}"/>
    <hyperlink ref="H168" r:id="rId227" xr:uid="{00000000-0004-0000-0400-0000E2000000}"/>
    <hyperlink ref="H167" r:id="rId228" xr:uid="{00000000-0004-0000-0400-0000E3000000}"/>
    <hyperlink ref="H174" r:id="rId229" xr:uid="{00000000-0004-0000-0400-0000E4000000}"/>
    <hyperlink ref="H231" r:id="rId230" xr:uid="{00000000-0004-0000-0400-0000E5000000}"/>
    <hyperlink ref="H232" r:id="rId231" xr:uid="{00000000-0004-0000-0400-0000E6000000}"/>
    <hyperlink ref="H233" r:id="rId232" xr:uid="{00000000-0004-0000-0400-0000E7000000}"/>
    <hyperlink ref="H234" r:id="rId233" xr:uid="{00000000-0004-0000-0400-0000E8000000}"/>
    <hyperlink ref="H235" r:id="rId234" xr:uid="{00000000-0004-0000-0400-0000E9000000}"/>
    <hyperlink ref="H236" r:id="rId235" xr:uid="{00000000-0004-0000-0400-0000EA000000}"/>
    <hyperlink ref="H217" r:id="rId236" xr:uid="{00000000-0004-0000-0400-0000EB000000}"/>
    <hyperlink ref="H214" r:id="rId237" xr:uid="{00000000-0004-0000-0400-0000EC000000}"/>
    <hyperlink ref="H221" r:id="rId238" xr:uid="{00000000-0004-0000-0400-0000ED000000}"/>
    <hyperlink ref="H222" r:id="rId239" xr:uid="{00000000-0004-0000-0400-0000EE000000}"/>
    <hyperlink ref="H175" r:id="rId240" xr:uid="{00000000-0004-0000-0400-0000EF000000}"/>
    <hyperlink ref="H165" r:id="rId241" xr:uid="{00000000-0004-0000-0400-0000F0000000}"/>
    <hyperlink ref="H166" r:id="rId242" xr:uid="{00000000-0004-0000-0400-0000F1000000}"/>
    <hyperlink ref="H237" r:id="rId243" xr:uid="{00000000-0004-0000-0400-0000F2000000}"/>
    <hyperlink ref="H260" r:id="rId244" xr:uid="{00000000-0004-0000-0400-0000F3000000}"/>
    <hyperlink ref="H259" r:id="rId245" xr:uid="{00000000-0004-0000-0400-0000F4000000}"/>
    <hyperlink ref="H280" r:id="rId246" xr:uid="{00000000-0004-0000-0400-0000F5000000}"/>
    <hyperlink ref="H279" r:id="rId247" xr:uid="{00000000-0004-0000-0400-0000F6000000}"/>
    <hyperlink ref="H267" r:id="rId248" xr:uid="{00000000-0004-0000-0400-0000F7000000}"/>
    <hyperlink ref="H263" r:id="rId249" xr:uid="{00000000-0004-0000-0400-0000F8000000}"/>
    <hyperlink ref="H262" r:id="rId250" xr:uid="{00000000-0004-0000-0400-0000F9000000}"/>
    <hyperlink ref="H278" r:id="rId251" xr:uid="{00000000-0004-0000-0400-0000FA000000}"/>
    <hyperlink ref="H258" r:id="rId252" xr:uid="{00000000-0004-0000-0400-0000FB000000}"/>
    <hyperlink ref="H277" r:id="rId253" xr:uid="{00000000-0004-0000-0400-0000FC000000}"/>
    <hyperlink ref="H265" r:id="rId254" xr:uid="{00000000-0004-0000-0400-0000FD000000}"/>
    <hyperlink ref="H282" r:id="rId255" xr:uid="{00000000-0004-0000-0400-0000FE000000}"/>
    <hyperlink ref="H264" r:id="rId256" xr:uid="{00000000-0004-0000-0400-0000FF000000}"/>
    <hyperlink ref="H268" r:id="rId257" xr:uid="{00000000-0004-0000-0400-000000010000}"/>
    <hyperlink ref="H283" r:id="rId258" xr:uid="{00000000-0004-0000-0400-000001010000}"/>
    <hyperlink ref="H250" r:id="rId259" xr:uid="{00000000-0004-0000-0400-000002010000}"/>
    <hyperlink ref="H281" r:id="rId260" xr:uid="{00000000-0004-0000-0400-000003010000}"/>
    <hyperlink ref="H289" r:id="rId261" xr:uid="{00000000-0004-0000-0400-000004010000}"/>
    <hyperlink ref="H285" r:id="rId262" xr:uid="{00000000-0004-0000-0400-000005010000}"/>
    <hyperlink ref="H287" r:id="rId263" xr:uid="{00000000-0004-0000-0400-000006010000}"/>
    <hyperlink ref="H288" r:id="rId264" xr:uid="{00000000-0004-0000-0400-000007010000}"/>
    <hyperlink ref="H284" r:id="rId265" xr:uid="{00000000-0004-0000-0400-000008010000}"/>
    <hyperlink ref="H286" r:id="rId266" xr:uid="{00000000-0004-0000-0400-000009010000}"/>
    <hyperlink ref="H256" r:id="rId267" xr:uid="{00000000-0004-0000-0400-00000A010000}"/>
    <hyperlink ref="H257" r:id="rId268" xr:uid="{00000000-0004-0000-0400-00000B010000}"/>
    <hyperlink ref="H255" r:id="rId269" xr:uid="{00000000-0004-0000-0400-00000C010000}"/>
    <hyperlink ref="H254" r:id="rId270" xr:uid="{00000000-0004-0000-0400-00000D010000}"/>
    <hyperlink ref="H249" r:id="rId271" xr:uid="{00000000-0004-0000-0400-00000E010000}"/>
    <hyperlink ref="H261" r:id="rId272" xr:uid="{00000000-0004-0000-0400-00000F010000}"/>
    <hyperlink ref="H253" r:id="rId273" xr:uid="{00000000-0004-0000-0400-000010010000}"/>
    <hyperlink ref="H266" r:id="rId274" xr:uid="{00000000-0004-0000-0400-000011010000}"/>
    <hyperlink ref="H276" r:id="rId275" xr:uid="{00000000-0004-0000-0400-000012010000}"/>
    <hyperlink ref="H271" r:id="rId276" xr:uid="{00000000-0004-0000-0400-000013010000}"/>
    <hyperlink ref="H275" r:id="rId277" xr:uid="{00000000-0004-0000-0400-000014010000}"/>
    <hyperlink ref="H270" r:id="rId278" xr:uid="{00000000-0004-0000-0400-000015010000}"/>
    <hyperlink ref="H274" r:id="rId279" xr:uid="{00000000-0004-0000-0400-000016010000}"/>
    <hyperlink ref="H252" r:id="rId280" xr:uid="{00000000-0004-0000-0400-000017010000}"/>
    <hyperlink ref="H251" r:id="rId281" xr:uid="{00000000-0004-0000-0400-000018010000}"/>
    <hyperlink ref="H269" r:id="rId282" xr:uid="{00000000-0004-0000-0400-000019010000}"/>
    <hyperlink ref="H273" r:id="rId283" xr:uid="{00000000-0004-0000-0400-00001A010000}"/>
    <hyperlink ref="H272" r:id="rId284" xr:uid="{00000000-0004-0000-0400-00001B010000}"/>
    <hyperlink ref="H70" r:id="rId285" xr:uid="{00000000-0004-0000-0400-00001C01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0"/>
  <sheetViews>
    <sheetView workbookViewId="0"/>
  </sheetViews>
  <sheetFormatPr defaultRowHeight="16.5"/>
  <sheetData>
    <row r="1" spans="1:16">
      <c r="A1" s="91" t="s">
        <v>841</v>
      </c>
      <c r="B1" s="37"/>
      <c r="C1" s="37"/>
      <c r="D1" s="37"/>
      <c r="E1" s="37"/>
      <c r="F1" s="37"/>
      <c r="G1" s="37"/>
      <c r="H1" s="91" t="s">
        <v>842</v>
      </c>
      <c r="I1" s="37"/>
      <c r="J1" s="37"/>
      <c r="K1" s="91" t="s">
        <v>843</v>
      </c>
      <c r="L1" s="37"/>
      <c r="M1" s="37"/>
      <c r="N1" s="37"/>
      <c r="O1" s="37"/>
      <c r="P1" s="37"/>
    </row>
    <row r="2" spans="1:16">
      <c r="A2" s="105" t="s">
        <v>844</v>
      </c>
      <c r="B2" s="105" t="s">
        <v>845</v>
      </c>
      <c r="C2" s="105" t="s">
        <v>846</v>
      </c>
      <c r="D2" s="105" t="s">
        <v>847</v>
      </c>
      <c r="E2" s="105" t="s">
        <v>848</v>
      </c>
      <c r="F2" s="105" t="s">
        <v>849</v>
      </c>
      <c r="G2" s="37"/>
      <c r="H2" s="115" t="s">
        <v>844</v>
      </c>
      <c r="I2" s="107" t="s">
        <v>846</v>
      </c>
      <c r="J2" s="37"/>
      <c r="K2" s="115" t="s">
        <v>850</v>
      </c>
      <c r="L2" s="107" t="s">
        <v>851</v>
      </c>
      <c r="M2" s="37"/>
      <c r="N2" s="37"/>
      <c r="O2" s="37"/>
      <c r="P2" s="37"/>
    </row>
    <row r="3" spans="1:16">
      <c r="A3" s="106" t="s">
        <v>452</v>
      </c>
      <c r="B3" s="107" t="s">
        <v>852</v>
      </c>
      <c r="C3" s="107">
        <v>1</v>
      </c>
      <c r="D3" s="107" t="e">
        <f>COUNTIF('[1]11월 검증완료'!$G$2:$G$30,'[1]유효율 계산'!H3)</f>
        <v>#VALUE!</v>
      </c>
      <c r="E3" s="108" t="e">
        <f t="shared" ref="E3:E16" si="0">D3/C3</f>
        <v>#VALUE!</v>
      </c>
      <c r="F3" s="107"/>
      <c r="G3" s="37"/>
      <c r="H3" s="116" t="s">
        <v>452</v>
      </c>
      <c r="I3" s="117">
        <v>1</v>
      </c>
      <c r="J3" s="37"/>
      <c r="K3" s="116" t="s">
        <v>853</v>
      </c>
      <c r="L3" s="117">
        <v>9</v>
      </c>
      <c r="M3" s="37"/>
      <c r="N3" s="37"/>
      <c r="O3" s="37"/>
      <c r="P3" s="37"/>
    </row>
    <row r="4" spans="1:16">
      <c r="A4" s="106" t="s">
        <v>638</v>
      </c>
      <c r="B4" s="107" t="s">
        <v>852</v>
      </c>
      <c r="C4" s="107">
        <v>1</v>
      </c>
      <c r="D4" s="107" t="e">
        <f>COUNTIF('[1]11월 검증완료'!$G$2:$G$30,'[1]유효율 계산'!H4)</f>
        <v>#VALUE!</v>
      </c>
      <c r="E4" s="108" t="e">
        <f t="shared" si="0"/>
        <v>#VALUE!</v>
      </c>
      <c r="F4" s="107"/>
      <c r="G4" s="37"/>
      <c r="H4" s="116" t="s">
        <v>638</v>
      </c>
      <c r="I4" s="117">
        <v>1</v>
      </c>
      <c r="J4" s="37"/>
      <c r="K4" s="116" t="s">
        <v>421</v>
      </c>
      <c r="L4" s="117">
        <v>2</v>
      </c>
      <c r="M4" s="37"/>
      <c r="N4" s="37"/>
      <c r="O4" s="37"/>
      <c r="P4" s="37"/>
    </row>
    <row r="5" spans="1:16">
      <c r="A5" s="106" t="s">
        <v>627</v>
      </c>
      <c r="B5" s="107" t="s">
        <v>852</v>
      </c>
      <c r="C5" s="107">
        <v>4</v>
      </c>
      <c r="D5" s="107" t="e">
        <f>COUNTIF('[1]11월 검증완료'!$G$2:$G$30,'[1]유효율 계산'!H5)</f>
        <v>#VALUE!</v>
      </c>
      <c r="E5" s="108" t="e">
        <f t="shared" si="0"/>
        <v>#VALUE!</v>
      </c>
      <c r="F5" s="107"/>
      <c r="G5" s="37"/>
      <c r="H5" s="116" t="s">
        <v>627</v>
      </c>
      <c r="I5" s="117">
        <v>4</v>
      </c>
      <c r="J5" s="37"/>
      <c r="K5" s="116" t="s">
        <v>854</v>
      </c>
      <c r="L5" s="117">
        <v>5</v>
      </c>
      <c r="M5" s="37"/>
      <c r="N5" s="37"/>
      <c r="O5" s="37"/>
      <c r="P5" s="37"/>
    </row>
    <row r="6" spans="1:16">
      <c r="A6" s="109" t="s">
        <v>447</v>
      </c>
      <c r="B6" s="107" t="s">
        <v>855</v>
      </c>
      <c r="C6" s="107">
        <v>16</v>
      </c>
      <c r="D6" s="107">
        <v>9</v>
      </c>
      <c r="E6" s="108">
        <f t="shared" si="0"/>
        <v>0.5625</v>
      </c>
      <c r="F6" s="110" t="s">
        <v>856</v>
      </c>
      <c r="G6" s="37"/>
      <c r="H6" s="118" t="s">
        <v>447</v>
      </c>
      <c r="I6" s="117">
        <v>16</v>
      </c>
      <c r="J6" s="37"/>
      <c r="K6" s="116" t="s">
        <v>271</v>
      </c>
      <c r="L6" s="117">
        <v>4</v>
      </c>
      <c r="M6" s="37"/>
      <c r="N6" s="37"/>
      <c r="O6" s="37"/>
      <c r="P6" s="37"/>
    </row>
    <row r="7" spans="1:16">
      <c r="A7" s="107" t="s">
        <v>421</v>
      </c>
      <c r="B7" s="107" t="s">
        <v>852</v>
      </c>
      <c r="C7" s="107">
        <v>29</v>
      </c>
      <c r="D7" s="107" t="e">
        <f>COUNTIF('[1]11월 검증완료'!$G$2:$G$30,'[1]유효율 계산'!H7)</f>
        <v>#VALUE!</v>
      </c>
      <c r="E7" s="108" t="e">
        <f t="shared" si="0"/>
        <v>#VALUE!</v>
      </c>
      <c r="F7" s="107"/>
      <c r="G7" s="37"/>
      <c r="H7" s="116" t="s">
        <v>421</v>
      </c>
      <c r="I7" s="117">
        <v>29</v>
      </c>
      <c r="J7" s="37"/>
      <c r="K7" s="116" t="s">
        <v>148</v>
      </c>
      <c r="L7" s="117">
        <v>5</v>
      </c>
      <c r="M7" s="37"/>
      <c r="N7" s="37"/>
      <c r="O7" s="37"/>
      <c r="P7" s="37"/>
    </row>
    <row r="8" spans="1:16">
      <c r="A8" s="109" t="s">
        <v>415</v>
      </c>
      <c r="B8" s="107" t="s">
        <v>855</v>
      </c>
      <c r="C8" s="107">
        <v>20</v>
      </c>
      <c r="D8" s="107">
        <v>5</v>
      </c>
      <c r="E8" s="108">
        <f t="shared" si="0"/>
        <v>0.25</v>
      </c>
      <c r="F8" s="110" t="s">
        <v>857</v>
      </c>
      <c r="G8" s="37"/>
      <c r="H8" s="118" t="s">
        <v>415</v>
      </c>
      <c r="I8" s="117">
        <v>20</v>
      </c>
      <c r="J8" s="37"/>
      <c r="K8" s="116" t="s">
        <v>112</v>
      </c>
      <c r="L8" s="117">
        <v>3</v>
      </c>
      <c r="M8" s="37"/>
      <c r="N8" s="37"/>
      <c r="O8" s="37"/>
      <c r="P8" s="37"/>
    </row>
    <row r="9" spans="1:16">
      <c r="A9" s="106" t="s">
        <v>400</v>
      </c>
      <c r="B9" s="107" t="s">
        <v>858</v>
      </c>
      <c r="C9" s="107">
        <v>8</v>
      </c>
      <c r="D9" s="107" t="e">
        <f>COUNTIF('[1]11월 검증완료'!$G$2:$G$30,'[1]유효율 계산'!H9)</f>
        <v>#VALUE!</v>
      </c>
      <c r="E9" s="108" t="e">
        <f t="shared" si="0"/>
        <v>#VALUE!</v>
      </c>
      <c r="F9" s="107"/>
      <c r="G9" s="37"/>
      <c r="H9" s="116" t="s">
        <v>400</v>
      </c>
      <c r="I9" s="117">
        <v>8</v>
      </c>
      <c r="J9" s="37"/>
      <c r="K9" s="116" t="s">
        <v>859</v>
      </c>
      <c r="L9" s="117">
        <v>1</v>
      </c>
      <c r="M9" s="37"/>
      <c r="N9" s="37"/>
      <c r="O9" s="37"/>
      <c r="P9" s="37"/>
    </row>
    <row r="10" spans="1:16">
      <c r="A10" s="107" t="s">
        <v>271</v>
      </c>
      <c r="B10" s="107" t="s">
        <v>860</v>
      </c>
      <c r="C10" s="107">
        <v>112</v>
      </c>
      <c r="D10" s="107" t="e">
        <f>COUNTIF('[1]11월 검증완료'!$G$2:$G$30,'[1]유효율 계산'!H10)</f>
        <v>#VALUE!</v>
      </c>
      <c r="E10" s="108" t="e">
        <f t="shared" si="0"/>
        <v>#VALUE!</v>
      </c>
      <c r="F10" s="107"/>
      <c r="G10" s="37"/>
      <c r="H10" s="116" t="s">
        <v>271</v>
      </c>
      <c r="I10" s="117">
        <v>112</v>
      </c>
      <c r="J10" s="37"/>
      <c r="K10" s="116" t="s">
        <v>861</v>
      </c>
      <c r="L10" s="117">
        <v>29</v>
      </c>
      <c r="M10" s="37"/>
      <c r="N10" s="37"/>
      <c r="O10" s="37"/>
      <c r="P10" s="37"/>
    </row>
    <row r="11" spans="1:16">
      <c r="A11" s="109" t="s">
        <v>252</v>
      </c>
      <c r="B11" s="107" t="s">
        <v>862</v>
      </c>
      <c r="C11" s="107">
        <v>10</v>
      </c>
      <c r="D11" s="107">
        <v>1</v>
      </c>
      <c r="E11" s="108">
        <f t="shared" si="0"/>
        <v>0.1</v>
      </c>
      <c r="F11" s="109" t="s">
        <v>863</v>
      </c>
      <c r="G11" s="37"/>
      <c r="H11" s="119" t="s">
        <v>252</v>
      </c>
      <c r="I11" s="117">
        <v>10</v>
      </c>
      <c r="J11" s="37"/>
      <c r="K11" s="37"/>
      <c r="L11" s="37"/>
      <c r="M11" s="37"/>
      <c r="N11" s="37"/>
      <c r="O11" s="37"/>
      <c r="P11" s="37"/>
    </row>
    <row r="12" spans="1:16">
      <c r="A12" s="106" t="s">
        <v>233</v>
      </c>
      <c r="B12" s="107" t="s">
        <v>864</v>
      </c>
      <c r="C12" s="107">
        <v>6</v>
      </c>
      <c r="D12" s="107" t="e">
        <f>COUNTIF('[1]11월 검증완료'!$G$2:$G$30,'[1]유효율 계산'!H12)</f>
        <v>#VALUE!</v>
      </c>
      <c r="E12" s="108" t="e">
        <f t="shared" si="0"/>
        <v>#VALUE!</v>
      </c>
      <c r="F12" s="107"/>
      <c r="G12" s="37"/>
      <c r="H12" s="116" t="s">
        <v>233</v>
      </c>
      <c r="I12" s="117">
        <v>6</v>
      </c>
      <c r="J12" s="37"/>
      <c r="K12" s="37"/>
      <c r="L12" s="37"/>
      <c r="M12" s="37"/>
      <c r="N12" s="37"/>
      <c r="O12" s="37"/>
      <c r="P12" s="37"/>
    </row>
    <row r="13" spans="1:16">
      <c r="A13" s="107" t="s">
        <v>148</v>
      </c>
      <c r="B13" s="107" t="s">
        <v>865</v>
      </c>
      <c r="C13" s="107">
        <v>57</v>
      </c>
      <c r="D13" s="107" t="e">
        <f>COUNTIF('[1]11월 검증완료'!$G$2:$G$30,'[1]유효율 계산'!H13)</f>
        <v>#VALUE!</v>
      </c>
      <c r="E13" s="108" t="e">
        <f t="shared" si="0"/>
        <v>#VALUE!</v>
      </c>
      <c r="F13" s="107"/>
      <c r="G13" s="37"/>
      <c r="H13" s="116" t="s">
        <v>148</v>
      </c>
      <c r="I13" s="117">
        <v>57</v>
      </c>
      <c r="J13" s="37"/>
      <c r="K13" s="37"/>
      <c r="L13" s="37"/>
      <c r="M13" s="37"/>
      <c r="N13" s="37"/>
      <c r="O13" s="37"/>
      <c r="P13" s="37"/>
    </row>
    <row r="14" spans="1:16">
      <c r="A14" s="107" t="s">
        <v>112</v>
      </c>
      <c r="B14" s="107" t="s">
        <v>855</v>
      </c>
      <c r="C14" s="107">
        <v>20</v>
      </c>
      <c r="D14" s="107" t="e">
        <f>COUNTIF('[1]11월 검증완료'!$G$2:$G$30,'[1]유효율 계산'!H14)</f>
        <v>#VALUE!</v>
      </c>
      <c r="E14" s="108" t="e">
        <f t="shared" si="0"/>
        <v>#VALUE!</v>
      </c>
      <c r="F14" s="107"/>
      <c r="G14" s="37"/>
      <c r="H14" s="116" t="s">
        <v>112</v>
      </c>
      <c r="I14" s="117">
        <v>20</v>
      </c>
      <c r="J14" s="37"/>
      <c r="K14" s="37"/>
      <c r="L14" s="37"/>
      <c r="M14" s="37"/>
      <c r="N14" s="37"/>
      <c r="O14" s="37"/>
      <c r="P14" s="37"/>
    </row>
    <row r="15" spans="1:16">
      <c r="A15" s="111" t="s">
        <v>98</v>
      </c>
      <c r="B15" s="107" t="s">
        <v>858</v>
      </c>
      <c r="C15" s="112">
        <v>3</v>
      </c>
      <c r="D15" s="107" t="e">
        <f>COUNTIF('[1]11월 검증완료'!$G$2:$G$30,'[1]유효율 계산'!H15)</f>
        <v>#VALUE!</v>
      </c>
      <c r="E15" s="108" t="e">
        <f t="shared" si="0"/>
        <v>#VALUE!</v>
      </c>
      <c r="F15" s="109" t="s">
        <v>866</v>
      </c>
      <c r="G15" s="37"/>
      <c r="H15" s="118" t="s">
        <v>98</v>
      </c>
      <c r="I15" s="117">
        <v>3</v>
      </c>
      <c r="J15" s="37"/>
      <c r="K15" s="37"/>
      <c r="L15" s="37"/>
      <c r="M15" s="37"/>
      <c r="N15" s="37"/>
      <c r="O15" s="37"/>
      <c r="P15" s="37"/>
    </row>
    <row r="16" spans="1:16">
      <c r="A16" s="105" t="s">
        <v>867</v>
      </c>
      <c r="B16" s="105"/>
      <c r="C16" s="105">
        <v>287</v>
      </c>
      <c r="D16" s="105" t="e">
        <f>SUM(D3:D15)</f>
        <v>#VALUE!</v>
      </c>
      <c r="E16" s="113" t="e">
        <f t="shared" si="0"/>
        <v>#VALUE!</v>
      </c>
      <c r="F16" s="114"/>
      <c r="G16" s="37"/>
      <c r="H16" s="116" t="s">
        <v>861</v>
      </c>
      <c r="I16" s="117">
        <v>287</v>
      </c>
      <c r="J16" s="37"/>
      <c r="K16" s="37"/>
      <c r="L16" s="37"/>
      <c r="M16" s="37"/>
      <c r="N16" s="37"/>
      <c r="O16" s="37"/>
      <c r="P16" s="37"/>
    </row>
    <row r="17" spans="1:16">
      <c r="A17" s="91" t="s">
        <v>868</v>
      </c>
      <c r="B17" s="37"/>
      <c r="C17" s="37"/>
      <c r="D17" s="37"/>
      <c r="E17" s="37"/>
      <c r="F17" s="37"/>
      <c r="G17" s="37"/>
      <c r="H17" s="37"/>
      <c r="I17" s="37"/>
      <c r="J17" s="37"/>
      <c r="K17" s="37"/>
      <c r="L17" s="37"/>
      <c r="M17" s="37"/>
      <c r="N17" s="37"/>
      <c r="O17" s="37"/>
      <c r="P17" s="37"/>
    </row>
    <row r="18" spans="1:16">
      <c r="A18" s="37"/>
      <c r="B18" s="37"/>
      <c r="C18" s="37"/>
      <c r="D18" s="37"/>
      <c r="E18" s="37"/>
      <c r="F18" s="37"/>
      <c r="G18" s="37"/>
      <c r="H18" s="37"/>
      <c r="I18" s="37"/>
      <c r="J18" s="37"/>
      <c r="K18" s="37"/>
      <c r="L18" s="37"/>
      <c r="M18" s="37"/>
      <c r="N18" s="37"/>
      <c r="O18" s="37"/>
      <c r="P18" s="37"/>
    </row>
    <row r="19" spans="1:16">
      <c r="A19" s="101"/>
      <c r="B19" s="102"/>
      <c r="C19" s="102"/>
      <c r="D19" s="102"/>
      <c r="E19" s="102"/>
      <c r="F19" s="37"/>
      <c r="G19" s="37"/>
      <c r="H19" s="37"/>
      <c r="I19" s="37"/>
      <c r="J19" s="37"/>
      <c r="K19" s="37"/>
      <c r="L19" s="37"/>
      <c r="M19" s="37"/>
      <c r="N19" s="37"/>
      <c r="O19" s="37"/>
      <c r="P19" s="37"/>
    </row>
    <row r="20" spans="1:16">
      <c r="A20" s="102"/>
      <c r="B20" s="102"/>
      <c r="C20" s="102"/>
      <c r="D20" s="102"/>
      <c r="E20" s="102"/>
      <c r="F20" s="37"/>
      <c r="G20" s="37"/>
      <c r="H20" s="37"/>
      <c r="I20" s="37"/>
      <c r="J20" s="37"/>
      <c r="K20" s="37"/>
      <c r="L20" s="37"/>
      <c r="M20" s="37"/>
      <c r="N20" s="37"/>
      <c r="O20" s="37"/>
      <c r="P20" s="37"/>
    </row>
    <row r="21" spans="1:16">
      <c r="A21" s="102"/>
      <c r="B21" s="102"/>
      <c r="C21" s="102"/>
      <c r="D21" s="102"/>
      <c r="E21" s="103"/>
      <c r="F21" s="37"/>
      <c r="G21" s="37"/>
      <c r="H21" s="37"/>
      <c r="I21" s="37"/>
      <c r="J21" s="37"/>
      <c r="K21" s="37"/>
      <c r="L21" s="37"/>
      <c r="M21" s="37"/>
      <c r="N21" s="37"/>
      <c r="O21" s="37"/>
      <c r="P21" s="37"/>
    </row>
    <row r="22" spans="1:16">
      <c r="A22" s="104"/>
      <c r="B22" s="102"/>
      <c r="C22" s="102"/>
      <c r="D22" s="102"/>
      <c r="E22" s="102"/>
      <c r="F22" s="37"/>
      <c r="G22" s="37"/>
      <c r="H22" s="37"/>
      <c r="I22" s="37"/>
      <c r="J22" s="37"/>
      <c r="K22" s="37"/>
      <c r="L22" s="37"/>
      <c r="M22" s="37"/>
      <c r="N22" s="37"/>
      <c r="O22" s="37"/>
      <c r="P22" s="37"/>
    </row>
    <row r="23" spans="1:16">
      <c r="A23" s="102"/>
      <c r="B23" s="102"/>
      <c r="C23" s="102"/>
      <c r="D23" s="102"/>
      <c r="E23" s="102"/>
      <c r="F23" s="37"/>
      <c r="G23" s="37"/>
      <c r="H23" s="37"/>
      <c r="I23" s="37"/>
      <c r="J23" s="37"/>
      <c r="K23" s="37"/>
      <c r="L23" s="37"/>
      <c r="M23" s="37"/>
      <c r="N23" s="37"/>
      <c r="O23" s="37"/>
      <c r="P23" s="37"/>
    </row>
    <row r="24" spans="1:16">
      <c r="A24" s="104"/>
      <c r="B24" s="102"/>
      <c r="C24" s="102"/>
      <c r="D24" s="102"/>
      <c r="E24" s="102"/>
      <c r="F24" s="37"/>
      <c r="G24" s="37"/>
      <c r="H24" s="37"/>
      <c r="I24" s="37"/>
      <c r="J24" s="37"/>
      <c r="K24" s="37"/>
      <c r="L24" s="37"/>
      <c r="M24" s="37"/>
      <c r="N24" s="37"/>
      <c r="O24" s="37"/>
      <c r="P24" s="37"/>
    </row>
    <row r="25" spans="1:16">
      <c r="A25" s="102"/>
      <c r="B25" s="102"/>
      <c r="C25" s="102"/>
      <c r="D25" s="102"/>
      <c r="E25" s="102"/>
      <c r="F25" s="37"/>
      <c r="G25" s="37"/>
      <c r="H25" s="37"/>
      <c r="I25" s="37"/>
      <c r="J25" s="37"/>
      <c r="K25" s="37"/>
      <c r="L25" s="37"/>
      <c r="M25" s="37"/>
      <c r="N25" s="37"/>
      <c r="O25" s="37"/>
      <c r="P25" s="37"/>
    </row>
    <row r="26" spans="1:16">
      <c r="A26" s="104"/>
      <c r="B26" s="102"/>
      <c r="C26" s="102"/>
      <c r="D26" s="102"/>
      <c r="E26" s="102"/>
      <c r="F26" s="37"/>
      <c r="G26" s="37"/>
      <c r="H26" s="37"/>
      <c r="I26" s="37"/>
      <c r="J26" s="37"/>
      <c r="K26" s="37"/>
      <c r="L26" s="37"/>
      <c r="M26" s="37"/>
      <c r="N26" s="37"/>
      <c r="O26" s="37"/>
      <c r="P26" s="37"/>
    </row>
    <row r="27" spans="1:16">
      <c r="A27" s="37"/>
      <c r="B27" s="37"/>
      <c r="C27" s="37"/>
      <c r="D27" s="37"/>
      <c r="E27" s="37"/>
      <c r="F27" s="37"/>
      <c r="G27" s="37"/>
      <c r="H27" s="37"/>
      <c r="I27" s="37"/>
      <c r="J27" s="37"/>
      <c r="K27" s="37"/>
      <c r="L27" s="37"/>
      <c r="M27" s="37"/>
      <c r="N27" s="37"/>
      <c r="O27" s="37"/>
      <c r="P27" s="37"/>
    </row>
    <row r="28" spans="1:16">
      <c r="A28" s="37"/>
      <c r="B28" s="37"/>
      <c r="C28" s="37"/>
      <c r="D28" s="37"/>
      <c r="E28" s="37"/>
      <c r="F28" s="37"/>
      <c r="G28" s="37"/>
      <c r="H28" s="37"/>
      <c r="I28" s="37"/>
      <c r="J28" s="37"/>
      <c r="K28" s="37"/>
      <c r="L28" s="37"/>
      <c r="M28" s="37"/>
      <c r="N28" s="37"/>
      <c r="O28" s="37"/>
      <c r="P28" s="37"/>
    </row>
    <row r="29" spans="1:16">
      <c r="A29" s="37"/>
      <c r="B29" s="37"/>
      <c r="C29" s="37"/>
      <c r="D29" s="37"/>
      <c r="E29" s="37"/>
      <c r="F29" s="37"/>
      <c r="G29" s="37"/>
      <c r="H29" s="37"/>
      <c r="I29" s="37"/>
      <c r="J29" s="37"/>
      <c r="K29" s="37"/>
      <c r="L29" s="37"/>
      <c r="M29" s="37"/>
      <c r="N29" s="37"/>
      <c r="O29" s="37"/>
      <c r="P29" s="37"/>
    </row>
    <row r="30" spans="1:16">
      <c r="A30" s="37"/>
      <c r="B30" s="37"/>
      <c r="C30" s="37"/>
      <c r="D30" s="37"/>
      <c r="E30" s="37"/>
      <c r="F30" s="37"/>
      <c r="G30" s="37"/>
      <c r="H30" s="37"/>
      <c r="I30" s="37"/>
      <c r="J30" s="37"/>
      <c r="K30" s="37"/>
      <c r="L30" s="37"/>
      <c r="M30" s="37"/>
      <c r="N30" s="37"/>
      <c r="O30" s="37"/>
      <c r="P30" s="37"/>
    </row>
  </sheetData>
  <autoFilter ref="A2:F2" xr:uid="{00000000-0009-0000-0000-000005000000}"/>
  <phoneticPr fontId="1" type="noConversion"/>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R15"/>
  <sheetViews>
    <sheetView workbookViewId="0">
      <selection activeCell="B1" sqref="B1"/>
    </sheetView>
  </sheetViews>
  <sheetFormatPr defaultRowHeight="16.5"/>
  <cols>
    <col min="1" max="1" width="2.375" customWidth="1"/>
  </cols>
  <sheetData>
    <row r="1" spans="2:18">
      <c r="B1" s="27" t="s">
        <v>1290</v>
      </c>
      <c r="C1" s="27"/>
      <c r="D1" s="27"/>
      <c r="E1" s="27"/>
      <c r="F1" s="27"/>
    </row>
    <row r="2" spans="2:18" s="4" customFormat="1" ht="34.5" customHeight="1">
      <c r="B2" s="6" t="s">
        <v>20</v>
      </c>
      <c r="C2" s="8"/>
      <c r="D2" s="8"/>
      <c r="E2" s="11"/>
      <c r="H2" s="5"/>
      <c r="I2" s="13"/>
      <c r="J2" s="13"/>
      <c r="K2" s="13"/>
      <c r="L2" s="13"/>
      <c r="M2" s="13"/>
      <c r="N2" s="13"/>
      <c r="O2" s="13"/>
      <c r="P2" s="13"/>
      <c r="Q2" s="11"/>
      <c r="R2" s="11"/>
    </row>
    <row r="3" spans="2:18" s="4" customFormat="1" ht="21" customHeight="1">
      <c r="B3" s="10" t="s">
        <v>23</v>
      </c>
      <c r="C3" s="8"/>
      <c r="D3" s="8"/>
      <c r="E3" s="11"/>
      <c r="H3" s="5"/>
      <c r="I3" s="13"/>
      <c r="J3" s="13"/>
      <c r="K3" s="13"/>
      <c r="L3" s="13"/>
      <c r="M3" s="13"/>
      <c r="N3" s="13"/>
      <c r="O3" s="13"/>
      <c r="P3" s="13"/>
      <c r="Q3" s="13"/>
      <c r="R3" s="11"/>
    </row>
    <row r="4" spans="2:18" s="4" customFormat="1" ht="12" customHeight="1">
      <c r="B4" s="9"/>
      <c r="C4" s="8"/>
      <c r="D4" s="8"/>
      <c r="E4" s="11"/>
      <c r="H4" s="5"/>
      <c r="I4" s="13"/>
      <c r="J4" s="13"/>
      <c r="K4" s="13"/>
      <c r="L4" s="13"/>
      <c r="M4" s="13"/>
      <c r="N4" s="13"/>
      <c r="O4" s="13"/>
      <c r="P4" s="13"/>
      <c r="Q4" s="13"/>
      <c r="R4" s="11"/>
    </row>
    <row r="5" spans="2:18" s="4" customFormat="1" ht="21" customHeight="1">
      <c r="B5" s="8" t="s">
        <v>17</v>
      </c>
      <c r="C5" s="8"/>
      <c r="D5" s="8"/>
      <c r="E5" s="11"/>
      <c r="H5" s="5"/>
      <c r="I5" s="13"/>
      <c r="J5" s="13"/>
      <c r="K5" s="13"/>
      <c r="L5" s="13"/>
      <c r="M5" s="13"/>
      <c r="N5" s="13"/>
      <c r="O5" s="13"/>
      <c r="P5" s="13"/>
      <c r="Q5" s="13"/>
      <c r="R5" s="12"/>
    </row>
    <row r="6" spans="2:18" s="4" customFormat="1" ht="21" customHeight="1">
      <c r="B6" s="8" t="s">
        <v>13</v>
      </c>
      <c r="C6" s="8"/>
      <c r="D6" s="8"/>
      <c r="E6" s="11"/>
      <c r="H6" s="5"/>
      <c r="I6" s="13"/>
      <c r="J6" s="13"/>
      <c r="K6" s="13"/>
      <c r="L6" s="13"/>
      <c r="M6" s="13"/>
      <c r="N6" s="13"/>
      <c r="O6" s="13"/>
      <c r="P6" s="13"/>
      <c r="Q6" s="13"/>
      <c r="R6" s="7"/>
    </row>
    <row r="7" spans="2:18" s="4" customFormat="1" ht="21" customHeight="1">
      <c r="B7" s="14" t="s">
        <v>11</v>
      </c>
      <c r="C7" s="8"/>
      <c r="D7" s="8"/>
      <c r="E7" s="11"/>
      <c r="H7" s="5"/>
      <c r="I7" s="13"/>
      <c r="J7" s="13"/>
      <c r="K7" s="13"/>
      <c r="L7" s="13"/>
      <c r="M7" s="13"/>
      <c r="N7" s="13"/>
      <c r="O7" s="13"/>
      <c r="P7" s="13"/>
      <c r="Q7" s="13"/>
      <c r="R7" s="7"/>
    </row>
    <row r="8" spans="2:18" s="4" customFormat="1" ht="21" customHeight="1">
      <c r="B8" s="8" t="s">
        <v>14</v>
      </c>
      <c r="C8" s="8"/>
      <c r="D8" s="8"/>
      <c r="E8" s="11"/>
      <c r="H8" s="5"/>
      <c r="I8" s="15" t="s">
        <v>29</v>
      </c>
      <c r="J8" s="13"/>
      <c r="K8" s="13"/>
      <c r="L8" s="13"/>
      <c r="M8" s="13"/>
      <c r="N8" s="13"/>
      <c r="O8" s="13"/>
      <c r="P8" s="13"/>
      <c r="R8" s="11"/>
    </row>
    <row r="9" spans="2:18" s="4" customFormat="1" ht="21" customHeight="1">
      <c r="B9" s="8" t="s">
        <v>12</v>
      </c>
      <c r="C9" s="8"/>
      <c r="D9" s="8"/>
      <c r="E9" s="11"/>
      <c r="H9" s="5"/>
      <c r="I9" s="13"/>
      <c r="J9" s="13"/>
      <c r="K9" s="13"/>
      <c r="L9" s="13"/>
      <c r="M9" s="13"/>
      <c r="N9" s="13"/>
      <c r="O9" s="13"/>
      <c r="P9" s="13"/>
      <c r="R9" s="11"/>
    </row>
    <row r="10" spans="2:18" s="4" customFormat="1">
      <c r="B10" s="14" t="s">
        <v>19</v>
      </c>
      <c r="C10" s="8"/>
      <c r="D10" s="8"/>
      <c r="E10" s="11"/>
      <c r="H10" s="5"/>
      <c r="I10" s="13"/>
      <c r="J10" s="13"/>
      <c r="K10" s="13"/>
      <c r="L10" s="13"/>
      <c r="M10" s="13"/>
      <c r="N10" s="13"/>
      <c r="O10" s="13"/>
      <c r="P10" s="13"/>
      <c r="R10" s="11"/>
    </row>
    <row r="11" spans="2:18" s="4" customFormat="1" ht="21" customHeight="1">
      <c r="B11" s="8" t="s">
        <v>15</v>
      </c>
      <c r="C11" s="8"/>
      <c r="D11" s="8"/>
      <c r="E11" s="11"/>
      <c r="H11" s="5"/>
      <c r="I11" s="13"/>
      <c r="J11" s="13"/>
      <c r="K11" s="13"/>
      <c r="L11" s="13"/>
      <c r="M11" s="13"/>
      <c r="N11" s="13"/>
      <c r="O11" s="13"/>
      <c r="P11" s="13"/>
      <c r="R11" s="11"/>
    </row>
    <row r="12" spans="2:18" s="4" customFormat="1" ht="21" customHeight="1">
      <c r="B12" s="8" t="s">
        <v>16</v>
      </c>
      <c r="C12" s="8"/>
      <c r="D12" s="8"/>
      <c r="E12" s="11"/>
      <c r="H12" s="5"/>
      <c r="I12" s="13"/>
      <c r="J12" s="13"/>
      <c r="K12" s="13"/>
      <c r="L12" s="13"/>
      <c r="M12" s="13"/>
      <c r="N12" s="13"/>
      <c r="O12" s="13"/>
      <c r="P12" s="13"/>
      <c r="R12" s="11"/>
    </row>
    <row r="13" spans="2:18" s="4" customFormat="1" ht="21" customHeight="1">
      <c r="B13" s="8" t="s">
        <v>18</v>
      </c>
      <c r="C13" s="8"/>
      <c r="D13" s="8"/>
      <c r="E13" s="11"/>
      <c r="H13" s="5"/>
      <c r="I13" s="13"/>
      <c r="J13" s="13"/>
      <c r="K13" s="13"/>
      <c r="L13" s="13"/>
      <c r="M13" s="13"/>
      <c r="N13" s="13"/>
      <c r="O13" s="13"/>
      <c r="P13" s="13"/>
      <c r="R13" s="11"/>
    </row>
    <row r="14" spans="2:18" s="4" customFormat="1" ht="21" customHeight="1">
      <c r="B14" s="8" t="s">
        <v>21</v>
      </c>
      <c r="C14" s="8"/>
      <c r="D14" s="8"/>
      <c r="E14" s="11"/>
      <c r="H14" s="5"/>
      <c r="I14" s="15" t="s">
        <v>30</v>
      </c>
      <c r="J14" s="13"/>
      <c r="K14" s="13"/>
      <c r="L14" s="13"/>
      <c r="M14" s="13"/>
      <c r="N14" s="13"/>
      <c r="O14" s="13"/>
      <c r="P14" s="13"/>
      <c r="R14" s="11"/>
    </row>
    <row r="15" spans="2:18" s="4" customFormat="1" ht="21" customHeight="1">
      <c r="B15" s="8" t="s">
        <v>22</v>
      </c>
      <c r="C15" s="8"/>
      <c r="D15" s="8"/>
      <c r="E15" s="11"/>
      <c r="H15" s="5"/>
      <c r="I15" s="13"/>
      <c r="J15" s="13"/>
      <c r="K15" s="13"/>
      <c r="L15" s="13"/>
      <c r="M15" s="13"/>
      <c r="N15" s="13"/>
      <c r="O15" s="13"/>
      <c r="P15" s="13"/>
      <c r="Q15" s="13"/>
      <c r="R15" s="1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참고용_작업 진행 상황</vt:lpstr>
      <vt:lpstr>신규 카테고리 분류(2022.05.06)_최종 발송</vt:lpstr>
      <vt:lpstr>법률용어 (column 추가용)</vt:lpstr>
      <vt:lpstr>11월 AI 수집데이터 오류_raw_(3)기술적오류형</vt:lpstr>
      <vt:lpstr>11월 AI 수집데이터 오류_raw</vt:lpstr>
      <vt:lpstr>11월 AI 수집데이터 유효율</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백송이;박재영</dc:creator>
  <cp:lastModifiedBy>d331</cp:lastModifiedBy>
  <dcterms:created xsi:type="dcterms:W3CDTF">2020-12-21T02:50:52Z</dcterms:created>
  <dcterms:modified xsi:type="dcterms:W3CDTF">2022-07-12T05:58:15Z</dcterms:modified>
</cp:coreProperties>
</file>