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gado/Dropbox/research/projects/deepPETase_project/petase_ml_design/label_datasets/labels/"/>
    </mc:Choice>
  </mc:AlternateContent>
  <xr:revisionPtr revIDLastSave="0" documentId="13_ncr:1_{18AB9CD7-ED97-BB47-A91C-0020B3C434E8}" xr6:coauthVersionLast="47" xr6:coauthVersionMax="47" xr10:uidLastSave="{00000000-0000-0000-0000-000000000000}"/>
  <bookViews>
    <workbookView xWindow="360" yWindow="960" windowWidth="25860" windowHeight="15280" xr2:uid="{00000000-000D-0000-FFFF-FFFF00000000}"/>
  </bookViews>
  <sheets>
    <sheet name="Sheet1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2" i="2"/>
  <c r="E3" i="2"/>
  <c r="E4" i="2"/>
  <c r="E5" i="2"/>
  <c r="E6" i="2"/>
  <c r="E7" i="2"/>
  <c r="E2" i="2"/>
</calcChain>
</file>

<file path=xl/sharedStrings.xml><?xml version="1.0" encoding="utf-8"?>
<sst xmlns="http://schemas.openxmlformats.org/spreadsheetml/2006/main" count="18" uniqueCount="18">
  <si>
    <t>Protein</t>
  </si>
  <si>
    <t>Activity</t>
  </si>
  <si>
    <t>logActivity</t>
  </si>
  <si>
    <t>Tm</t>
  </si>
  <si>
    <t>IsPETase_WT</t>
  </si>
  <si>
    <t>IsPETase_TS</t>
  </si>
  <si>
    <t>M3</t>
  </si>
  <si>
    <t>M6</t>
  </si>
  <si>
    <t>M9</t>
  </si>
  <si>
    <t>HotPETase</t>
  </si>
  <si>
    <t>Name in paper</t>
  </si>
  <si>
    <t>dTm</t>
  </si>
  <si>
    <t>IsPETase</t>
  </si>
  <si>
    <t>IsPETase_S121E/D186H/R280A</t>
  </si>
  <si>
    <t>IsPETase_S121E/D186H/R280A/P181V/S207R/S214Y</t>
  </si>
  <si>
    <t>IsPETase_S121E/D186H/R280A/P181V/S207R/S214Y/Q119K/S213E/N233C/S282C</t>
  </si>
  <si>
    <t>IsPETase_S121E/D186H/R280A/P181V/S207R/S214Y/Q119K/S213E/N233C/S282C/R90T/Q182M/N212K/R224L</t>
  </si>
  <si>
    <t>IsPETase_S121E/D186H/R280A/P181V/S207R/S214Y/Q119K/S213E/N233C/S282C/R90T/Q182M/N212K/R224L/S58A/S61V/K95N/M154G/N241C/K252M/T270Q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</si>
</sst>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16" fillId="0" borderId="0" xfId="0" applyFont="1"/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16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2" fontId="16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165" fontId="16" fillId="0" borderId="0" xfId="0" applyNumberFormat="1" applyFont="1" applyAlignment="1">
      <alignment horizontal="center"/>
    </xf>
    <xf numFmtId="165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"/>
  <sheetViews>
    <sheetView tabSelected="1" topLeftCell="B1" zoomScale="130" zoomScaleNormal="130" workbookViewId="0">
      <pane ySplit="1" topLeftCell="A2" activePane="bottomLeft" state="frozen"/>
      <selection pane="bottomLeft" activeCell="B13" sqref="B13"/>
    </sheetView>
  </sheetViews>
  <sheetFormatPr baseColWidth="10" defaultRowHeight="16" x14ac:dyDescent="0.2"/>
  <cols>
    <col min="1" max="1" width="7" style="3" customWidth="1"/>
    <col min="2" max="2" width="135" customWidth="1"/>
    <col min="3" max="3" width="14.1640625" customWidth="1"/>
    <col min="4" max="4" width="10.83203125" style="7"/>
    <col min="5" max="5" width="10.83203125" style="5"/>
    <col min="6" max="6" width="10.83203125" style="9"/>
    <col min="7" max="7" width="10.83203125" style="3"/>
  </cols>
  <sheetData>
    <row r="1" spans="1:7" s="1" customFormat="1" x14ac:dyDescent="0.2">
      <c r="A1" s="2"/>
      <c r="B1" s="1" t="s">
        <v>0</v>
      </c>
      <c r="C1" s="1" t="s">
        <v>10</v>
      </c>
      <c r="D1" s="6" t="s">
        <v>1</v>
      </c>
      <c r="E1" s="4" t="s">
        <v>2</v>
      </c>
      <c r="F1" s="8" t="s">
        <v>3</v>
      </c>
      <c r="G1" s="2" t="s">
        <v>11</v>
      </c>
    </row>
    <row r="2" spans="1:7" x14ac:dyDescent="0.2">
      <c r="A2" s="3">
        <v>1</v>
      </c>
      <c r="B2" t="s">
        <v>12</v>
      </c>
      <c r="C2" t="s">
        <v>4</v>
      </c>
      <c r="D2" s="7">
        <v>0.01</v>
      </c>
      <c r="E2" s="5">
        <f>LOG(D2+1,10)</f>
        <v>4.3213737826425782E-3</v>
      </c>
      <c r="F2" s="9">
        <v>47.5</v>
      </c>
      <c r="G2" s="9">
        <f>F2-47.5</f>
        <v>0</v>
      </c>
    </row>
    <row r="3" spans="1:7" x14ac:dyDescent="0.2">
      <c r="A3" s="3">
        <v>2</v>
      </c>
      <c r="B3" t="s">
        <v>13</v>
      </c>
      <c r="C3" t="s">
        <v>5</v>
      </c>
      <c r="D3" s="7">
        <v>0.05</v>
      </c>
      <c r="E3" s="5">
        <f t="shared" ref="E3:E7" si="0">LOG(D3+1,10)</f>
        <v>2.1189299069938092E-2</v>
      </c>
      <c r="F3" s="9">
        <v>55</v>
      </c>
      <c r="G3" s="9">
        <f t="shared" ref="G3:G7" si="1">F3-47.5</f>
        <v>7.5</v>
      </c>
    </row>
    <row r="4" spans="1:7" x14ac:dyDescent="0.2">
      <c r="A4" s="3">
        <v>3</v>
      </c>
      <c r="B4" t="s">
        <v>14</v>
      </c>
      <c r="C4" t="s">
        <v>6</v>
      </c>
      <c r="D4" s="7">
        <v>0.1</v>
      </c>
      <c r="E4" s="5">
        <f t="shared" si="0"/>
        <v>4.139268515822507E-2</v>
      </c>
      <c r="F4" s="9">
        <v>67.5</v>
      </c>
      <c r="G4" s="9">
        <f t="shared" si="1"/>
        <v>20</v>
      </c>
    </row>
    <row r="5" spans="1:7" x14ac:dyDescent="0.2">
      <c r="A5" s="3">
        <v>4</v>
      </c>
      <c r="B5" t="s">
        <v>15</v>
      </c>
      <c r="C5" t="s">
        <v>7</v>
      </c>
      <c r="D5" s="7">
        <v>0.25</v>
      </c>
      <c r="E5" s="5">
        <f t="shared" si="0"/>
        <v>9.6910013008056406E-2</v>
      </c>
      <c r="F5" s="9">
        <v>75</v>
      </c>
      <c r="G5" s="9">
        <f t="shared" si="1"/>
        <v>27.5</v>
      </c>
    </row>
    <row r="6" spans="1:7" x14ac:dyDescent="0.2">
      <c r="A6" s="3">
        <v>5</v>
      </c>
      <c r="B6" t="s">
        <v>16</v>
      </c>
      <c r="C6" t="s">
        <v>8</v>
      </c>
      <c r="D6" s="7">
        <v>0.8</v>
      </c>
      <c r="E6" s="5">
        <f t="shared" si="0"/>
        <v>0.25527250510330607</v>
      </c>
      <c r="F6" s="9">
        <v>80</v>
      </c>
      <c r="G6" s="9">
        <f t="shared" si="1"/>
        <v>32.5</v>
      </c>
    </row>
    <row r="7" spans="1:7" x14ac:dyDescent="0.2">
      <c r="A7" s="3">
        <v>6</v>
      </c>
      <c r="B7" t="s">
        <v>17</v>
      </c>
      <c r="C7" t="s">
        <v>9</v>
      </c>
      <c r="D7" s="7">
        <v>1.1000000000000001</v>
      </c>
      <c r="E7" s="5">
        <f t="shared" si="0"/>
        <v>0.32221929473391925</v>
      </c>
      <c r="F7" s="9">
        <v>82.5</v>
      </c>
      <c r="G7" s="9">
        <f t="shared" si="1"/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2022-09-21T16:32:19Z</dcterms:created>
  <dcterms:modified xsi:type="dcterms:W3CDTF">2022-09-28T18:17:08Z</dcterms:modified>
</cp:coreProperties>
</file>