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8BBBA2DF-ABA5-DD46-A59C-50134140B441}" xr6:coauthVersionLast="47" xr6:coauthVersionMax="47" xr10:uidLastSave="{00000000-0000-0000-0000-000000000000}"/>
  <bookViews>
    <workbookView xWindow="-30640" yWindow="-1880" windowWidth="29340" windowHeight="15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</calcChain>
</file>

<file path=xl/sharedStrings.xml><?xml version="1.0" encoding="utf-8"?>
<sst xmlns="http://schemas.openxmlformats.org/spreadsheetml/2006/main" count="24" uniqueCount="23">
  <si>
    <t>Protein</t>
  </si>
  <si>
    <t>Activity</t>
  </si>
  <si>
    <t>logActivity</t>
  </si>
  <si>
    <t>Tm</t>
  </si>
  <si>
    <t>IsPETaseTM</t>
  </si>
  <si>
    <t>IsPETaseTM_N233C/S282C</t>
  </si>
  <si>
    <t>IsPETaseTM_K95N/F201I</t>
  </si>
  <si>
    <t>IsPETaseTM_K95N/F201I/N233C/S282C</t>
  </si>
  <si>
    <t>DuraPETase</t>
  </si>
  <si>
    <t>DuraPETase_N233C/S282C</t>
  </si>
  <si>
    <t>DuraPETase_K95N/S121E/F201I/R280A</t>
  </si>
  <si>
    <t>DuraPETase_K95N/S121E/F201I/N233C/R280A/S282C</t>
  </si>
  <si>
    <t>Name in paper</t>
  </si>
  <si>
    <t>dTm</t>
  </si>
  <si>
    <t>IsPETase_L117F/Q119Y/T140D/W159H/G165A/I168R/A180I/S188Q/S214H/R280A/K95N/S121E/F201I/N233C/R280A/S282C</t>
  </si>
  <si>
    <t>IsPETase_L117F/Q119Y/T140D/W159H/G165A/I168R/A180I/S188Q/S214H/R280A/K95N/S121E/F201I/R280A</t>
  </si>
  <si>
    <t>IsPETase_L117F/Q119Y/T140D/W159H/G165A/I168R/A180I/S188Q/S214H/R280A/N233C/S282C</t>
  </si>
  <si>
    <t>IsPETase_L117F/Q119Y/T140D/W159H/G165A/I168R/A180I/S188Q/S214H/R280A</t>
  </si>
  <si>
    <t>IsPETase_S121E/D186H/R280A/K95N/F201I/N233C/S282C</t>
  </si>
  <si>
    <t>IsPETase_S121E/D186H/R280A/K95N/F201I</t>
  </si>
  <si>
    <t>IsPETase_S121E/D186H/R280A/N233C/S282C</t>
  </si>
  <si>
    <t>IsPETase_S121E/D186H/R280A</t>
  </si>
  <si>
    <t>IsPETase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</si>
</sst>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0F9-23F9-154F-9A9B-D97F8B152AE0}">
  <dimension ref="A1:G10"/>
  <sheetViews>
    <sheetView tabSelected="1" zoomScale="130" zoomScaleNormal="13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5.83203125" customWidth="1"/>
    <col min="2" max="2" width="104" customWidth="1"/>
    <col min="3" max="3" width="47.6640625" customWidth="1"/>
    <col min="4" max="4" width="10.83203125" style="1"/>
    <col min="5" max="5" width="10.83203125" style="5"/>
    <col min="6" max="6" width="10.83203125" style="1"/>
    <col min="7" max="7" width="10.83203125" style="7"/>
  </cols>
  <sheetData>
    <row r="1" spans="1:7" s="2" customFormat="1" x14ac:dyDescent="0.2">
      <c r="B1" s="2" t="s">
        <v>0</v>
      </c>
      <c r="C1" s="2" t="s">
        <v>12</v>
      </c>
      <c r="D1" s="3" t="s">
        <v>1</v>
      </c>
      <c r="E1" s="4" t="s">
        <v>2</v>
      </c>
      <c r="F1" s="3" t="s">
        <v>3</v>
      </c>
      <c r="G1" s="6" t="s">
        <v>13</v>
      </c>
    </row>
    <row r="2" spans="1:7" x14ac:dyDescent="0.2">
      <c r="A2" s="1">
        <v>1</v>
      </c>
      <c r="B2" t="s">
        <v>22</v>
      </c>
      <c r="C2" t="s">
        <v>22</v>
      </c>
      <c r="D2" s="1">
        <v>10</v>
      </c>
      <c r="E2" s="5">
        <f>LOG(D2+1, 10)</f>
        <v>1.0413926851582249</v>
      </c>
      <c r="F2" s="1">
        <v>45.1</v>
      </c>
      <c r="G2" s="7">
        <f>F2-45.1</f>
        <v>0</v>
      </c>
    </row>
    <row r="3" spans="1:7" x14ac:dyDescent="0.2">
      <c r="A3" s="1">
        <v>2</v>
      </c>
      <c r="B3" t="s">
        <v>21</v>
      </c>
      <c r="C3" t="s">
        <v>4</v>
      </c>
      <c r="D3" s="1">
        <v>20</v>
      </c>
      <c r="E3" s="5">
        <f>LOG(D3+1, 10)</f>
        <v>1.3222192947339191</v>
      </c>
      <c r="F3" s="1">
        <v>56.6</v>
      </c>
      <c r="G3" s="7">
        <f>F3-45.1</f>
        <v>11.5</v>
      </c>
    </row>
    <row r="4" spans="1:7" x14ac:dyDescent="0.2">
      <c r="A4" s="1">
        <v>3</v>
      </c>
      <c r="B4" t="s">
        <v>20</v>
      </c>
      <c r="C4" t="s">
        <v>5</v>
      </c>
      <c r="D4" s="1">
        <v>70</v>
      </c>
      <c r="E4" s="5">
        <f>LOG(D4+1, 10)</f>
        <v>1.851258348719075</v>
      </c>
      <c r="F4" s="1">
        <v>68.2</v>
      </c>
      <c r="G4" s="7">
        <f>F4-45.1</f>
        <v>23.1</v>
      </c>
    </row>
    <row r="5" spans="1:7" x14ac:dyDescent="0.2">
      <c r="A5" s="1">
        <v>4</v>
      </c>
      <c r="B5" t="s">
        <v>19</v>
      </c>
      <c r="C5" t="s">
        <v>6</v>
      </c>
      <c r="D5" s="1">
        <v>50</v>
      </c>
      <c r="E5" s="5">
        <f>LOG(D5+1, 10)</f>
        <v>1.7075701760979363</v>
      </c>
      <c r="F5" s="1">
        <v>61.6</v>
      </c>
      <c r="G5" s="7">
        <f>F5-45.1</f>
        <v>16.5</v>
      </c>
    </row>
    <row r="6" spans="1:7" x14ac:dyDescent="0.2">
      <c r="A6" s="1">
        <v>5</v>
      </c>
      <c r="B6" t="s">
        <v>18</v>
      </c>
      <c r="C6" t="s">
        <v>7</v>
      </c>
      <c r="D6" s="1">
        <v>400</v>
      </c>
      <c r="E6" s="5">
        <f>LOG(D6+1, 10)</f>
        <v>2.6031443726201822</v>
      </c>
      <c r="F6" s="1">
        <v>70.8</v>
      </c>
      <c r="G6" s="7">
        <f>F6-45.1</f>
        <v>25.699999999999996</v>
      </c>
    </row>
    <row r="7" spans="1:7" x14ac:dyDescent="0.2">
      <c r="A7" s="1">
        <v>6</v>
      </c>
      <c r="B7" t="s">
        <v>17</v>
      </c>
      <c r="C7" t="s">
        <v>8</v>
      </c>
      <c r="D7" s="1">
        <v>70</v>
      </c>
      <c r="E7" s="5">
        <f>LOG(D7+1, 10)</f>
        <v>1.851258348719075</v>
      </c>
      <c r="F7" s="1">
        <v>75</v>
      </c>
      <c r="G7" s="7">
        <f>F7-45.1</f>
        <v>29.9</v>
      </c>
    </row>
    <row r="8" spans="1:7" x14ac:dyDescent="0.2">
      <c r="A8" s="1">
        <v>7</v>
      </c>
      <c r="B8" t="s">
        <v>16</v>
      </c>
      <c r="C8" t="s">
        <v>9</v>
      </c>
      <c r="D8" s="1">
        <v>400</v>
      </c>
      <c r="E8" s="5">
        <f>LOG(D8+1, 10)</f>
        <v>2.6031443726201822</v>
      </c>
      <c r="F8" s="1">
        <v>81.099999999999994</v>
      </c>
      <c r="G8" s="7">
        <f>F8-45.1</f>
        <v>35.999999999999993</v>
      </c>
    </row>
    <row r="9" spans="1:7" x14ac:dyDescent="0.2">
      <c r="A9" s="1">
        <v>8</v>
      </c>
      <c r="B9" t="s">
        <v>15</v>
      </c>
      <c r="C9" t="s">
        <v>10</v>
      </c>
      <c r="D9" s="1">
        <v>30</v>
      </c>
      <c r="E9" s="5">
        <f>LOG(D9+1, 10)</f>
        <v>1.4913616938342726</v>
      </c>
      <c r="F9" s="1">
        <v>71.900000000000006</v>
      </c>
      <c r="G9" s="7">
        <f>F9-45.1</f>
        <v>26.800000000000004</v>
      </c>
    </row>
    <row r="10" spans="1:7" x14ac:dyDescent="0.2">
      <c r="A10" s="1">
        <v>9</v>
      </c>
      <c r="B10" t="s">
        <v>14</v>
      </c>
      <c r="C10" t="s">
        <v>11</v>
      </c>
      <c r="D10" s="1">
        <v>120</v>
      </c>
      <c r="E10" s="5">
        <f>LOG(D10+1, 10)</f>
        <v>2.0827853703164498</v>
      </c>
      <c r="F10" s="1">
        <v>78.400000000000006</v>
      </c>
      <c r="G10" s="7">
        <f>F10-45.1</f>
        <v>33.300000000000004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2022-09-21T13:42:45Z</dcterms:created>
  <dcterms:modified xsi:type="dcterms:W3CDTF">2022-09-21T14:04:36Z</dcterms:modified>
</cp:coreProperties>
</file>