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gado/Dropbox/research/projects/deepPETase_project/deepPETase_design/data/"/>
    </mc:Choice>
  </mc:AlternateContent>
  <xr:revisionPtr revIDLastSave="0" documentId="13_ncr:1_{D5F81164-D5DA-2345-80E1-847E438DE3F8}" xr6:coauthVersionLast="47" xr6:coauthVersionMax="47" xr10:uidLastSave="{00000000-0000-0000-0000-000000000000}"/>
  <bookViews>
    <workbookView xWindow="-24320" yWindow="-1960" windowWidth="25860" windowHeight="15280" xr2:uid="{00000000-000D-0000-FFFF-FFFF00000000}"/>
  </bookViews>
  <sheets>
    <sheet name="Sheet1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2" i="2"/>
</calcChain>
</file>

<file path=xl/sharedStrings.xml><?xml version="1.0" encoding="utf-8"?>
<sst xmlns="http://schemas.openxmlformats.org/spreadsheetml/2006/main" count="19" uniqueCount="19">
  <si>
    <t>Protein</t>
  </si>
  <si>
    <t>Activity</t>
  </si>
  <si>
    <t>logActivity</t>
  </si>
  <si>
    <t>Tm</t>
  </si>
  <si>
    <t>dTm</t>
  </si>
  <si>
    <t>IsPETase</t>
  </si>
  <si>
    <t>IsPETase_G86E</t>
  </si>
  <si>
    <t>IsPETase_Y87H</t>
  </si>
  <si>
    <t>IsPETase_Y87E</t>
  </si>
  <si>
    <t>IsPETase_T88H</t>
  </si>
  <si>
    <t>IsPETase_Y87D/T88F</t>
  </si>
  <si>
    <t>IsPETase_A89S</t>
  </si>
  <si>
    <t>IsPETase_A89H</t>
  </si>
  <si>
    <t>IsPETase_M161Q</t>
  </si>
  <si>
    <t>IsPETase_W185T</t>
  </si>
  <si>
    <t>IsPETase_I208Q</t>
  </si>
  <si>
    <t>IsPETase_A209E</t>
  </si>
  <si>
    <t>IsPETase_A209S</t>
  </si>
  <si>
    <t>IsPETase_S238A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</si>
</sst>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16" fillId="0" borderId="0" xfId="0" applyFont="1" applyAlignment="1">
      <alignment horizontal="center"/>
    </xf>
    <xf numFmtId="164" fontId="16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65" fontId="16" fillId="0" borderId="0" xfId="0" applyNumberFormat="1" applyFont="1" applyAlignment="1">
      <alignment horizontal="center"/>
    </xf>
    <xf numFmtId="165" fontId="0" fillId="0" borderId="0" xfId="0" applyNumberFormat="1"/>
    <xf numFmtId="165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588BC-3588-854F-949F-6801564E6B30}">
  <dimension ref="A1:F15"/>
  <sheetViews>
    <sheetView tabSelected="1" zoomScale="130" zoomScaleNormal="130" workbookViewId="0">
      <pane ySplit="1" topLeftCell="A2" activePane="bottomLeft" state="frozen"/>
      <selection pane="bottomLeft" activeCell="F5" sqref="F5"/>
    </sheetView>
  </sheetViews>
  <sheetFormatPr baseColWidth="10" defaultRowHeight="16" x14ac:dyDescent="0.2"/>
  <cols>
    <col min="1" max="1" width="6.6640625" customWidth="1"/>
    <col min="2" max="2" width="18.6640625" customWidth="1"/>
    <col min="3" max="3" width="10.83203125" style="3"/>
    <col min="4" max="4" width="10.83203125" style="5"/>
    <col min="5" max="5" width="10.83203125" style="3"/>
    <col min="6" max="6" width="10.83203125" style="3" customWidth="1"/>
  </cols>
  <sheetData>
    <row r="1" spans="1:6" s="1" customFormat="1" x14ac:dyDescent="0.2">
      <c r="B1" s="1" t="s">
        <v>0</v>
      </c>
      <c r="C1" s="2" t="s">
        <v>1</v>
      </c>
      <c r="D1" s="4" t="s">
        <v>2</v>
      </c>
      <c r="E1" s="2" t="s">
        <v>3</v>
      </c>
      <c r="F1" s="2" t="s">
        <v>4</v>
      </c>
    </row>
    <row r="2" spans="1:6" x14ac:dyDescent="0.2">
      <c r="A2">
        <v>1</v>
      </c>
      <c r="B2" t="s">
        <v>5</v>
      </c>
      <c r="C2" s="3">
        <v>461.7</v>
      </c>
      <c r="D2" s="6">
        <f>LOG(C2+1, 10)</f>
        <v>2.6652994994998971</v>
      </c>
      <c r="E2" s="3">
        <v>41.480847557013497</v>
      </c>
      <c r="F2" s="3">
        <f>E2-$E$2</f>
        <v>0</v>
      </c>
    </row>
    <row r="3" spans="1:6" x14ac:dyDescent="0.2">
      <c r="A3">
        <v>2</v>
      </c>
      <c r="B3" t="s">
        <v>6</v>
      </c>
      <c r="C3" s="3">
        <v>0</v>
      </c>
      <c r="D3" s="6">
        <f t="shared" ref="D3:D15" si="0">LOG(C3+1, 10)</f>
        <v>0</v>
      </c>
      <c r="E3" s="3">
        <v>34.6011822691326</v>
      </c>
      <c r="F3" s="3">
        <f t="shared" ref="F3:F15" si="1">E3-$E$2</f>
        <v>-6.879665287880897</v>
      </c>
    </row>
    <row r="4" spans="1:6" x14ac:dyDescent="0.2">
      <c r="A4">
        <v>3</v>
      </c>
      <c r="B4" t="s">
        <v>7</v>
      </c>
      <c r="C4" s="3">
        <v>63.2</v>
      </c>
      <c r="D4" s="6">
        <f t="shared" si="0"/>
        <v>1.8075350280688529</v>
      </c>
      <c r="E4" s="3">
        <v>45.199606966829798</v>
      </c>
      <c r="F4" s="3">
        <f t="shared" si="1"/>
        <v>3.7187594098163004</v>
      </c>
    </row>
    <row r="5" spans="1:6" x14ac:dyDescent="0.2">
      <c r="A5">
        <v>4</v>
      </c>
      <c r="B5" t="s">
        <v>8</v>
      </c>
      <c r="C5" s="3">
        <v>6.3</v>
      </c>
      <c r="D5" s="6">
        <f t="shared" si="0"/>
        <v>0.86332286012045589</v>
      </c>
      <c r="E5" s="3">
        <v>53.765511339323901</v>
      </c>
      <c r="F5" s="3">
        <f t="shared" si="1"/>
        <v>12.284663782310403</v>
      </c>
    </row>
    <row r="6" spans="1:6" x14ac:dyDescent="0.2">
      <c r="A6">
        <v>5</v>
      </c>
      <c r="B6" t="s">
        <v>9</v>
      </c>
      <c r="C6" s="3">
        <v>253</v>
      </c>
      <c r="D6" s="6">
        <f t="shared" si="0"/>
        <v>2.4048337166199381</v>
      </c>
      <c r="E6" s="3">
        <v>46.883468834688301</v>
      </c>
      <c r="F6" s="3">
        <f t="shared" si="1"/>
        <v>5.4026212776748039</v>
      </c>
    </row>
    <row r="7" spans="1:6" x14ac:dyDescent="0.2">
      <c r="A7">
        <v>6</v>
      </c>
      <c r="B7" t="s">
        <v>10</v>
      </c>
      <c r="C7" s="3">
        <v>0</v>
      </c>
      <c r="D7" s="6">
        <f t="shared" si="0"/>
        <v>0</v>
      </c>
      <c r="E7" s="3">
        <v>48.539596507076098</v>
      </c>
      <c r="F7" s="3">
        <f t="shared" si="1"/>
        <v>7.0587489500626006</v>
      </c>
    </row>
    <row r="8" spans="1:6" x14ac:dyDescent="0.2">
      <c r="A8">
        <v>7</v>
      </c>
      <c r="B8" t="s">
        <v>11</v>
      </c>
      <c r="C8" s="3">
        <v>461.7</v>
      </c>
      <c r="D8" s="6">
        <f t="shared" si="0"/>
        <v>2.6652994994998971</v>
      </c>
      <c r="E8" s="3">
        <v>44.502290052140197</v>
      </c>
      <c r="F8" s="3">
        <f t="shared" si="1"/>
        <v>3.0214424951266992</v>
      </c>
    </row>
    <row r="9" spans="1:6" x14ac:dyDescent="0.2">
      <c r="A9">
        <v>8</v>
      </c>
      <c r="B9" t="s">
        <v>12</v>
      </c>
      <c r="C9" s="3">
        <v>31.6</v>
      </c>
      <c r="D9" s="6">
        <f t="shared" si="0"/>
        <v>1.5132176000679387</v>
      </c>
      <c r="E9" s="3">
        <v>40.060856748918297</v>
      </c>
      <c r="F9" s="3">
        <f t="shared" si="1"/>
        <v>-1.4199908080952</v>
      </c>
    </row>
    <row r="10" spans="1:6" x14ac:dyDescent="0.2">
      <c r="A10">
        <v>9</v>
      </c>
      <c r="B10" t="s">
        <v>13</v>
      </c>
      <c r="C10" s="3">
        <v>22.1</v>
      </c>
      <c r="D10" s="6">
        <f t="shared" si="0"/>
        <v>1.3636119798921442</v>
      </c>
      <c r="E10" s="3">
        <v>42.122696080761898</v>
      </c>
      <c r="F10" s="3">
        <f t="shared" si="1"/>
        <v>0.64184852374840062</v>
      </c>
    </row>
    <row r="11" spans="1:6" x14ac:dyDescent="0.2">
      <c r="A11">
        <v>10</v>
      </c>
      <c r="B11" t="s">
        <v>14</v>
      </c>
      <c r="C11" s="3">
        <v>9.5</v>
      </c>
      <c r="D11" s="6">
        <f t="shared" si="0"/>
        <v>1.0211892990699381</v>
      </c>
      <c r="E11" s="3">
        <v>45.404047607727499</v>
      </c>
      <c r="F11" s="3">
        <f t="shared" si="1"/>
        <v>3.9232000507140015</v>
      </c>
    </row>
    <row r="12" spans="1:6" x14ac:dyDescent="0.2">
      <c r="A12">
        <v>11</v>
      </c>
      <c r="B12" t="s">
        <v>15</v>
      </c>
      <c r="C12" s="3">
        <v>3.2</v>
      </c>
      <c r="D12" s="6">
        <f t="shared" si="0"/>
        <v>0.62324929039790045</v>
      </c>
      <c r="E12" s="3">
        <v>38.117085849220999</v>
      </c>
      <c r="F12" s="3">
        <f t="shared" si="1"/>
        <v>-3.3637617077924986</v>
      </c>
    </row>
    <row r="13" spans="1:6" x14ac:dyDescent="0.2">
      <c r="A13">
        <v>12</v>
      </c>
      <c r="B13" t="s">
        <v>16</v>
      </c>
      <c r="C13" s="3">
        <v>6.3</v>
      </c>
      <c r="D13" s="6">
        <f t="shared" si="0"/>
        <v>0.86332286012045589</v>
      </c>
      <c r="E13" s="3">
        <v>34.08057179987</v>
      </c>
      <c r="F13" s="3">
        <f t="shared" si="1"/>
        <v>-7.4002757571434969</v>
      </c>
    </row>
    <row r="14" spans="1:6" x14ac:dyDescent="0.2">
      <c r="A14">
        <v>13</v>
      </c>
      <c r="B14" t="s">
        <v>17</v>
      </c>
      <c r="C14" s="3">
        <v>117</v>
      </c>
      <c r="D14" s="6">
        <f t="shared" si="0"/>
        <v>2.0718820073061255</v>
      </c>
      <c r="E14" s="3">
        <v>38.987939586998102</v>
      </c>
      <c r="F14" s="3">
        <f t="shared" si="1"/>
        <v>-2.4929079700153949</v>
      </c>
    </row>
    <row r="15" spans="1:6" x14ac:dyDescent="0.2">
      <c r="A15">
        <v>14</v>
      </c>
      <c r="B15" t="s">
        <v>18</v>
      </c>
      <c r="C15" s="3">
        <v>717.8</v>
      </c>
      <c r="D15" s="6">
        <f t="shared" si="0"/>
        <v>2.8566080684369362</v>
      </c>
      <c r="E15" s="3">
        <v>42.269291113963703</v>
      </c>
      <c r="F15" s="3">
        <f t="shared" si="1"/>
        <v>0.78844355695020596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2022-09-21T15:11:33Z</dcterms:created>
  <dcterms:modified xsi:type="dcterms:W3CDTF">2022-09-21T15:53:56Z</dcterms:modified>
</cp:coreProperties>
</file>