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finger/Documents/p4-docs/personal/test-spdx-checker/p4lang/"/>
    </mc:Choice>
  </mc:AlternateContent>
  <xr:revisionPtr revIDLastSave="0" documentId="13_ncr:1_{EF3089B7-C59E-484C-8FC9-56E23412B062}" xr6:coauthVersionLast="47" xr6:coauthVersionMax="47" xr10:uidLastSave="{00000000-0000-0000-0000-000000000000}"/>
  <bookViews>
    <workbookView xWindow="380" yWindow="2760" windowWidth="32440" windowHeight="15360" xr2:uid="{F87E7275-B4A4-B64D-8FF8-97DD699AE5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2" i="1"/>
  <c r="B9" i="1"/>
  <c r="B8" i="1"/>
  <c r="I10" i="1"/>
  <c r="I7" i="1" s="1"/>
  <c r="J10" i="1"/>
  <c r="J7" i="1" s="1"/>
  <c r="G7" i="1"/>
  <c r="N7" i="1"/>
  <c r="M7" i="1"/>
  <c r="P7" i="1"/>
  <c r="Q7" i="1"/>
  <c r="R7" i="1"/>
  <c r="O7" i="1"/>
  <c r="H10" i="1"/>
  <c r="H7" i="1" s="1"/>
  <c r="K7" i="1"/>
  <c r="F10" i="1"/>
  <c r="F7" i="1" s="1"/>
  <c r="E7" i="1"/>
  <c r="B7" i="1" s="1"/>
  <c r="L7" i="1"/>
  <c r="D7" i="1"/>
  <c r="B10" i="1" l="1"/>
</calcChain>
</file>

<file path=xl/sharedStrings.xml><?xml version="1.0" encoding="utf-8"?>
<sst xmlns="http://schemas.openxmlformats.org/spreadsheetml/2006/main" count="34" uniqueCount="34">
  <si>
    <t>2025-Mar-15</t>
  </si>
  <si>
    <t>Date when repositories were retrieved</t>
  </si>
  <si>
    <t>Analysis of copyright notices in https://github.com/p4lang repositories</t>
  </si>
  <si>
    <t>Repo:</t>
  </si>
  <si>
    <t>files with 0 copyright lines</t>
  </si>
  <si>
    <t>files with 1 copyright line</t>
  </si>
  <si>
    <t>files with 2 or more copyright lines</t>
  </si>
  <si>
    <t>copyright lines with (c) or (C) after the word "Copyright"</t>
  </si>
  <si>
    <t>copyright lines with the pattern "&lt;year&gt;-" (with a dash after the year)</t>
  </si>
  <si>
    <t>copyright lines with the pattern "&lt;year&gt;-present" (with the word 'present")</t>
  </si>
  <si>
    <t>copyright lines with the pattern "&lt;year&gt;," (with a comma, likely indicating a list of comma-separated years)</t>
  </si>
  <si>
    <t>copyright lines with a single year, and none of the patterns above</t>
  </si>
  <si>
    <t>copyright lines with unrecognized patterns, most often because of the word "copyright" appearing as the first word of a line in a 'LICENSE' file, but see notable exceptions below</t>
  </si>
  <si>
    <t>p4c</t>
  </si>
  <si>
    <t>tutorials</t>
  </si>
  <si>
    <t>behavioral-model</t>
  </si>
  <si>
    <t>open-p4studio</t>
  </si>
  <si>
    <t>ptf</t>
  </si>
  <si>
    <t>PI</t>
  </si>
  <si>
    <t>p4runtime</t>
  </si>
  <si>
    <t>p4runtime-shell</t>
  </si>
  <si>
    <t>target-syslibs</t>
  </si>
  <si>
    <t>target-utils</t>
  </si>
  <si>
    <t>tdi</t>
  </si>
  <si>
    <t>p4-constraints</t>
  </si>
  <si>
    <t>p4-dpdk-target</t>
  </si>
  <si>
    <t>p4pi</t>
  </si>
  <si>
    <t>switch</t>
  </si>
  <si>
    <t>Total of row</t>
  </si>
  <si>
    <t>total count of source files scanned (excludes third-party and non-source files)</t>
  </si>
  <si>
    <t>Example of a copyright line with an unrecognized pattern</t>
  </si>
  <si>
    <t>"Copyright (c) Intel Corp."</t>
  </si>
  <si>
    <t>"(C) Federico Zivolo 2017"</t>
  </si>
  <si>
    <t>"Copyright 2024 (but no author given)"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</si>
</sst>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A0B1-E859-B946-A6D3-02AE8233ACC3}">
  <dimension ref="A1:U20"/>
  <sheetViews>
    <sheetView tabSelected="1" zoomScale="150" zoomScaleNormal="150" workbookViewId="0">
      <pane xSplit="2" ySplit="5" topLeftCell="D8" activePane="bottomRight" state="frozen"/>
      <selection pane="topRight" activeCell="C1" sqref="C1"/>
      <selection pane="bottomLeft" activeCell="A6" sqref="A6"/>
      <selection pane="bottomRight" activeCell="D20" sqref="D20"/>
    </sheetView>
  </sheetViews>
  <sheetFormatPr baseColWidth="10" defaultRowHeight="16" x14ac:dyDescent="0.2"/>
  <cols>
    <col min="1" max="1" width="55.5" customWidth="1"/>
    <col min="2" max="2" width="11.33203125" style="1" customWidth="1"/>
    <col min="3" max="3" width="2.5" style="2" customWidth="1"/>
    <col min="4" max="21" width="10.83203125" style="1"/>
  </cols>
  <sheetData>
    <row r="1" spans="1:18" x14ac:dyDescent="0.2">
      <c r="D1" s="1" t="s">
        <v>2</v>
      </c>
    </row>
    <row r="2" spans="1:18" x14ac:dyDescent="0.2">
      <c r="D2" s="1" t="s">
        <v>0</v>
      </c>
      <c r="E2" s="1" t="s">
        <v>1</v>
      </c>
    </row>
    <row r="4" spans="1:18" x14ac:dyDescent="0.2">
      <c r="D4" s="1" t="s">
        <v>3</v>
      </c>
    </row>
    <row r="5" spans="1:18" x14ac:dyDescent="0.2">
      <c r="B5" s="1" t="s">
        <v>28</v>
      </c>
      <c r="D5" s="1" t="s">
        <v>13</v>
      </c>
      <c r="E5" s="1" t="s">
        <v>16</v>
      </c>
      <c r="F5" s="1" t="s">
        <v>15</v>
      </c>
      <c r="G5" s="1" t="s">
        <v>25</v>
      </c>
      <c r="H5" s="1" t="s">
        <v>18</v>
      </c>
      <c r="I5" s="1" t="s">
        <v>27</v>
      </c>
      <c r="J5" s="1" t="s">
        <v>26</v>
      </c>
      <c r="K5" s="1" t="s">
        <v>17</v>
      </c>
      <c r="L5" s="1" t="s">
        <v>14</v>
      </c>
      <c r="M5" s="1" t="s">
        <v>23</v>
      </c>
      <c r="N5" s="1" t="s">
        <v>24</v>
      </c>
      <c r="O5" s="1" t="s">
        <v>19</v>
      </c>
      <c r="P5" s="1" t="s">
        <v>22</v>
      </c>
      <c r="Q5" s="1" t="s">
        <v>21</v>
      </c>
      <c r="R5" s="1" t="s">
        <v>20</v>
      </c>
    </row>
    <row r="7" spans="1:18" x14ac:dyDescent="0.2">
      <c r="A7" t="s">
        <v>29</v>
      </c>
      <c r="B7" s="1">
        <f>SUM(D7:U7)</f>
        <v>10134</v>
      </c>
      <c r="D7" s="1">
        <f>SUM(D8:D10)</f>
        <v>4780</v>
      </c>
      <c r="E7" s="1">
        <f>SUM(E8:E10)</f>
        <v>2983</v>
      </c>
      <c r="F7" s="1">
        <f>SUM(F8:F10)</f>
        <v>478</v>
      </c>
      <c r="G7" s="1">
        <f>SUM(G8:G10)</f>
        <v>393</v>
      </c>
      <c r="H7" s="1">
        <f>SUM(H8:H10)</f>
        <v>356</v>
      </c>
      <c r="I7" s="1">
        <f>SUM(I8:I10)</f>
        <v>290</v>
      </c>
      <c r="J7" s="1">
        <f>SUM(J8:J10)</f>
        <v>271</v>
      </c>
      <c r="K7" s="1">
        <f>SUM(K8:K10)</f>
        <v>201</v>
      </c>
      <c r="L7" s="1">
        <f>SUM(L8:L10)</f>
        <v>107</v>
      </c>
      <c r="M7" s="1">
        <f>SUM(M8:M10)</f>
        <v>88</v>
      </c>
      <c r="N7" s="1">
        <f>SUM(N8:N10)</f>
        <v>62</v>
      </c>
      <c r="O7" s="1">
        <f>SUM(O8:O10)</f>
        <v>42</v>
      </c>
      <c r="P7" s="1">
        <f>SUM(P8:P10)</f>
        <v>36</v>
      </c>
      <c r="Q7" s="1">
        <f>SUM(Q8:Q10)</f>
        <v>27</v>
      </c>
      <c r="R7" s="1">
        <f>SUM(R8:R10)</f>
        <v>20</v>
      </c>
    </row>
    <row r="8" spans="1:18" x14ac:dyDescent="0.2">
      <c r="A8" t="s">
        <v>4</v>
      </c>
      <c r="B8" s="1">
        <f>SUM(D8:U8)</f>
        <v>4163</v>
      </c>
      <c r="D8" s="1">
        <v>2136</v>
      </c>
      <c r="E8" s="1">
        <v>835</v>
      </c>
      <c r="F8" s="1">
        <v>96</v>
      </c>
      <c r="G8" s="1">
        <v>366</v>
      </c>
      <c r="H8" s="1">
        <v>58</v>
      </c>
      <c r="I8" s="1">
        <v>78</v>
      </c>
      <c r="J8" s="1">
        <v>247</v>
      </c>
      <c r="K8" s="1">
        <v>81</v>
      </c>
      <c r="L8" s="1">
        <v>81</v>
      </c>
      <c r="M8" s="1">
        <v>87</v>
      </c>
      <c r="N8" s="1">
        <v>0</v>
      </c>
      <c r="O8" s="1">
        <v>32</v>
      </c>
      <c r="P8" s="1">
        <v>36</v>
      </c>
      <c r="Q8" s="1">
        <v>27</v>
      </c>
      <c r="R8" s="1">
        <v>3</v>
      </c>
    </row>
    <row r="9" spans="1:18" x14ac:dyDescent="0.2">
      <c r="A9" t="s">
        <v>5</v>
      </c>
      <c r="B9" s="1">
        <f>SUM(D9:U9)</f>
        <v>5718</v>
      </c>
      <c r="D9" s="1">
        <v>2481</v>
      </c>
      <c r="E9" s="1">
        <v>2145</v>
      </c>
      <c r="F9" s="1">
        <v>353</v>
      </c>
      <c r="G9" s="1">
        <v>27</v>
      </c>
      <c r="H9" s="1">
        <v>251</v>
      </c>
      <c r="I9" s="1">
        <v>208</v>
      </c>
      <c r="J9" s="1">
        <v>20</v>
      </c>
      <c r="K9" s="1">
        <v>118</v>
      </c>
      <c r="L9" s="1">
        <v>25</v>
      </c>
      <c r="M9" s="1">
        <v>1</v>
      </c>
      <c r="N9" s="1">
        <v>62</v>
      </c>
      <c r="O9" s="1">
        <v>10</v>
      </c>
      <c r="P9" s="1">
        <v>0</v>
      </c>
      <c r="Q9" s="1">
        <v>0</v>
      </c>
      <c r="R9" s="1">
        <v>17</v>
      </c>
    </row>
    <row r="10" spans="1:18" x14ac:dyDescent="0.2">
      <c r="A10" t="s">
        <v>6</v>
      </c>
      <c r="B10" s="1">
        <f>SUM(D10:U10)</f>
        <v>253</v>
      </c>
      <c r="D10" s="1">
        <v>163</v>
      </c>
      <c r="E10" s="1">
        <v>3</v>
      </c>
      <c r="F10" s="1">
        <f>26+1+2</f>
        <v>29</v>
      </c>
      <c r="G10" s="1">
        <v>0</v>
      </c>
      <c r="H10" s="1">
        <f>41+5+1</f>
        <v>47</v>
      </c>
      <c r="I10" s="1">
        <f>3+1</f>
        <v>4</v>
      </c>
      <c r="J10" s="1">
        <f>2+1+1</f>
        <v>4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2" spans="1:18" x14ac:dyDescent="0.2">
      <c r="A12" t="s">
        <v>7</v>
      </c>
      <c r="B12" s="1">
        <f>SUM(D12:U12)</f>
        <v>3403</v>
      </c>
      <c r="D12" s="1">
        <v>1043</v>
      </c>
      <c r="E12" s="1">
        <v>2118</v>
      </c>
      <c r="F12" s="1">
        <v>42</v>
      </c>
      <c r="G12" s="1">
        <v>24</v>
      </c>
      <c r="H12" s="1">
        <v>38</v>
      </c>
      <c r="I12" s="1">
        <v>10</v>
      </c>
      <c r="J12" s="1">
        <v>5</v>
      </c>
      <c r="K12" s="1">
        <v>116</v>
      </c>
      <c r="L12" s="1">
        <v>3</v>
      </c>
      <c r="M12" s="1">
        <v>1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</row>
    <row r="14" spans="1:18" x14ac:dyDescent="0.2">
      <c r="A14" t="s">
        <v>9</v>
      </c>
      <c r="B14" s="1">
        <f>SUM(D14:U14)</f>
        <v>1906</v>
      </c>
      <c r="D14" s="1">
        <v>1051</v>
      </c>
      <c r="E14" s="1">
        <v>32</v>
      </c>
      <c r="F14" s="1">
        <v>315</v>
      </c>
      <c r="G14" s="1">
        <v>2</v>
      </c>
      <c r="H14" s="1">
        <v>258</v>
      </c>
      <c r="I14" s="1">
        <v>206</v>
      </c>
      <c r="J14" s="1">
        <v>15</v>
      </c>
      <c r="K14" s="1">
        <v>5</v>
      </c>
      <c r="L14" s="1">
        <v>16</v>
      </c>
      <c r="M14" s="1">
        <v>0</v>
      </c>
      <c r="N14" s="1">
        <v>0</v>
      </c>
      <c r="O14" s="1">
        <v>6</v>
      </c>
      <c r="P14" s="1">
        <v>0</v>
      </c>
      <c r="Q14" s="1">
        <v>0</v>
      </c>
      <c r="R14" s="1">
        <v>0</v>
      </c>
    </row>
    <row r="15" spans="1:18" x14ac:dyDescent="0.2">
      <c r="A15" t="s">
        <v>8</v>
      </c>
      <c r="B15" s="1">
        <f>SUM(D15:U15)</f>
        <v>61</v>
      </c>
      <c r="D15" s="1">
        <v>17</v>
      </c>
      <c r="E15" s="1">
        <v>4</v>
      </c>
      <c r="F15" s="1">
        <v>11</v>
      </c>
      <c r="G15" s="1">
        <v>17</v>
      </c>
      <c r="H15" s="1">
        <v>0</v>
      </c>
      <c r="I15" s="1">
        <v>1</v>
      </c>
      <c r="J15" s="1">
        <v>7</v>
      </c>
      <c r="K15" s="1">
        <v>0</v>
      </c>
      <c r="L15" s="1">
        <v>3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 t="s">
        <v>10</v>
      </c>
      <c r="B16" s="1">
        <f>SUM(D16:U16)</f>
        <v>29</v>
      </c>
      <c r="D16" s="1">
        <v>14</v>
      </c>
      <c r="E16" s="1">
        <v>2</v>
      </c>
      <c r="F16" s="1">
        <v>6</v>
      </c>
      <c r="G16" s="1">
        <v>0</v>
      </c>
      <c r="H16" s="1">
        <v>3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</row>
    <row r="17" spans="1:18" x14ac:dyDescent="0.2">
      <c r="A17" t="s">
        <v>11</v>
      </c>
      <c r="B17" s="1">
        <f>SUM(D17:U17)</f>
        <v>4276</v>
      </c>
      <c r="D17" s="1">
        <v>1719</v>
      </c>
      <c r="E17" s="1">
        <v>2112</v>
      </c>
      <c r="F17" s="1">
        <v>94</v>
      </c>
      <c r="G17" s="1">
        <v>8</v>
      </c>
      <c r="H17" s="1">
        <v>87</v>
      </c>
      <c r="I17" s="1">
        <v>10</v>
      </c>
      <c r="J17" s="1">
        <v>43</v>
      </c>
      <c r="K17" s="1">
        <v>116</v>
      </c>
      <c r="L17" s="1">
        <v>8</v>
      </c>
      <c r="M17" s="1">
        <v>0</v>
      </c>
      <c r="N17" s="1">
        <v>62</v>
      </c>
      <c r="O17" s="1">
        <v>0</v>
      </c>
      <c r="P17" s="1">
        <v>0</v>
      </c>
      <c r="Q17" s="1">
        <v>0</v>
      </c>
      <c r="R17" s="1">
        <v>17</v>
      </c>
    </row>
    <row r="18" spans="1:18" x14ac:dyDescent="0.2">
      <c r="A18" t="s">
        <v>12</v>
      </c>
      <c r="B18" s="1">
        <f>SUM(D18:U18)</f>
        <v>16</v>
      </c>
      <c r="D18" s="1">
        <v>6</v>
      </c>
      <c r="E18" s="1">
        <v>1</v>
      </c>
      <c r="F18" s="1">
        <v>3</v>
      </c>
      <c r="G18" s="1">
        <v>0</v>
      </c>
      <c r="H18" s="1">
        <v>4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</row>
    <row r="20" spans="1:18" x14ac:dyDescent="0.2">
      <c r="A20" t="s">
        <v>30</v>
      </c>
      <c r="D20" s="1" t="s">
        <v>31</v>
      </c>
      <c r="J20" s="1" t="s">
        <v>32</v>
      </c>
      <c r="O20" s="1" t="s">
        <v>33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 (jafinger)</dc:creator>
  <cp:lastModifiedBy>Andy Fingerhut (jafinger)</cp:lastModifiedBy>
  <dcterms:created xsi:type="dcterms:W3CDTF">2025-03-15T14:04:53Z</dcterms:created>
  <dcterms:modified xsi:type="dcterms:W3CDTF">2025-03-15T19:37:04Z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2025-03-15T14:06:13Z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8a2ff765-cbec-4393-986e-ce25f3d6aab0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