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2260" yWindow="20" windowWidth="25600" windowHeight="16060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1" l="1"/>
  <c r="F56" i="1"/>
  <c r="A50" i="1"/>
  <c r="E26" i="1"/>
  <c r="E25" i="1"/>
  <c r="E24" i="1"/>
  <c r="E23" i="1"/>
  <c r="E22" i="1"/>
  <c r="E14" i="1"/>
  <c r="E15" i="1"/>
  <c r="E17" i="1"/>
  <c r="E18" i="1"/>
  <c r="E21" i="1"/>
  <c r="E10" i="1"/>
</calcChain>
</file>

<file path=xl/sharedStrings.xml><?xml version="1.0" encoding="utf-8"?>
<sst xmlns="http://schemas.openxmlformats.org/spreadsheetml/2006/main" count="69" uniqueCount="58">
  <si>
    <t>$2,641.32 - 30.00% OMF</t>
  </si>
  <si>
    <t>  $5,000.00 - 30.00% BofA</t>
  </si>
  <si>
    <t>  $7,601.87 -  9.45% CarmaxRed</t>
  </si>
  <si>
    <t>  $7,872.50 -  8.45% CarmaxSilver</t>
  </si>
  <si>
    <t>$119,896.14 -  4.00% Chase</t>
  </si>
  <si>
    <t> $14,951.12 -  3.75% Nelnet</t>
  </si>
  <si>
    <t>   $3151.46 -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</si>
  <si>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</si>
  <si>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</si>
  <si>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</si>
  <si>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</si>
  <si>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</si>
  <si>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</si>
  <si>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</si>
  <si>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</si>
  <si>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</si>
  <si>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</si>
  <si>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$2,641.32 - 30.00% OMF</t>
  </si>
  <si>
    <t>     $5,000.00 - 30.00% BofA</t>
  </si>
  <si>
    <t>     $7,601.87 -  9.45% CarmaxRed</t>
  </si>
  <si>
    <t>     $7,872.50 -  8.45% CarmaxSilver</t>
  </si>
  <si>
    <t>     $3,151.46 -  0.00% Conns  </t>
  </si>
  <si>
    <t>///**********</t>
  </si>
  <si>
    <t>Will Pay</t>
  </si>
  <si>
    <t>TODAY,</t>
  </si>
  <si>
    <t>For March</t>
  </si>
  <si>
    <t>At Bank</t>
  </si>
  <si>
    <t>$1100.00 - Marquis Rent 1st</t>
  </si>
  <si>
    <t>$1125.00 - Mortgage (beg) 1st</t>
  </si>
  <si>
    <t>$130.00 - OMF 1st</t>
  </si>
  <si>
    <t>*</t>
  </si>
  <si>
    <t>$150.00 - Nelnet (beg) 8th</t>
  </si>
  <si>
    <r>
      <t>$265.00 - CarmaxRed (mid) 17th</t>
    </r>
    <r>
      <rPr>
        <vertAlign val="superscript"/>
        <sz val="16"/>
        <rFont val="HelveticaNeue"/>
      </rPr>
      <t xml:space="preserve"> </t>
    </r>
  </si>
  <si>
    <t>$77.00 - Conns (mid) (Bed) 18th</t>
  </si>
  <si>
    <t>$71.00 - Conns (mid) Couches) 20th</t>
  </si>
  <si>
    <t>$171.00 - CarmaxSilver (mid) 21st</t>
  </si>
  <si>
    <t>$100.00 – CapitalOne (beg)</t>
  </si>
  <si>
    <t>$350.00 - Bank of America (beg)</t>
  </si>
  <si>
    <t>    |_  $25 Netflix|Hulu {CC}</t>
  </si>
  <si>
    <t>    |_ $175 Verizon (mid) {CC} 16th</t>
  </si>
  <si>
    <t>    |_  $35 Comcast (internet) (mid) {CC} 24th</t>
  </si>
  <si>
    <t>    |_  $100 TXEnergy - light (beg) {CC} 25th</t>
  </si>
  <si>
    <t>Renters Insurance</t>
  </si>
  <si>
    <t>Running Expenses</t>
  </si>
  <si>
    <t>*other income</t>
  </si>
  <si>
    <t>cracker barrel</t>
  </si>
  <si>
    <t>- individual expenses</t>
  </si>
  <si>
    <t>/------- Projected Total</t>
  </si>
  <si>
    <t>On Clear Block</t>
  </si>
  <si>
    <t>$2560.61 OMF</t>
  </si>
  <si>
    <t>+++ -To clear $2640.00</t>
  </si>
  <si>
    <t>On Mar. 14th</t>
  </si>
  <si>
    <t>katz</t>
  </si>
  <si>
    <t>sushi</t>
  </si>
  <si>
    <t>chinese</t>
  </si>
  <si>
    <t>On Mar. 28th</t>
  </si>
  <si>
    <t>discount tire</t>
  </si>
  <si>
    <t>$208.50 - Farmers (mid) 19th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</si>
</sst>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\$#,##0.00"/>
    <numFmt numFmtId="165" formatCode="[$$-409]#,##0.00;[Red]\-[$$-409]#,##0.00"/>
  </numFmts>
  <fonts count="9" x14ac:knownFonts="1">
    <font>
      <sz val="10"/>
      <name val="Arial"/>
      <family val="2"/>
    </font>
    <font>
      <sz val="10"/>
      <name val="Arial"/>
    </font>
    <font>
      <sz val="13"/>
      <color rgb="FFFF0000"/>
      <name val="Arial"/>
      <family val="2"/>
    </font>
    <font>
      <sz val="16"/>
      <name val="HelveticaNeue"/>
    </font>
    <font>
      <sz val="16"/>
      <color rgb="FF376092"/>
      <name val="HelveticaNeue"/>
    </font>
    <font>
      <vertAlign val="superscript"/>
      <sz val="16"/>
      <name val="HelveticaNeue"/>
    </font>
    <font>
      <b/>
      <sz val="18"/>
      <color theme="3"/>
      <name val="Cambria"/>
      <family val="2"/>
      <scheme val="maj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43" fontId="1" fillId="0" borderId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43" fontId="1" fillId="0" borderId="0" xfId="1"/>
    <xf numFmtId="164" fontId="0" fillId="0" borderId="0" xfId="1" applyNumberFormat="1" applyFont="1"/>
    <xf numFmtId="165" fontId="0" fillId="0" borderId="0" xfId="1" applyNumberFormat="1" applyFont="1"/>
    <xf numFmtId="43" fontId="0" fillId="0" borderId="0" xfId="1" applyFont="1"/>
    <xf numFmtId="43" fontId="2" fillId="0" borderId="0" xfId="1" applyFont="1" applyAlignment="1">
      <alignment horizontal="center"/>
    </xf>
    <xf numFmtId="43" fontId="3" fillId="0" borderId="0" xfId="1" applyFont="1"/>
    <xf numFmtId="164" fontId="4" fillId="0" borderId="0" xfId="1" applyNumberFormat="1" applyFont="1"/>
    <xf numFmtId="165" fontId="3" fillId="0" borderId="0" xfId="1" applyNumberFormat="1" applyFont="1"/>
    <xf numFmtId="165" fontId="3" fillId="0" borderId="0" xfId="1" applyNumberFormat="1" applyFont="1" applyAlignment="1">
      <alignment horizontal="center"/>
    </xf>
    <xf numFmtId="0" fontId="3" fillId="0" borderId="0" xfId="2" applyFont="1"/>
    <xf numFmtId="43" fontId="1" fillId="0" borderId="1" xfId="1" applyBorder="1"/>
  </cellXfs>
  <cellStyles count="6">
    <cellStyle name="Comma" xfId="1" builtinId="3"/>
    <cellStyle name="Followed Hyperlink" xfId="4" builtinId="9" hidden="1"/>
    <cellStyle name="Hyperlink" xfId="3" builtinId="8" hidden="1"/>
    <cellStyle name="Normal" xfId="0" builtinId="0"/>
    <cellStyle name="TableStyleLight1" xfId="1"/>
    <cellStyle name="Title" xfId="2" builtinId="1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68"/>
  <sheetViews>
    <sheetView tabSelected="1" topLeftCell="A2" zoomScale="130" zoomScaleNormal="130" zoomScalePageLayoutView="130" workbookViewId="0">
      <selection activeCell="A26" sqref="A26"/>
    </sheetView>
  </sheetViews>
  <sheetFormatPr baseColWidth="10" defaultRowHeight="16" x14ac:dyDescent="0"/>
  <cols>
    <col min="1" max="3" width="10.83203125" style="1"/>
    <col min="4" max="4" width="10.83203125" style="2"/>
    <col min="5" max="5" width="14.83203125" style="3" customWidth="1"/>
    <col min="6" max="6" width="59.33203125" style="4" bestFit="1" customWidth="1"/>
    <col min="7" max="7" width="12.5" style="5" bestFit="1" customWidth="1"/>
    <col min="8" max="257" width="10.83203125" style="4"/>
  </cols>
  <sheetData>
    <row r="2" spans="5:7" ht="19">
      <c r="E2" s="3">
        <v>2496</v>
      </c>
      <c r="F2" s="6" t="s">
        <v>0</v>
      </c>
    </row>
    <row r="3" spans="5:7" ht="19">
      <c r="E3" s="3">
        <v>4850</v>
      </c>
      <c r="F3" s="6" t="s">
        <v>1</v>
      </c>
    </row>
    <row r="4" spans="5:7" ht="19">
      <c r="E4" s="3">
        <v>7601.87</v>
      </c>
      <c r="F4" s="6" t="s">
        <v>2</v>
      </c>
    </row>
    <row r="5" spans="5:7" ht="19">
      <c r="E5" s="3">
        <v>7872.5</v>
      </c>
      <c r="F5" s="6" t="s">
        <v>3</v>
      </c>
    </row>
    <row r="6" spans="5:7" ht="19">
      <c r="E6" s="3">
        <v>119541.69</v>
      </c>
      <c r="F6" s="6" t="s">
        <v>4</v>
      </c>
    </row>
    <row r="7" spans="5:7" ht="19">
      <c r="E7" s="3">
        <v>14791.23</v>
      </c>
      <c r="F7" s="6" t="s">
        <v>5</v>
      </c>
      <c r="G7" s="4"/>
    </row>
    <row r="8" spans="5:7" ht="19">
      <c r="E8" s="3">
        <v>3151.46</v>
      </c>
      <c r="F8" s="6" t="s">
        <v>6</v>
      </c>
    </row>
    <row r="9" spans="5:7" ht="19">
      <c r="F9" s="6" t="s">
        <v>7</v>
      </c>
    </row>
    <row r="10" spans="5:7" ht="19">
      <c r="E10" s="3">
        <f>SUM(E2:E8)</f>
        <v>160304.75</v>
      </c>
      <c r="F10" s="6" t="s">
        <v>8</v>
      </c>
    </row>
    <row r="11" spans="5:7" ht="19">
      <c r="F11" s="6" t="s">
        <v>9</v>
      </c>
    </row>
    <row r="12" spans="5:7" ht="19">
      <c r="F12" s="6" t="s">
        <v>10</v>
      </c>
    </row>
    <row r="13" spans="5:7" ht="19">
      <c r="F13" s="6" t="s">
        <v>9</v>
      </c>
    </row>
    <row r="14" spans="5:7" ht="19">
      <c r="E14" s="3">
        <f>SUM(E2:E8)</f>
        <v>160304.75</v>
      </c>
      <c r="F14" s="6" t="s">
        <v>8</v>
      </c>
    </row>
    <row r="15" spans="5:7" ht="19">
      <c r="E15" s="3">
        <f>E6</f>
        <v>119541.69</v>
      </c>
      <c r="F15" s="6" t="s">
        <v>11</v>
      </c>
    </row>
    <row r="16" spans="5:7" ht="19">
      <c r="F16" s="6" t="s">
        <v>12</v>
      </c>
    </row>
    <row r="17" spans="4:7" ht="19">
      <c r="E17" s="3">
        <f>E14-E15</f>
        <v>40763.06</v>
      </c>
      <c r="F17" s="6" t="s">
        <v>13</v>
      </c>
    </row>
    <row r="18" spans="4:7" ht="19">
      <c r="E18" s="3">
        <f>E7</f>
        <v>14791.23</v>
      </c>
      <c r="F18" s="6" t="s">
        <v>14</v>
      </c>
    </row>
    <row r="19" spans="4:7" ht="19">
      <c r="F19" s="6" t="s">
        <v>15</v>
      </c>
    </row>
    <row r="20" spans="4:7" ht="19">
      <c r="F20" s="6" t="s">
        <v>15</v>
      </c>
    </row>
    <row r="21" spans="4:7" ht="19">
      <c r="E21" s="3">
        <f>E17-E18</f>
        <v>25971.829999999998</v>
      </c>
      <c r="F21" s="6" t="s">
        <v>16</v>
      </c>
    </row>
    <row r="22" spans="4:7" ht="19">
      <c r="E22" s="3">
        <f>E2</f>
        <v>2496</v>
      </c>
      <c r="F22" s="6" t="s">
        <v>17</v>
      </c>
    </row>
    <row r="23" spans="4:7" ht="19">
      <c r="E23" s="3">
        <f>E3</f>
        <v>4850</v>
      </c>
      <c r="F23" s="6" t="s">
        <v>18</v>
      </c>
    </row>
    <row r="24" spans="4:7" ht="19">
      <c r="E24" s="3">
        <f>E4</f>
        <v>7601.87</v>
      </c>
      <c r="F24" s="6" t="s">
        <v>19</v>
      </c>
    </row>
    <row r="25" spans="4:7" ht="19">
      <c r="E25" s="3">
        <f>E5</f>
        <v>7872.5</v>
      </c>
      <c r="F25" s="6" t="s">
        <v>20</v>
      </c>
    </row>
    <row r="26" spans="4:7" ht="19">
      <c r="E26" s="3">
        <f>E8</f>
        <v>3151.46</v>
      </c>
      <c r="F26" s="6" t="s">
        <v>21</v>
      </c>
    </row>
    <row r="27" spans="4:7" ht="19">
      <c r="F27" s="6"/>
    </row>
    <row r="28" spans="4:7" ht="19">
      <c r="F28" s="6" t="s">
        <v>22</v>
      </c>
    </row>
    <row r="29" spans="4:7" ht="19">
      <c r="F29" s="6"/>
    </row>
    <row r="30" spans="4:7" ht="19">
      <c r="D30" s="7" t="s">
        <v>23</v>
      </c>
      <c r="F30" s="6" t="s">
        <v>24</v>
      </c>
      <c r="G30" s="5" t="s">
        <v>25</v>
      </c>
    </row>
    <row r="31" spans="4:7" ht="19">
      <c r="E31" s="3">
        <v>2257.6799999999998</v>
      </c>
      <c r="F31" s="8" t="s">
        <v>26</v>
      </c>
    </row>
    <row r="32" spans="4:7" ht="19">
      <c r="E32" s="3">
        <v>1120</v>
      </c>
      <c r="F32" s="6" t="s">
        <v>27</v>
      </c>
      <c r="G32" s="5" t="s">
        <v>30</v>
      </c>
    </row>
    <row r="33" spans="5:7" ht="19">
      <c r="E33" s="3">
        <v>1122.31</v>
      </c>
      <c r="F33" s="6" t="s">
        <v>28</v>
      </c>
      <c r="G33" s="5" t="s">
        <v>30</v>
      </c>
    </row>
    <row r="34" spans="5:7" ht="19">
      <c r="E34" s="3">
        <v>130</v>
      </c>
      <c r="F34" s="6" t="s">
        <v>29</v>
      </c>
      <c r="G34" s="5" t="s">
        <v>30</v>
      </c>
    </row>
    <row r="35" spans="5:7" ht="19">
      <c r="E35" s="3">
        <v>150</v>
      </c>
      <c r="F35" s="6" t="s">
        <v>31</v>
      </c>
      <c r="G35" s="5" t="s">
        <v>30</v>
      </c>
    </row>
    <row r="36" spans="5:7" ht="21">
      <c r="E36" s="3">
        <v>0</v>
      </c>
      <c r="F36" s="6" t="s">
        <v>32</v>
      </c>
    </row>
    <row r="37" spans="5:7" ht="19">
      <c r="E37" s="3">
        <v>0</v>
      </c>
      <c r="F37" s="6" t="s">
        <v>33</v>
      </c>
    </row>
    <row r="38" spans="5:7" ht="19">
      <c r="E38" s="3">
        <v>0</v>
      </c>
      <c r="F38" s="6" t="s">
        <v>57</v>
      </c>
    </row>
    <row r="39" spans="5:7" ht="19">
      <c r="E39" s="3">
        <v>0</v>
      </c>
      <c r="F39" s="6" t="s">
        <v>34</v>
      </c>
    </row>
    <row r="40" spans="5:7" ht="19">
      <c r="E40" s="3">
        <v>0</v>
      </c>
      <c r="F40" s="6" t="s">
        <v>35</v>
      </c>
    </row>
    <row r="41" spans="5:7" ht="7" customHeight="1">
      <c r="F41" s="6"/>
    </row>
    <row r="42" spans="5:7" ht="19">
      <c r="E42" s="3">
        <v>500</v>
      </c>
      <c r="F42" s="6" t="s">
        <v>36</v>
      </c>
      <c r="G42" s="5" t="s">
        <v>30</v>
      </c>
    </row>
    <row r="43" spans="5:7" ht="19">
      <c r="E43" s="3">
        <v>150</v>
      </c>
      <c r="F43" s="6" t="s">
        <v>37</v>
      </c>
      <c r="G43" s="5" t="s">
        <v>30</v>
      </c>
    </row>
    <row r="44" spans="5:7" ht="19">
      <c r="F44" s="6" t="s">
        <v>38</v>
      </c>
    </row>
    <row r="45" spans="5:7" ht="19">
      <c r="F45" s="6" t="s">
        <v>39</v>
      </c>
    </row>
    <row r="46" spans="5:7" ht="19">
      <c r="F46" s="6" t="s">
        <v>40</v>
      </c>
    </row>
    <row r="47" spans="5:7" ht="19">
      <c r="F47" s="6" t="s">
        <v>41</v>
      </c>
    </row>
    <row r="48" spans="5:7" ht="19">
      <c r="E48" s="3">
        <v>0</v>
      </c>
      <c r="F48" s="6" t="s">
        <v>42</v>
      </c>
    </row>
    <row r="49" spans="1:7" ht="19">
      <c r="A49" s="1" t="s">
        <v>43</v>
      </c>
      <c r="E49" s="3">
        <v>1643.43</v>
      </c>
      <c r="F49" s="6" t="s">
        <v>44</v>
      </c>
    </row>
    <row r="50" spans="1:7">
      <c r="A50" s="11">
        <f>SUM(A51:A98)</f>
        <v>128.73000000000002</v>
      </c>
      <c r="B50" s="11"/>
    </row>
    <row r="51" spans="1:7" ht="19">
      <c r="A51" s="1">
        <v>28.87</v>
      </c>
      <c r="B51" s="1" t="s">
        <v>45</v>
      </c>
      <c r="F51" s="6"/>
    </row>
    <row r="52" spans="1:7" ht="19">
      <c r="A52" s="1">
        <v>36</v>
      </c>
      <c r="B52" s="4" t="s">
        <v>52</v>
      </c>
      <c r="E52" s="3">
        <v>128.72999999999999</v>
      </c>
      <c r="F52" s="6" t="s">
        <v>46</v>
      </c>
    </row>
    <row r="53" spans="1:7">
      <c r="A53" s="1">
        <v>15.27</v>
      </c>
      <c r="B53" s="4" t="s">
        <v>53</v>
      </c>
    </row>
    <row r="54" spans="1:7" s="4" customFormat="1">
      <c r="A54" s="4">
        <v>30.59</v>
      </c>
      <c r="B54" s="4" t="s">
        <v>54</v>
      </c>
      <c r="D54" s="2"/>
      <c r="G54" s="5"/>
    </row>
    <row r="55" spans="1:7" ht="19">
      <c r="A55" s="1">
        <v>18</v>
      </c>
      <c r="B55" s="4" t="s">
        <v>56</v>
      </c>
      <c r="F55" s="6" t="s">
        <v>47</v>
      </c>
    </row>
    <row r="56" spans="1:7" ht="19">
      <c r="E56" s="3">
        <f>E31-SUM(E32:E48)+E49-SUM(E50:E55)</f>
        <v>600.06999999999994</v>
      </c>
      <c r="F56" s="9">
        <f>E56</f>
        <v>600.06999999999994</v>
      </c>
    </row>
    <row r="57" spans="1:7" ht="19">
      <c r="F57" s="6" t="s">
        <v>9</v>
      </c>
    </row>
    <row r="58" spans="1:7" ht="19">
      <c r="F58" s="6" t="s">
        <v>9</v>
      </c>
    </row>
    <row r="59" spans="1:7" ht="19">
      <c r="A59" s="4"/>
      <c r="F59" s="6" t="s">
        <v>9</v>
      </c>
    </row>
    <row r="60" spans="1:7" ht="19">
      <c r="F60" s="6" t="s">
        <v>48</v>
      </c>
    </row>
    <row r="61" spans="1:7" ht="19">
      <c r="F61" s="6"/>
    </row>
    <row r="62" spans="1:7" ht="19">
      <c r="A62" s="3"/>
      <c r="F62" s="6" t="s">
        <v>49</v>
      </c>
    </row>
    <row r="63" spans="1:7" ht="19">
      <c r="F63" s="6"/>
    </row>
    <row r="64" spans="1:7" ht="19">
      <c r="F64" s="6" t="s">
        <v>50</v>
      </c>
    </row>
    <row r="66" spans="6:6" ht="19">
      <c r="F66" s="10" t="s">
        <v>51</v>
      </c>
    </row>
    <row r="68" spans="6:6" ht="19">
      <c r="F68" s="10" t="s">
        <v>55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4294967292" verticalDpi="4294967292"/>
  <headerFooter>
    <oddHeader>&amp;C&amp;A</oddHeader>
    <oddFooter>&amp;CPage &amp;P</oddFooter>
  </headerFooter>
  <ignoredErrors>
    <ignoredError sqref="E56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2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2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Garcia</cp:lastModifiedBy>
  <cp:revision>0</cp:revision>
  <dcterms:modified xsi:type="dcterms:W3CDTF">2014-03-02T00:29:20Z</dcterms:modified>
</cp:coreProperties>
</file>