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\Dropbox (Cambridge University)\PROJECTS\Pancreas_MultiOmics\Pancreas_Github_Folder\Analysis_Stage_2\"/>
    </mc:Choice>
  </mc:AlternateContent>
  <xr:revisionPtr revIDLastSave="0" documentId="13_ncr:1_{9CCBC36C-6DD4-46C3-92D8-76F5BBFB7AA2}" xr6:coauthVersionLast="47" xr6:coauthVersionMax="47" xr10:uidLastSave="{00000000-0000-0000-0000-000000000000}"/>
  <bookViews>
    <workbookView xWindow="1365" yWindow="555" windowWidth="17625" windowHeight="9615" xr2:uid="{00000000-000D-0000-FFFF-FFFF00000000}"/>
  </bookViews>
  <sheets>
    <sheet name="Vasculopathy_All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3" i="1"/>
</calcChain>
</file>

<file path=xl/sharedStrings.xml><?xml version="1.0" encoding="utf-8"?>
<sst xmlns="http://schemas.openxmlformats.org/spreadsheetml/2006/main" count="234" uniqueCount="234">
  <si>
    <t>Sample</t>
  </si>
  <si>
    <t>TB12.2644.C</t>
  </si>
  <si>
    <t>TB12.2644.E</t>
  </si>
  <si>
    <t>TB12.2697.A</t>
  </si>
  <si>
    <t>TB12.2697.C</t>
  </si>
  <si>
    <t>TB12.2697.E</t>
  </si>
  <si>
    <t>TB12.3023.A</t>
  </si>
  <si>
    <t>TB12.3023.C</t>
  </si>
  <si>
    <t>TB12.3023.E</t>
  </si>
  <si>
    <t>TB12.3057.A</t>
  </si>
  <si>
    <t>TB12.3057.C</t>
  </si>
  <si>
    <t>TB12.3057.E</t>
  </si>
  <si>
    <t>TB12.3158.A</t>
  </si>
  <si>
    <t>TB12.3158.C</t>
  </si>
  <si>
    <t>TB12.3158.E</t>
  </si>
  <si>
    <t>TB12.3267.A</t>
  </si>
  <si>
    <t>TB12.3267.C</t>
  </si>
  <si>
    <t>TB12.3267.E</t>
  </si>
  <si>
    <t>TB12.3445.A</t>
  </si>
  <si>
    <t>TB12.3445.C</t>
  </si>
  <si>
    <t>TB12.3445.E</t>
  </si>
  <si>
    <t>TB12.3570.A</t>
  </si>
  <si>
    <t>TB12.3570.C</t>
  </si>
  <si>
    <t>TB12.3570.E</t>
  </si>
  <si>
    <t>TB13.0002.A</t>
  </si>
  <si>
    <t>TB13.0002.C</t>
  </si>
  <si>
    <t>TB13.0002.E</t>
  </si>
  <si>
    <t>TB13.0029.A</t>
  </si>
  <si>
    <t>TB13.0029.C</t>
  </si>
  <si>
    <t>TB13.0029.E</t>
  </si>
  <si>
    <t>TB13.0081.A</t>
  </si>
  <si>
    <t>TB13.0081.C</t>
  </si>
  <si>
    <t>TB13.0081.E</t>
  </si>
  <si>
    <t>TB13.0083.A</t>
  </si>
  <si>
    <t>TB13.0083.C</t>
  </si>
  <si>
    <t>TB13.0083.E</t>
  </si>
  <si>
    <t>TB13.0084.A</t>
  </si>
  <si>
    <t>TB13.0084.C</t>
  </si>
  <si>
    <t>TB13.0084.E</t>
  </si>
  <si>
    <t>TB13.0147.A</t>
  </si>
  <si>
    <t>TB13.0147.C</t>
  </si>
  <si>
    <t>TB13.0147.E</t>
  </si>
  <si>
    <t>TB13.0189.A</t>
  </si>
  <si>
    <t>TB13.0189.C</t>
  </si>
  <si>
    <t>TB13.0189.E</t>
  </si>
  <si>
    <t>TB13.0218.A</t>
  </si>
  <si>
    <t>TB13.0218.C</t>
  </si>
  <si>
    <t>TB13.0218.E</t>
  </si>
  <si>
    <t>TB13.0240.A</t>
  </si>
  <si>
    <t>TB13.0240.C</t>
  </si>
  <si>
    <t>TB13.0240.E</t>
  </si>
  <si>
    <t>TB13.0242.A</t>
  </si>
  <si>
    <t>TB13.0242.C</t>
  </si>
  <si>
    <t>TB13.0242.E</t>
  </si>
  <si>
    <t>TB13.0612.A</t>
  </si>
  <si>
    <t>TB13.0612.C</t>
  </si>
  <si>
    <t>TB13.0612.E</t>
  </si>
  <si>
    <t>TB13.0626.A</t>
  </si>
  <si>
    <t>TB13.0626.C</t>
  </si>
  <si>
    <t>TB13.0626.E</t>
  </si>
  <si>
    <t>TB13.0763.A</t>
  </si>
  <si>
    <t>TB13.0763.C</t>
  </si>
  <si>
    <t>TB13.0763.E</t>
  </si>
  <si>
    <t>TB13.0774.A</t>
  </si>
  <si>
    <t>TB13.0774.C</t>
  </si>
  <si>
    <t>TB13.0774.E</t>
  </si>
  <si>
    <t>TB13.0775.A</t>
  </si>
  <si>
    <t>TB13.0775.C</t>
  </si>
  <si>
    <t>TB13.0775.E</t>
  </si>
  <si>
    <t>TB13.0776.A</t>
  </si>
  <si>
    <t>TB13.0776.C</t>
  </si>
  <si>
    <t>TB13.0776.E</t>
  </si>
  <si>
    <t>TB13.0828.A</t>
  </si>
  <si>
    <t>TB13.0828.C</t>
  </si>
  <si>
    <t>TB13.0828.E</t>
  </si>
  <si>
    <t>TB13.1084.A</t>
  </si>
  <si>
    <t>TB13.1084.C</t>
  </si>
  <si>
    <t>TB13.1084.E</t>
  </si>
  <si>
    <t>TB13.1085.A</t>
  </si>
  <si>
    <t>TB13.1085.C</t>
  </si>
  <si>
    <t>TB13.1085.E</t>
  </si>
  <si>
    <t>TB13.1101.A</t>
  </si>
  <si>
    <t>TB13.1101.C</t>
  </si>
  <si>
    <t>TB13.1101.E</t>
  </si>
  <si>
    <t>TB13.1155.A</t>
  </si>
  <si>
    <t>TB13.1155.C</t>
  </si>
  <si>
    <t>TB13.1155.E</t>
  </si>
  <si>
    <t>TB13.1376.A</t>
  </si>
  <si>
    <t>TB13.1376.C</t>
  </si>
  <si>
    <t>TB13.1376.E</t>
  </si>
  <si>
    <t>TB13.1416.A</t>
  </si>
  <si>
    <t>TB13.1416.C</t>
  </si>
  <si>
    <t>TB13.1416.E</t>
  </si>
  <si>
    <t>TB13.1436.A</t>
  </si>
  <si>
    <t>TB13.1436.C</t>
  </si>
  <si>
    <t>TB13.1436.E</t>
  </si>
  <si>
    <t>TB13.2128.A</t>
  </si>
  <si>
    <t>TB13.2128.C</t>
  </si>
  <si>
    <t>TB13.2128.E</t>
  </si>
  <si>
    <t>TB13.2533.A</t>
  </si>
  <si>
    <t>TB13.2533.C</t>
  </si>
  <si>
    <t>TB13.2533.E</t>
  </si>
  <si>
    <t>TB13.2559.A</t>
  </si>
  <si>
    <t>TB13.2559.C</t>
  </si>
  <si>
    <t>TB13.2559.E</t>
  </si>
  <si>
    <t>TB13.2665.A</t>
  </si>
  <si>
    <t>TB13.2665.C</t>
  </si>
  <si>
    <t>TB13.2665.E</t>
  </si>
  <si>
    <t>TB13.2729.A</t>
  </si>
  <si>
    <t>TB13.2729.C</t>
  </si>
  <si>
    <t>TB13.2729.E</t>
  </si>
  <si>
    <t>TB13.2769.A</t>
  </si>
  <si>
    <t>TB13.2769.C</t>
  </si>
  <si>
    <t>TB13.2769.E</t>
  </si>
  <si>
    <t>TB13.2958.A</t>
  </si>
  <si>
    <t>TB13.2958.C</t>
  </si>
  <si>
    <t>TB13.2958.E</t>
  </si>
  <si>
    <t>TB13.3179.A</t>
  </si>
  <si>
    <t>TB13.3179.C</t>
  </si>
  <si>
    <t>TB13.3179.E</t>
  </si>
  <si>
    <t>TB13.3310.A</t>
  </si>
  <si>
    <t>TB13.3310.C</t>
  </si>
  <si>
    <t>TB13.3310.E</t>
  </si>
  <si>
    <t>TB13.3312.A</t>
  </si>
  <si>
    <t>TB13.3312.C</t>
  </si>
  <si>
    <t>TB13.3312.E</t>
  </si>
  <si>
    <t>TB13.3417.A</t>
  </si>
  <si>
    <t>TB13.3417.C</t>
  </si>
  <si>
    <t>TB13.3417.E</t>
  </si>
  <si>
    <t>TB13.3479.A</t>
  </si>
  <si>
    <t>TB13.3479.C</t>
  </si>
  <si>
    <t>TB13.3479.E</t>
  </si>
  <si>
    <t>TB13.3491.A</t>
  </si>
  <si>
    <t>TB13.3491.C</t>
  </si>
  <si>
    <t>TB13.3491.E</t>
  </si>
  <si>
    <t>TB13.3817.A</t>
  </si>
  <si>
    <t>TB13.3817.C</t>
  </si>
  <si>
    <t>TB13.3817.E</t>
  </si>
  <si>
    <t>TB13.3870.A</t>
  </si>
  <si>
    <t>TB13.3870.C</t>
  </si>
  <si>
    <t>TB13.3870.E</t>
  </si>
  <si>
    <t>TB13.4237.A</t>
  </si>
  <si>
    <t>TB13.4237.C</t>
  </si>
  <si>
    <t>TB13.4237.E</t>
  </si>
  <si>
    <t>TB13.4350.A</t>
  </si>
  <si>
    <t>TB13.4350.C</t>
  </si>
  <si>
    <t>TB13.4350.E</t>
  </si>
  <si>
    <t>TB14.0024.A</t>
  </si>
  <si>
    <t>TB14.0024.C</t>
  </si>
  <si>
    <t>TB14.0024.E</t>
  </si>
  <si>
    <t>TB14.0119.A</t>
  </si>
  <si>
    <t>TB14.0119.C</t>
  </si>
  <si>
    <t>TB14.0119.E</t>
  </si>
  <si>
    <t>TB14.0120.A</t>
  </si>
  <si>
    <t>TB14.0120.C</t>
  </si>
  <si>
    <t>TB14.0120.E</t>
  </si>
  <si>
    <t>TB14.0144.A</t>
  </si>
  <si>
    <t>TB14.0144.C</t>
  </si>
  <si>
    <t>TB14.0144.E</t>
  </si>
  <si>
    <t>TB14.1063.A</t>
  </si>
  <si>
    <t>TB14.0163.C</t>
  </si>
  <si>
    <t>TB14.1063.E</t>
  </si>
  <si>
    <t>TB14.0282.A</t>
  </si>
  <si>
    <t>TB14.0282.C</t>
  </si>
  <si>
    <t>TB14.0282.E</t>
  </si>
  <si>
    <t>TB14.0339.A</t>
  </si>
  <si>
    <t>TB14.0339.C</t>
  </si>
  <si>
    <t>TB14.0351.E</t>
  </si>
  <si>
    <t>TB14.0409.A</t>
  </si>
  <si>
    <t>TB14.0409.C</t>
  </si>
  <si>
    <t>TB14.0409.E</t>
  </si>
  <si>
    <t>TB14.0600.A</t>
  </si>
  <si>
    <t>TB14.0600.C</t>
  </si>
  <si>
    <t>TB14.0600.E</t>
  </si>
  <si>
    <t>TB14.1082.A</t>
  </si>
  <si>
    <t>TB14.1082.C</t>
  </si>
  <si>
    <t>TB14.1082.E</t>
  </si>
  <si>
    <t>TB14.1128.A</t>
  </si>
  <si>
    <t>TB14.1182.C</t>
  </si>
  <si>
    <t>TB14.1128.E</t>
  </si>
  <si>
    <t>TB14.1166.A</t>
  </si>
  <si>
    <t>TB14.1166.C</t>
  </si>
  <si>
    <t>TB14.1166.E</t>
  </si>
  <si>
    <t>TB14.1244.A</t>
  </si>
  <si>
    <t>TB14.1244.C</t>
  </si>
  <si>
    <t>TB14.1244.E</t>
  </si>
  <si>
    <t>TB14.1273.A</t>
  </si>
  <si>
    <t>TB14.1273.C</t>
  </si>
  <si>
    <t>TB14.1273.E</t>
  </si>
  <si>
    <t>TB14.1692.A</t>
  </si>
  <si>
    <t>TB14.1692.C</t>
  </si>
  <si>
    <t>TB14.1692.E</t>
  </si>
  <si>
    <t>TB14.1817.A</t>
  </si>
  <si>
    <t>TB14.1817.C</t>
  </si>
  <si>
    <t>TB14.1818.A</t>
  </si>
  <si>
    <t>TB14.1818.C</t>
  </si>
  <si>
    <t>TB14.1818.E</t>
  </si>
  <si>
    <t>TB14.1866.A</t>
  </si>
  <si>
    <t>TB14.1866.C</t>
  </si>
  <si>
    <t>TB14.1866.E</t>
  </si>
  <si>
    <t>TB14.1885.A</t>
  </si>
  <si>
    <t>TB14.1885.C</t>
  </si>
  <si>
    <t>TB14.1885.E</t>
  </si>
  <si>
    <t>TB14.1990.A</t>
  </si>
  <si>
    <t>TB14.1990.C</t>
  </si>
  <si>
    <t>TB14.1990.E</t>
  </si>
  <si>
    <t>TB14.2196.A</t>
  </si>
  <si>
    <t>TB14.2196.C</t>
  </si>
  <si>
    <t>TB14.2196.E</t>
  </si>
  <si>
    <t>TB14.2197.C</t>
  </si>
  <si>
    <t>TB14.2197.E</t>
  </si>
  <si>
    <t>TB14.2284.E</t>
  </si>
  <si>
    <t>TB14.2286.A</t>
  </si>
  <si>
    <t>TB14.2286.C</t>
  </si>
  <si>
    <t>TB14.2286.E</t>
  </si>
  <si>
    <t>TB14.2384.A</t>
  </si>
  <si>
    <t>TB14.2384.C</t>
  </si>
  <si>
    <t>TB14.2489.A</t>
  </si>
  <si>
    <t>TB14.2489.C</t>
  </si>
  <si>
    <t>TB14.2489.E</t>
  </si>
  <si>
    <t>TB14.2506.A</t>
  </si>
  <si>
    <t>TB14.2506.C</t>
  </si>
  <si>
    <t>TB14.2506.E</t>
  </si>
  <si>
    <t>TB12.2644.A</t>
  </si>
  <si>
    <t>% Occlusion</t>
  </si>
  <si>
    <t>Vessel_1</t>
  </si>
  <si>
    <t>Vessel_2</t>
  </si>
  <si>
    <t>Vessel_3</t>
  </si>
  <si>
    <t>Vessel_4</t>
  </si>
  <si>
    <t>Mean</t>
  </si>
  <si>
    <t>Median</t>
  </si>
  <si>
    <t>SEM</t>
  </si>
  <si>
    <t>IQR</t>
  </si>
  <si>
    <t>TB14.2197.A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</si>
</sst>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2" fontId="16" fillId="0" borderId="0" xfId="0" applyNumberFormat="1" applyFont="1"/>
    <xf numFmtId="2" fontId="0" fillId="34" borderId="0" xfId="0" applyNumberFormat="1" applyFill="1"/>
    <xf numFmtId="2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tabSelected="1" workbookViewId="0">
      <pane ySplit="2" topLeftCell="A3" activePane="bottomLeft" state="frozen"/>
      <selection pane="bottomLeft" activeCell="I18" sqref="I18"/>
    </sheetView>
  </sheetViews>
  <sheetFormatPr defaultColWidth="17.28515625" defaultRowHeight="15" x14ac:dyDescent="0.25"/>
  <cols>
    <col min="6" max="9" width="17.28515625" style="6"/>
  </cols>
  <sheetData>
    <row r="1" spans="1:9" s="1" customFormat="1" ht="15.75" customHeight="1" x14ac:dyDescent="0.25">
      <c r="B1" s="7" t="s">
        <v>224</v>
      </c>
      <c r="C1" s="7"/>
      <c r="D1" s="7"/>
      <c r="E1" s="7"/>
      <c r="F1" s="4"/>
      <c r="G1" s="4"/>
      <c r="H1" s="4"/>
      <c r="I1" s="4"/>
    </row>
    <row r="2" spans="1:9" s="1" customFormat="1" x14ac:dyDescent="0.25">
      <c r="A2" s="1" t="s">
        <v>0</v>
      </c>
      <c r="B2" s="2" t="s">
        <v>225</v>
      </c>
      <c r="C2" s="2" t="s">
        <v>226</v>
      </c>
      <c r="D2" s="2" t="s">
        <v>227</v>
      </c>
      <c r="E2" s="2" t="s">
        <v>228</v>
      </c>
      <c r="F2" s="4" t="s">
        <v>229</v>
      </c>
      <c r="G2" s="4" t="s">
        <v>230</v>
      </c>
      <c r="H2" s="4" t="s">
        <v>231</v>
      </c>
      <c r="I2" s="4" t="s">
        <v>232</v>
      </c>
    </row>
    <row r="3" spans="1:9" s="3" customFormat="1" x14ac:dyDescent="0.25">
      <c r="A3" s="3" t="s">
        <v>223</v>
      </c>
      <c r="B3" s="3">
        <v>42.780011360000003</v>
      </c>
      <c r="C3" s="3">
        <v>53.819211670000001</v>
      </c>
      <c r="D3" s="3">
        <v>51.235097629999999</v>
      </c>
      <c r="E3" s="3">
        <v>59.493038679999998</v>
      </c>
      <c r="F3" s="5">
        <f>AVERAGE(B3:E3)</f>
        <v>51.831839834999997</v>
      </c>
      <c r="G3" s="5">
        <f>MEDIAN(B3:E3)</f>
        <v>52.52715465</v>
      </c>
      <c r="H3" s="5">
        <f>STDEV(B3:E3)/SQRT(COUNT(B3:E3))</f>
        <v>3.4753334918300931</v>
      </c>
      <c r="I3" s="5">
        <f>QUARTILE(B3:E3,3)-QUARTILE(B3:E3,1)</f>
        <v>6.1163423599999973</v>
      </c>
    </row>
    <row r="4" spans="1:9" s="3" customFormat="1" x14ac:dyDescent="0.25">
      <c r="A4" s="3" t="s">
        <v>1</v>
      </c>
      <c r="B4" s="3">
        <v>41.640325300000001</v>
      </c>
      <c r="C4" s="3">
        <v>46.270718180000003</v>
      </c>
      <c r="D4" s="3">
        <v>16.38022303</v>
      </c>
      <c r="E4" s="3">
        <v>36.309624739999997</v>
      </c>
      <c r="F4" s="5">
        <f t="shared" ref="F4:F67" si="0">AVERAGE(B4:E4)</f>
        <v>35.150222812499997</v>
      </c>
      <c r="G4" s="5">
        <f t="shared" ref="G4:G67" si="1">MEDIAN(B4:E4)</f>
        <v>38.974975020000002</v>
      </c>
      <c r="H4" s="5">
        <f t="shared" ref="H4:H67" si="2">STDEV(B4:E4)/SQRT(COUNT(B4:E4))</f>
        <v>6.5792853726765275</v>
      </c>
      <c r="I4" s="5">
        <f t="shared" ref="I4:I67" si="3">QUARTILE(B4:E4,3)-QUARTILE(B4:E4,1)</f>
        <v>11.470649207499999</v>
      </c>
    </row>
    <row r="5" spans="1:9" s="3" customFormat="1" x14ac:dyDescent="0.25">
      <c r="A5" s="3" t="s">
        <v>2</v>
      </c>
      <c r="B5" s="3">
        <v>40.953701959999997</v>
      </c>
      <c r="C5" s="3">
        <v>10.425190969999999</v>
      </c>
      <c r="D5" s="3">
        <v>18.235309600000001</v>
      </c>
      <c r="E5" s="3">
        <v>22.842289000000001</v>
      </c>
      <c r="F5" s="5">
        <f t="shared" si="0"/>
        <v>23.114122882499998</v>
      </c>
      <c r="G5" s="5">
        <f t="shared" si="1"/>
        <v>20.538799300000001</v>
      </c>
      <c r="H5" s="5">
        <f t="shared" si="2"/>
        <v>6.4751852447607652</v>
      </c>
      <c r="I5" s="5">
        <f t="shared" si="3"/>
        <v>11.0873622975</v>
      </c>
    </row>
    <row r="6" spans="1:9" x14ac:dyDescent="0.25">
      <c r="A6" t="s">
        <v>3</v>
      </c>
      <c r="B6">
        <v>14.84203531</v>
      </c>
      <c r="C6">
        <v>0</v>
      </c>
      <c r="D6">
        <v>0</v>
      </c>
      <c r="E6">
        <v>0</v>
      </c>
      <c r="F6" s="6">
        <f t="shared" si="0"/>
        <v>3.7105088275</v>
      </c>
      <c r="G6" s="6">
        <f t="shared" si="1"/>
        <v>0</v>
      </c>
      <c r="H6" s="6">
        <f t="shared" si="2"/>
        <v>3.7105088275</v>
      </c>
      <c r="I6" s="6">
        <f t="shared" si="3"/>
        <v>3.7105088275</v>
      </c>
    </row>
    <row r="7" spans="1:9" x14ac:dyDescent="0.25">
      <c r="A7" t="s">
        <v>4</v>
      </c>
      <c r="B7">
        <v>8.9285952000000002</v>
      </c>
      <c r="C7">
        <v>13.37463887</v>
      </c>
      <c r="D7">
        <v>0</v>
      </c>
      <c r="E7">
        <v>0</v>
      </c>
      <c r="F7" s="6">
        <f t="shared" si="0"/>
        <v>5.5758085175000005</v>
      </c>
      <c r="G7" s="6">
        <f t="shared" si="1"/>
        <v>4.4642976000000001</v>
      </c>
      <c r="H7" s="6">
        <f t="shared" si="2"/>
        <v>3.3446750546338042</v>
      </c>
      <c r="I7" s="6">
        <f t="shared" si="3"/>
        <v>10.040106117500001</v>
      </c>
    </row>
    <row r="8" spans="1:9" x14ac:dyDescent="0.25">
      <c r="A8" t="s">
        <v>5</v>
      </c>
      <c r="B8">
        <v>8.4733351930000005</v>
      </c>
      <c r="C8">
        <v>0</v>
      </c>
      <c r="D8">
        <v>0</v>
      </c>
      <c r="E8">
        <v>0</v>
      </c>
      <c r="F8" s="6">
        <f t="shared" si="0"/>
        <v>2.1183337982500001</v>
      </c>
      <c r="G8" s="6">
        <f t="shared" si="1"/>
        <v>0</v>
      </c>
      <c r="H8" s="6">
        <f t="shared" si="2"/>
        <v>2.1183337982500001</v>
      </c>
      <c r="I8" s="6">
        <f t="shared" si="3"/>
        <v>2.1183337982500001</v>
      </c>
    </row>
    <row r="9" spans="1:9" s="3" customFormat="1" x14ac:dyDescent="0.25">
      <c r="A9" s="3" t="s">
        <v>6</v>
      </c>
      <c r="B9" s="3">
        <v>27.6613255</v>
      </c>
      <c r="C9" s="3">
        <v>31.62350124</v>
      </c>
      <c r="D9" s="3">
        <v>0</v>
      </c>
      <c r="E9" s="3">
        <v>0</v>
      </c>
      <c r="F9" s="5">
        <f t="shared" si="0"/>
        <v>14.821206685</v>
      </c>
      <c r="G9" s="5">
        <f t="shared" si="1"/>
        <v>13.83066275</v>
      </c>
      <c r="H9" s="5">
        <f t="shared" si="2"/>
        <v>8.5951637985908338</v>
      </c>
      <c r="I9" s="5">
        <f t="shared" si="3"/>
        <v>28.651869435000002</v>
      </c>
    </row>
    <row r="10" spans="1:9" s="3" customFormat="1" x14ac:dyDescent="0.25">
      <c r="A10" s="3" t="s">
        <v>7</v>
      </c>
      <c r="B10" s="3">
        <v>0</v>
      </c>
      <c r="C10" s="3">
        <v>19.997322279999999</v>
      </c>
      <c r="D10" s="3">
        <v>0</v>
      </c>
      <c r="E10" s="3">
        <v>9.5148219130000005</v>
      </c>
      <c r="F10" s="5">
        <f t="shared" si="0"/>
        <v>7.3780360482499994</v>
      </c>
      <c r="G10" s="5">
        <f t="shared" si="1"/>
        <v>4.7574109565000002</v>
      </c>
      <c r="H10" s="5">
        <f t="shared" si="2"/>
        <v>4.7669266015010789</v>
      </c>
      <c r="I10" s="5">
        <f t="shared" si="3"/>
        <v>12.13544700475</v>
      </c>
    </row>
    <row r="11" spans="1:9" s="3" customFormat="1" x14ac:dyDescent="0.25">
      <c r="A11" s="3" t="s">
        <v>8</v>
      </c>
      <c r="B11" s="3">
        <v>0</v>
      </c>
      <c r="C11" s="3">
        <v>17.49478585</v>
      </c>
      <c r="D11" s="3">
        <v>34.490005189999998</v>
      </c>
      <c r="E11" s="3">
        <v>0</v>
      </c>
      <c r="F11" s="5">
        <f t="shared" si="0"/>
        <v>12.996197759999999</v>
      </c>
      <c r="G11" s="5">
        <f t="shared" si="1"/>
        <v>8.7473929249999998</v>
      </c>
      <c r="H11" s="5">
        <f t="shared" si="2"/>
        <v>8.2665156155998343</v>
      </c>
      <c r="I11" s="5">
        <f t="shared" si="3"/>
        <v>21.743590685000001</v>
      </c>
    </row>
    <row r="12" spans="1:9" x14ac:dyDescent="0.25">
      <c r="A12" t="s">
        <v>9</v>
      </c>
      <c r="B12">
        <v>0</v>
      </c>
      <c r="C12">
        <v>41.684678830000003</v>
      </c>
      <c r="D12">
        <v>0</v>
      </c>
      <c r="E12">
        <v>4.8788126480000003</v>
      </c>
      <c r="F12" s="6">
        <f t="shared" si="0"/>
        <v>11.640872869500001</v>
      </c>
      <c r="G12" s="6">
        <f t="shared" si="1"/>
        <v>2.4394063240000001</v>
      </c>
      <c r="H12" s="6">
        <f t="shared" si="2"/>
        <v>10.080408297613291</v>
      </c>
      <c r="I12" s="6">
        <f t="shared" si="3"/>
        <v>14.080279193500001</v>
      </c>
    </row>
    <row r="13" spans="1:9" x14ac:dyDescent="0.25">
      <c r="A13" t="s">
        <v>10</v>
      </c>
      <c r="B13">
        <v>0</v>
      </c>
      <c r="C13">
        <v>9.8056267350000006</v>
      </c>
      <c r="D13">
        <v>13.15456453</v>
      </c>
      <c r="E13">
        <v>19.194492279999999</v>
      </c>
      <c r="F13" s="6">
        <f t="shared" si="0"/>
        <v>10.538670886249999</v>
      </c>
      <c r="G13" s="6">
        <f t="shared" si="1"/>
        <v>11.480095632499999</v>
      </c>
      <c r="H13" s="6">
        <f t="shared" si="2"/>
        <v>4.0142151716565042</v>
      </c>
      <c r="I13" s="6">
        <f t="shared" si="3"/>
        <v>7.3103264162499988</v>
      </c>
    </row>
    <row r="14" spans="1:9" x14ac:dyDescent="0.25">
      <c r="A14" t="s">
        <v>11</v>
      </c>
      <c r="B14">
        <v>0</v>
      </c>
      <c r="C14">
        <v>0</v>
      </c>
      <c r="D14">
        <v>0</v>
      </c>
      <c r="E14">
        <v>0</v>
      </c>
      <c r="F14" s="6">
        <f t="shared" si="0"/>
        <v>0</v>
      </c>
      <c r="G14" s="6">
        <f t="shared" si="1"/>
        <v>0</v>
      </c>
      <c r="H14" s="6">
        <f t="shared" si="2"/>
        <v>0</v>
      </c>
      <c r="I14" s="6">
        <f t="shared" si="3"/>
        <v>0</v>
      </c>
    </row>
    <row r="15" spans="1:9" s="3" customFormat="1" x14ac:dyDescent="0.25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s="3" customFormat="1" x14ac:dyDescent="0.25">
      <c r="A16" s="3" t="s">
        <v>13</v>
      </c>
      <c r="B16" s="3">
        <v>0</v>
      </c>
      <c r="C16" s="3">
        <v>7.4886634680000004</v>
      </c>
      <c r="D16" s="3">
        <v>0</v>
      </c>
      <c r="E16" s="3">
        <v>0</v>
      </c>
      <c r="F16" s="5">
        <f t="shared" si="0"/>
        <v>1.8721658670000001</v>
      </c>
      <c r="G16" s="5">
        <f t="shared" si="1"/>
        <v>0</v>
      </c>
      <c r="H16" s="5">
        <f t="shared" si="2"/>
        <v>1.8721658670000003</v>
      </c>
      <c r="I16" s="5">
        <f t="shared" si="3"/>
        <v>1.8721658670000001</v>
      </c>
    </row>
    <row r="17" spans="1:9" s="3" customFormat="1" x14ac:dyDescent="0.25">
      <c r="A17" s="3" t="s">
        <v>14</v>
      </c>
      <c r="B17" s="3">
        <v>0</v>
      </c>
      <c r="C17" s="3">
        <v>0</v>
      </c>
      <c r="D17" s="3">
        <v>0</v>
      </c>
      <c r="E17" s="3">
        <v>0</v>
      </c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1:9" x14ac:dyDescent="0.25">
      <c r="A18" t="s">
        <v>15</v>
      </c>
      <c r="B18">
        <v>0</v>
      </c>
      <c r="C18">
        <v>0</v>
      </c>
      <c r="D18">
        <v>0</v>
      </c>
      <c r="E18">
        <v>0</v>
      </c>
      <c r="F18" s="6">
        <f t="shared" si="0"/>
        <v>0</v>
      </c>
      <c r="G18" s="6">
        <f t="shared" si="1"/>
        <v>0</v>
      </c>
      <c r="H18" s="6">
        <f t="shared" si="2"/>
        <v>0</v>
      </c>
      <c r="I18" s="6">
        <f t="shared" si="3"/>
        <v>0</v>
      </c>
    </row>
    <row r="19" spans="1:9" x14ac:dyDescent="0.25">
      <c r="A19" t="s">
        <v>16</v>
      </c>
      <c r="B19">
        <v>13.586980410000001</v>
      </c>
      <c r="C19">
        <v>0</v>
      </c>
      <c r="D19">
        <v>0</v>
      </c>
      <c r="E19">
        <v>0</v>
      </c>
      <c r="F19" s="6">
        <f t="shared" si="0"/>
        <v>3.3967451025000002</v>
      </c>
      <c r="G19" s="6">
        <f t="shared" si="1"/>
        <v>0</v>
      </c>
      <c r="H19" s="6">
        <f t="shared" si="2"/>
        <v>3.3967451025000002</v>
      </c>
      <c r="I19" s="6">
        <f t="shared" si="3"/>
        <v>3.3967451025000002</v>
      </c>
    </row>
    <row r="20" spans="1:9" x14ac:dyDescent="0.25">
      <c r="A20" t="s">
        <v>17</v>
      </c>
      <c r="B20">
        <v>16.521911859999999</v>
      </c>
      <c r="C20">
        <v>12.926731009999999</v>
      </c>
      <c r="D20">
        <v>32.451117500000002</v>
      </c>
      <c r="E20">
        <v>0</v>
      </c>
      <c r="F20" s="6">
        <f t="shared" si="0"/>
        <v>15.474940092500001</v>
      </c>
      <c r="G20" s="6">
        <f t="shared" si="1"/>
        <v>14.724321435</v>
      </c>
      <c r="H20" s="6">
        <f t="shared" si="2"/>
        <v>6.678659356783708</v>
      </c>
      <c r="I20" s="6">
        <f t="shared" si="3"/>
        <v>10.809165012500001</v>
      </c>
    </row>
    <row r="21" spans="1:9" s="3" customFormat="1" x14ac:dyDescent="0.25">
      <c r="A21" s="3" t="s">
        <v>18</v>
      </c>
      <c r="B21" s="3">
        <v>0</v>
      </c>
      <c r="C21" s="3">
        <v>7.2077673630000003</v>
      </c>
      <c r="D21" s="3">
        <v>0</v>
      </c>
      <c r="E21" s="3">
        <v>10.287978150000001</v>
      </c>
      <c r="F21" s="5">
        <f t="shared" si="0"/>
        <v>4.3739363782500007</v>
      </c>
      <c r="G21" s="5">
        <f t="shared" si="1"/>
        <v>3.6038836815000002</v>
      </c>
      <c r="H21" s="5">
        <f t="shared" si="2"/>
        <v>2.602388758591013</v>
      </c>
      <c r="I21" s="5">
        <f t="shared" si="3"/>
        <v>7.97782005975</v>
      </c>
    </row>
    <row r="22" spans="1:9" s="3" customFormat="1" x14ac:dyDescent="0.25">
      <c r="A22" s="3" t="s">
        <v>19</v>
      </c>
      <c r="B22" s="3">
        <v>5.8347145759999997</v>
      </c>
      <c r="C22" s="3">
        <v>0</v>
      </c>
      <c r="D22" s="3">
        <v>0</v>
      </c>
      <c r="E22" s="3">
        <v>4.621584296</v>
      </c>
      <c r="F22" s="5">
        <f t="shared" si="0"/>
        <v>2.6140747179999999</v>
      </c>
      <c r="G22" s="5">
        <f t="shared" si="1"/>
        <v>2.310792148</v>
      </c>
      <c r="H22" s="5">
        <f t="shared" si="2"/>
        <v>1.529416802337674</v>
      </c>
      <c r="I22" s="5">
        <f t="shared" si="3"/>
        <v>4.9248668660000003</v>
      </c>
    </row>
    <row r="23" spans="1:9" s="3" customFormat="1" x14ac:dyDescent="0.25">
      <c r="A23" s="3" t="s">
        <v>20</v>
      </c>
      <c r="B23" s="3">
        <v>1.2947239820000001</v>
      </c>
      <c r="C23" s="3">
        <v>10.82901708</v>
      </c>
      <c r="D23" s="3">
        <v>30.088158190000001</v>
      </c>
      <c r="E23" s="3">
        <v>12.29627427</v>
      </c>
      <c r="F23" s="5">
        <f t="shared" si="0"/>
        <v>13.6270433805</v>
      </c>
      <c r="G23" s="5">
        <f t="shared" si="1"/>
        <v>11.562645674999999</v>
      </c>
      <c r="H23" s="5">
        <f t="shared" si="2"/>
        <v>6.0045420316756219</v>
      </c>
      <c r="I23" s="5">
        <f t="shared" si="3"/>
        <v>8.2988014444999987</v>
      </c>
    </row>
    <row r="24" spans="1:9" x14ac:dyDescent="0.25">
      <c r="A24" t="s">
        <v>21</v>
      </c>
      <c r="B24">
        <v>13.553384660000001</v>
      </c>
      <c r="C24">
        <v>0</v>
      </c>
      <c r="D24">
        <v>4.8070690540000003</v>
      </c>
      <c r="E24">
        <v>7.009087718</v>
      </c>
      <c r="F24" s="6">
        <f t="shared" si="0"/>
        <v>6.3423853580000005</v>
      </c>
      <c r="G24" s="6">
        <f t="shared" si="1"/>
        <v>5.9080783859999997</v>
      </c>
      <c r="H24" s="6">
        <f t="shared" si="2"/>
        <v>2.8140429271923435</v>
      </c>
      <c r="I24" s="6">
        <f t="shared" si="3"/>
        <v>5.0398601630000002</v>
      </c>
    </row>
    <row r="25" spans="1:9" x14ac:dyDescent="0.25">
      <c r="A25" t="s">
        <v>22</v>
      </c>
      <c r="B25">
        <v>0</v>
      </c>
      <c r="C25">
        <v>0</v>
      </c>
      <c r="D25">
        <v>0</v>
      </c>
      <c r="E25">
        <v>0</v>
      </c>
      <c r="F25" s="6">
        <f t="shared" si="0"/>
        <v>0</v>
      </c>
      <c r="G25" s="6">
        <f t="shared" si="1"/>
        <v>0</v>
      </c>
      <c r="H25" s="6">
        <f t="shared" si="2"/>
        <v>0</v>
      </c>
      <c r="I25" s="6">
        <f t="shared" si="3"/>
        <v>0</v>
      </c>
    </row>
    <row r="26" spans="1:9" x14ac:dyDescent="0.25">
      <c r="A26" t="s">
        <v>23</v>
      </c>
      <c r="B26">
        <v>0</v>
      </c>
      <c r="C26">
        <v>22.377671620000001</v>
      </c>
      <c r="D26">
        <v>9.9689198789999995</v>
      </c>
      <c r="E26">
        <v>0</v>
      </c>
      <c r="F26" s="6">
        <f t="shared" si="0"/>
        <v>8.0866478747499997</v>
      </c>
      <c r="G26" s="6">
        <f t="shared" si="1"/>
        <v>4.9844599394999998</v>
      </c>
      <c r="H26" s="6">
        <f t="shared" si="2"/>
        <v>5.3116542878661335</v>
      </c>
      <c r="I26" s="6">
        <f t="shared" si="3"/>
        <v>13.07110781425</v>
      </c>
    </row>
    <row r="27" spans="1:9" s="3" customFormat="1" x14ac:dyDescent="0.25">
      <c r="A27" s="3" t="s">
        <v>24</v>
      </c>
      <c r="B27" s="3">
        <v>31.737824849999999</v>
      </c>
      <c r="C27" s="3">
        <v>23.681773620000001</v>
      </c>
      <c r="D27" s="3">
        <v>33.003644940000001</v>
      </c>
      <c r="E27" s="3">
        <v>15.996548219999999</v>
      </c>
      <c r="F27" s="5">
        <f t="shared" si="0"/>
        <v>26.104947907499998</v>
      </c>
      <c r="G27" s="5">
        <f t="shared" si="1"/>
        <v>27.709799234999998</v>
      </c>
      <c r="H27" s="5">
        <f t="shared" si="2"/>
        <v>3.9515064771281017</v>
      </c>
      <c r="I27" s="5">
        <f t="shared" si="3"/>
        <v>10.293812602499997</v>
      </c>
    </row>
    <row r="28" spans="1:9" s="3" customFormat="1" x14ac:dyDescent="0.25">
      <c r="A28" s="3" t="s">
        <v>25</v>
      </c>
      <c r="B28" s="3">
        <v>23.45087423</v>
      </c>
      <c r="C28" s="3">
        <v>20.76388661</v>
      </c>
      <c r="D28" s="3">
        <v>0</v>
      </c>
      <c r="E28" s="3">
        <v>19.763456210000001</v>
      </c>
      <c r="F28" s="5">
        <f t="shared" si="0"/>
        <v>15.994554262499999</v>
      </c>
      <c r="G28" s="5">
        <f t="shared" si="1"/>
        <v>20.263671410000001</v>
      </c>
      <c r="H28" s="5">
        <f t="shared" si="2"/>
        <v>5.3880548936557764</v>
      </c>
      <c r="I28" s="5">
        <f t="shared" si="3"/>
        <v>6.6130413574999984</v>
      </c>
    </row>
    <row r="29" spans="1:9" s="3" customFormat="1" x14ac:dyDescent="0.25">
      <c r="A29" s="3" t="s">
        <v>26</v>
      </c>
      <c r="B29" s="3">
        <v>10.031399779999999</v>
      </c>
      <c r="C29" s="3">
        <v>5.5107191149999997</v>
      </c>
      <c r="D29" s="3">
        <v>23.775962069999999</v>
      </c>
      <c r="E29" s="3">
        <v>17.57874357</v>
      </c>
      <c r="F29" s="5">
        <f t="shared" si="0"/>
        <v>14.224206133749998</v>
      </c>
      <c r="G29" s="5">
        <f t="shared" si="1"/>
        <v>13.805071675000001</v>
      </c>
      <c r="H29" s="5">
        <f t="shared" si="2"/>
        <v>4.041384292777054</v>
      </c>
      <c r="I29" s="5">
        <f t="shared" si="3"/>
        <v>10.226818581249999</v>
      </c>
    </row>
    <row r="30" spans="1:9" x14ac:dyDescent="0.25">
      <c r="A30" t="s">
        <v>27</v>
      </c>
      <c r="B30">
        <v>0</v>
      </c>
      <c r="C30">
        <v>0</v>
      </c>
      <c r="D30">
        <v>18.004682670000001</v>
      </c>
      <c r="E30">
        <v>26.911412179999999</v>
      </c>
      <c r="F30" s="6">
        <f t="shared" si="0"/>
        <v>11.2290237125</v>
      </c>
      <c r="G30" s="6">
        <f t="shared" si="1"/>
        <v>9.0023413350000006</v>
      </c>
      <c r="H30" s="6">
        <f t="shared" si="2"/>
        <v>6.7331815747689783</v>
      </c>
      <c r="I30" s="6">
        <f t="shared" si="3"/>
        <v>20.231365047499999</v>
      </c>
    </row>
    <row r="31" spans="1:9" x14ac:dyDescent="0.25">
      <c r="A31" t="s">
        <v>28</v>
      </c>
      <c r="B31">
        <v>0</v>
      </c>
      <c r="C31">
        <v>0</v>
      </c>
      <c r="D31">
        <v>6.8081115560000001</v>
      </c>
      <c r="E31">
        <v>0</v>
      </c>
      <c r="F31" s="6">
        <f t="shared" si="0"/>
        <v>1.702027889</v>
      </c>
      <c r="G31" s="6">
        <f t="shared" si="1"/>
        <v>0</v>
      </c>
      <c r="H31" s="6">
        <f t="shared" si="2"/>
        <v>1.702027889</v>
      </c>
      <c r="I31" s="6">
        <f t="shared" si="3"/>
        <v>1.702027889</v>
      </c>
    </row>
    <row r="32" spans="1:9" x14ac:dyDescent="0.25">
      <c r="A32" t="s">
        <v>29</v>
      </c>
      <c r="B32">
        <v>0</v>
      </c>
      <c r="C32">
        <v>0</v>
      </c>
      <c r="D32">
        <v>0</v>
      </c>
      <c r="E32">
        <v>0</v>
      </c>
      <c r="F32" s="6">
        <f t="shared" si="0"/>
        <v>0</v>
      </c>
      <c r="G32" s="6">
        <f t="shared" si="1"/>
        <v>0</v>
      </c>
      <c r="H32" s="6">
        <f t="shared" si="2"/>
        <v>0</v>
      </c>
      <c r="I32" s="6">
        <f t="shared" si="3"/>
        <v>0</v>
      </c>
    </row>
    <row r="33" spans="1:9" s="3" customFormat="1" x14ac:dyDescent="0.25">
      <c r="A33" s="3" t="s">
        <v>30</v>
      </c>
      <c r="B33" s="3">
        <v>18.831142310000001</v>
      </c>
      <c r="C33" s="3">
        <v>22.35030939</v>
      </c>
      <c r="D33" s="3">
        <v>18.681693549999999</v>
      </c>
      <c r="E33" s="3">
        <v>20.60040974</v>
      </c>
      <c r="F33" s="5">
        <f t="shared" si="0"/>
        <v>20.115888747499998</v>
      </c>
      <c r="G33" s="5">
        <f t="shared" si="1"/>
        <v>19.715776025</v>
      </c>
      <c r="H33" s="5">
        <f t="shared" si="2"/>
        <v>0.86288689259776419</v>
      </c>
      <c r="I33" s="5">
        <f t="shared" si="3"/>
        <v>2.2441045324999997</v>
      </c>
    </row>
    <row r="34" spans="1:9" s="3" customFormat="1" x14ac:dyDescent="0.25">
      <c r="A34" s="3" t="s">
        <v>31</v>
      </c>
      <c r="B34" s="3">
        <v>29.446536290000001</v>
      </c>
      <c r="C34" s="3">
        <v>23.493286319999999</v>
      </c>
      <c r="D34" s="3">
        <v>34.037282079999997</v>
      </c>
      <c r="E34" s="3">
        <v>24.297186020000002</v>
      </c>
      <c r="F34" s="5">
        <f t="shared" si="0"/>
        <v>27.818572677500001</v>
      </c>
      <c r="G34" s="5">
        <f t="shared" si="1"/>
        <v>26.871861155000001</v>
      </c>
      <c r="H34" s="5">
        <f t="shared" si="2"/>
        <v>2.456808197342645</v>
      </c>
      <c r="I34" s="5">
        <f t="shared" si="3"/>
        <v>6.4980116424999999</v>
      </c>
    </row>
    <row r="35" spans="1:9" s="3" customFormat="1" x14ac:dyDescent="0.25">
      <c r="A35" s="3" t="s">
        <v>32</v>
      </c>
      <c r="B35" s="3">
        <v>26.55738019</v>
      </c>
      <c r="C35" s="3">
        <v>25.387055010000001</v>
      </c>
      <c r="D35" s="3">
        <v>18.59791865</v>
      </c>
      <c r="E35" s="3">
        <v>32.967519920000001</v>
      </c>
      <c r="F35" s="5">
        <f t="shared" si="0"/>
        <v>25.8774684425</v>
      </c>
      <c r="G35" s="5">
        <f t="shared" si="1"/>
        <v>25.9722176</v>
      </c>
      <c r="H35" s="5">
        <f t="shared" si="2"/>
        <v>2.9434030822367787</v>
      </c>
      <c r="I35" s="5">
        <f t="shared" si="3"/>
        <v>4.4701442024999984</v>
      </c>
    </row>
    <row r="36" spans="1:9" x14ac:dyDescent="0.25">
      <c r="A36" t="s">
        <v>33</v>
      </c>
      <c r="B36">
        <v>7.1735729790000002</v>
      </c>
      <c r="C36">
        <v>0</v>
      </c>
      <c r="D36">
        <v>13.232976669999999</v>
      </c>
      <c r="E36">
        <v>3.98466852</v>
      </c>
      <c r="F36" s="6">
        <f t="shared" si="0"/>
        <v>6.0978045422499996</v>
      </c>
      <c r="G36" s="6">
        <f t="shared" si="1"/>
        <v>5.5791207495000004</v>
      </c>
      <c r="H36" s="6">
        <f t="shared" si="2"/>
        <v>2.7945858832473327</v>
      </c>
      <c r="I36" s="6">
        <f t="shared" si="3"/>
        <v>5.6999225117499996</v>
      </c>
    </row>
    <row r="37" spans="1:9" x14ac:dyDescent="0.25">
      <c r="A37" t="s">
        <v>34</v>
      </c>
      <c r="B37">
        <v>0</v>
      </c>
      <c r="C37">
        <v>0</v>
      </c>
      <c r="D37">
        <v>11.965806629999999</v>
      </c>
      <c r="E37">
        <v>7.7006718989999996</v>
      </c>
      <c r="F37" s="6">
        <f t="shared" si="0"/>
        <v>4.9166196322499998</v>
      </c>
      <c r="G37" s="6">
        <f t="shared" si="1"/>
        <v>3.8503359494999998</v>
      </c>
      <c r="H37" s="6">
        <f t="shared" si="2"/>
        <v>2.9691227880988649</v>
      </c>
      <c r="I37" s="6">
        <f t="shared" si="3"/>
        <v>8.7669555817500004</v>
      </c>
    </row>
    <row r="38" spans="1:9" x14ac:dyDescent="0.25">
      <c r="A38" t="s">
        <v>35</v>
      </c>
      <c r="B38">
        <v>0</v>
      </c>
      <c r="C38">
        <v>0</v>
      </c>
      <c r="D38">
        <v>0</v>
      </c>
      <c r="E38">
        <v>0</v>
      </c>
      <c r="F38" s="6">
        <f t="shared" si="0"/>
        <v>0</v>
      </c>
      <c r="G38" s="6">
        <f t="shared" si="1"/>
        <v>0</v>
      </c>
      <c r="H38" s="6">
        <f t="shared" si="2"/>
        <v>0</v>
      </c>
      <c r="I38" s="6">
        <f t="shared" si="3"/>
        <v>0</v>
      </c>
    </row>
    <row r="39" spans="1:9" s="3" customFormat="1" x14ac:dyDescent="0.25">
      <c r="A39" s="3" t="s">
        <v>36</v>
      </c>
      <c r="B39" s="3">
        <v>9.4808053129999994</v>
      </c>
      <c r="C39" s="3">
        <v>6.4619527689999998</v>
      </c>
      <c r="D39" s="3">
        <v>0</v>
      </c>
      <c r="E39" s="3">
        <v>0</v>
      </c>
      <c r="F39" s="5">
        <f t="shared" si="0"/>
        <v>3.9856895204999998</v>
      </c>
      <c r="G39" s="5">
        <f t="shared" si="1"/>
        <v>3.2309763844999999</v>
      </c>
      <c r="H39" s="5">
        <f t="shared" si="2"/>
        <v>2.382219188706574</v>
      </c>
      <c r="I39" s="5">
        <f t="shared" si="3"/>
        <v>7.2166659049999993</v>
      </c>
    </row>
    <row r="40" spans="1:9" s="3" customFormat="1" x14ac:dyDescent="0.25">
      <c r="A40" s="3" t="s">
        <v>37</v>
      </c>
      <c r="B40" s="3">
        <v>0</v>
      </c>
      <c r="C40" s="3">
        <v>0</v>
      </c>
      <c r="D40" s="3">
        <v>4.2958926369999997</v>
      </c>
      <c r="E40" s="3">
        <v>0</v>
      </c>
      <c r="F40" s="5">
        <f t="shared" si="0"/>
        <v>1.0739731592499999</v>
      </c>
      <c r="G40" s="5">
        <f t="shared" si="1"/>
        <v>0</v>
      </c>
      <c r="H40" s="5">
        <f t="shared" si="2"/>
        <v>1.0739731592499999</v>
      </c>
      <c r="I40" s="5">
        <f t="shared" si="3"/>
        <v>1.0739731592499999</v>
      </c>
    </row>
    <row r="41" spans="1:9" s="3" customFormat="1" x14ac:dyDescent="0.25">
      <c r="A41" s="3" t="s">
        <v>38</v>
      </c>
      <c r="B41" s="3">
        <v>0</v>
      </c>
      <c r="C41" s="3">
        <v>0</v>
      </c>
      <c r="D41" s="3">
        <v>0</v>
      </c>
      <c r="E41" s="3">
        <v>0</v>
      </c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1:9" x14ac:dyDescent="0.25">
      <c r="A42" t="s">
        <v>39</v>
      </c>
      <c r="B42">
        <v>2.5485084420000002</v>
      </c>
      <c r="C42">
        <v>5.397372764</v>
      </c>
      <c r="D42">
        <v>0</v>
      </c>
      <c r="E42">
        <v>4.8628010069999998</v>
      </c>
      <c r="F42" s="6">
        <f t="shared" si="0"/>
        <v>3.2021705532500002</v>
      </c>
      <c r="G42" s="6">
        <f t="shared" si="1"/>
        <v>3.7056547245</v>
      </c>
      <c r="H42" s="6">
        <f t="shared" si="2"/>
        <v>1.2334834365118446</v>
      </c>
      <c r="I42" s="6">
        <f t="shared" si="3"/>
        <v>3.08506261475</v>
      </c>
    </row>
    <row r="43" spans="1:9" x14ac:dyDescent="0.25">
      <c r="A43" t="s">
        <v>40</v>
      </c>
      <c r="B43">
        <v>11.885582299999999</v>
      </c>
      <c r="C43">
        <v>18.6345046</v>
      </c>
      <c r="D43">
        <v>12.368286530000001</v>
      </c>
      <c r="E43">
        <v>0</v>
      </c>
      <c r="F43" s="6">
        <f t="shared" si="0"/>
        <v>10.7220933575</v>
      </c>
      <c r="G43" s="6">
        <f t="shared" si="1"/>
        <v>12.126934415000001</v>
      </c>
      <c r="H43" s="6">
        <f t="shared" si="2"/>
        <v>3.8905140632686237</v>
      </c>
      <c r="I43" s="6">
        <f t="shared" si="3"/>
        <v>5.0206543225000004</v>
      </c>
    </row>
    <row r="44" spans="1:9" x14ac:dyDescent="0.25">
      <c r="A44" t="s">
        <v>41</v>
      </c>
      <c r="B44">
        <v>15.40588629</v>
      </c>
      <c r="C44">
        <v>14.66853414</v>
      </c>
      <c r="D44">
        <v>2.8104756790000001</v>
      </c>
      <c r="E44">
        <v>0</v>
      </c>
      <c r="F44" s="6">
        <f t="shared" si="0"/>
        <v>8.2212240272500008</v>
      </c>
      <c r="G44" s="6">
        <f t="shared" si="1"/>
        <v>8.7395049095000008</v>
      </c>
      <c r="H44" s="6">
        <f t="shared" si="2"/>
        <v>3.9796555725556111</v>
      </c>
      <c r="I44" s="6">
        <f t="shared" si="3"/>
        <v>12.74501541825</v>
      </c>
    </row>
    <row r="45" spans="1:9" s="3" customFormat="1" x14ac:dyDescent="0.25">
      <c r="A45" s="3" t="s">
        <v>42</v>
      </c>
      <c r="B45" s="3">
        <v>23.516806930000001</v>
      </c>
      <c r="C45" s="3">
        <v>22.25678551</v>
      </c>
      <c r="D45" s="3">
        <v>12.67384738</v>
      </c>
      <c r="E45" s="3">
        <v>33.418824039999997</v>
      </c>
      <c r="F45" s="5">
        <f t="shared" si="0"/>
        <v>22.966565965000001</v>
      </c>
      <c r="G45" s="5">
        <f t="shared" si="1"/>
        <v>22.886796220000001</v>
      </c>
      <c r="H45" s="5">
        <f t="shared" si="2"/>
        <v>4.242604429575767</v>
      </c>
      <c r="I45" s="5">
        <f t="shared" si="3"/>
        <v>6.1312602300000023</v>
      </c>
    </row>
    <row r="46" spans="1:9" s="3" customFormat="1" x14ac:dyDescent="0.25">
      <c r="A46" s="3" t="s">
        <v>43</v>
      </c>
      <c r="B46" s="3">
        <v>12.95150939</v>
      </c>
      <c r="C46" s="3">
        <v>14.179110870000001</v>
      </c>
      <c r="D46" s="3">
        <v>25.82159613</v>
      </c>
      <c r="E46" s="3">
        <v>15.35081886</v>
      </c>
      <c r="F46" s="5">
        <f t="shared" si="0"/>
        <v>17.075758812500002</v>
      </c>
      <c r="G46" s="5">
        <f t="shared" si="1"/>
        <v>14.764964865</v>
      </c>
      <c r="H46" s="5">
        <f t="shared" si="2"/>
        <v>2.9561389630406878</v>
      </c>
      <c r="I46" s="5">
        <f t="shared" si="3"/>
        <v>4.0963026774999989</v>
      </c>
    </row>
    <row r="47" spans="1:9" s="3" customFormat="1" x14ac:dyDescent="0.25">
      <c r="A47" s="3" t="s">
        <v>44</v>
      </c>
      <c r="B47" s="3">
        <v>13.16253489</v>
      </c>
      <c r="C47" s="3">
        <v>0</v>
      </c>
      <c r="D47" s="3">
        <v>12.706900900000001</v>
      </c>
      <c r="E47" s="3">
        <v>19.150501980000001</v>
      </c>
      <c r="F47" s="5">
        <f t="shared" si="0"/>
        <v>11.2549844425</v>
      </c>
      <c r="G47" s="5">
        <f t="shared" si="1"/>
        <v>12.934717895</v>
      </c>
      <c r="H47" s="5">
        <f t="shared" si="2"/>
        <v>4.0286544703246765</v>
      </c>
      <c r="I47" s="5">
        <f t="shared" si="3"/>
        <v>5.1293509874999987</v>
      </c>
    </row>
    <row r="48" spans="1:9" x14ac:dyDescent="0.25">
      <c r="A48" t="s">
        <v>45</v>
      </c>
      <c r="B48">
        <v>9.3286590539999992</v>
      </c>
      <c r="C48">
        <v>0</v>
      </c>
      <c r="D48">
        <v>7.6208390560000003</v>
      </c>
      <c r="E48">
        <v>13.340560010000001</v>
      </c>
      <c r="F48" s="6">
        <f t="shared" si="0"/>
        <v>7.5725145300000003</v>
      </c>
      <c r="G48" s="6">
        <f t="shared" si="1"/>
        <v>8.4747490550000002</v>
      </c>
      <c r="H48" s="6">
        <f t="shared" si="2"/>
        <v>2.794335100034202</v>
      </c>
      <c r="I48" s="6">
        <f t="shared" si="3"/>
        <v>4.6160050010000004</v>
      </c>
    </row>
    <row r="49" spans="1:9" x14ac:dyDescent="0.25">
      <c r="A49" t="s">
        <v>46</v>
      </c>
      <c r="B49">
        <v>19.08527943</v>
      </c>
      <c r="C49">
        <v>0</v>
      </c>
      <c r="D49">
        <v>25.668950129999999</v>
      </c>
      <c r="E49">
        <v>13.032130329999999</v>
      </c>
      <c r="F49" s="6">
        <f t="shared" si="0"/>
        <v>14.4465899725</v>
      </c>
      <c r="G49" s="6">
        <f t="shared" si="1"/>
        <v>16.058704880000001</v>
      </c>
      <c r="H49" s="6">
        <f t="shared" si="2"/>
        <v>5.4632367184478632</v>
      </c>
      <c r="I49" s="6">
        <f t="shared" si="3"/>
        <v>10.957099357500001</v>
      </c>
    </row>
    <row r="50" spans="1:9" x14ac:dyDescent="0.25">
      <c r="A50" t="s">
        <v>47</v>
      </c>
      <c r="B50">
        <v>35.159912300000002</v>
      </c>
      <c r="C50">
        <v>16.220039029999999</v>
      </c>
      <c r="D50">
        <v>28.32974463</v>
      </c>
      <c r="E50">
        <v>0</v>
      </c>
      <c r="F50" s="6">
        <f t="shared" si="0"/>
        <v>19.927423990000001</v>
      </c>
      <c r="G50" s="6">
        <f t="shared" si="1"/>
        <v>22.274891830000001</v>
      </c>
      <c r="H50" s="6">
        <f t="shared" si="2"/>
        <v>7.710785856893998</v>
      </c>
      <c r="I50" s="6">
        <f t="shared" si="3"/>
        <v>17.872257275000003</v>
      </c>
    </row>
    <row r="51" spans="1:9" s="3" customFormat="1" x14ac:dyDescent="0.25">
      <c r="A51" s="3" t="s">
        <v>48</v>
      </c>
      <c r="B51" s="3">
        <v>0</v>
      </c>
      <c r="C51" s="3">
        <v>0</v>
      </c>
      <c r="D51" s="3">
        <v>0</v>
      </c>
      <c r="E51" s="3">
        <v>16.037998389999998</v>
      </c>
      <c r="F51" s="5">
        <f t="shared" si="0"/>
        <v>4.0094995974999996</v>
      </c>
      <c r="G51" s="5">
        <f t="shared" si="1"/>
        <v>0</v>
      </c>
      <c r="H51" s="5">
        <f t="shared" si="2"/>
        <v>4.0094995974999996</v>
      </c>
      <c r="I51" s="5">
        <f t="shared" si="3"/>
        <v>4.0094995974999996</v>
      </c>
    </row>
    <row r="52" spans="1:9" s="3" customFormat="1" x14ac:dyDescent="0.25">
      <c r="A52" s="3" t="s">
        <v>49</v>
      </c>
      <c r="B52" s="3">
        <v>0</v>
      </c>
      <c r="C52" s="3">
        <v>0</v>
      </c>
      <c r="D52" s="3">
        <v>0</v>
      </c>
      <c r="E52" s="3">
        <v>0</v>
      </c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1:9" s="3" customFormat="1" x14ac:dyDescent="0.25">
      <c r="A53" s="3" t="s">
        <v>50</v>
      </c>
      <c r="B53" s="3">
        <v>10.053429039999999</v>
      </c>
      <c r="C53" s="3">
        <v>0</v>
      </c>
      <c r="D53" s="3">
        <v>11.086135090000001</v>
      </c>
      <c r="E53" s="3">
        <v>0</v>
      </c>
      <c r="F53" s="5">
        <f t="shared" si="0"/>
        <v>5.2848910325</v>
      </c>
      <c r="G53" s="5">
        <f t="shared" si="1"/>
        <v>5.0267145199999996</v>
      </c>
      <c r="H53" s="5">
        <f t="shared" si="2"/>
        <v>3.058506359244233</v>
      </c>
      <c r="I53" s="5">
        <f t="shared" si="3"/>
        <v>10.3116055525</v>
      </c>
    </row>
    <row r="54" spans="1:9" x14ac:dyDescent="0.25">
      <c r="A54" t="s">
        <v>51</v>
      </c>
      <c r="B54">
        <v>30.620311780000002</v>
      </c>
      <c r="C54">
        <v>54.772846029999997</v>
      </c>
      <c r="D54">
        <v>24.270804030000001</v>
      </c>
      <c r="E54">
        <v>33.53258108</v>
      </c>
      <c r="F54" s="6">
        <f t="shared" si="0"/>
        <v>35.799135729999996</v>
      </c>
      <c r="G54" s="6">
        <f t="shared" si="1"/>
        <v>32.076446430000004</v>
      </c>
      <c r="H54" s="6">
        <f t="shared" si="2"/>
        <v>6.6135063936115035</v>
      </c>
      <c r="I54" s="6">
        <f t="shared" si="3"/>
        <v>9.8097124749999942</v>
      </c>
    </row>
    <row r="55" spans="1:9" x14ac:dyDescent="0.25">
      <c r="A55" t="s">
        <v>52</v>
      </c>
      <c r="B55">
        <v>15.341263339999999</v>
      </c>
      <c r="C55">
        <v>20.35466856</v>
      </c>
      <c r="D55">
        <v>43.761436709999998</v>
      </c>
      <c r="E55">
        <v>31.9197983</v>
      </c>
      <c r="F55" s="6">
        <f t="shared" si="0"/>
        <v>27.8442917275</v>
      </c>
      <c r="G55" s="6">
        <f t="shared" si="1"/>
        <v>26.137233430000002</v>
      </c>
      <c r="H55" s="6">
        <f t="shared" si="2"/>
        <v>6.340251258600345</v>
      </c>
      <c r="I55" s="6">
        <f t="shared" si="3"/>
        <v>15.778890647499995</v>
      </c>
    </row>
    <row r="56" spans="1:9" x14ac:dyDescent="0.25">
      <c r="A56" t="s">
        <v>53</v>
      </c>
      <c r="B56">
        <v>32.157960469999999</v>
      </c>
      <c r="C56">
        <v>25.209805280000001</v>
      </c>
      <c r="D56">
        <v>23.700386160000001</v>
      </c>
      <c r="E56">
        <v>36.474482340000002</v>
      </c>
      <c r="F56" s="6">
        <f t="shared" si="0"/>
        <v>29.385658562500005</v>
      </c>
      <c r="G56" s="6">
        <f t="shared" si="1"/>
        <v>28.683882875000002</v>
      </c>
      <c r="H56" s="6">
        <f t="shared" si="2"/>
        <v>2.9957908435888667</v>
      </c>
      <c r="I56" s="6">
        <f t="shared" si="3"/>
        <v>8.4046404374999995</v>
      </c>
    </row>
    <row r="57" spans="1:9" s="3" customFormat="1" x14ac:dyDescent="0.25">
      <c r="A57" s="3" t="s">
        <v>54</v>
      </c>
      <c r="B57" s="3">
        <v>12.84388966</v>
      </c>
      <c r="C57" s="3">
        <v>17.030795560000001</v>
      </c>
      <c r="D57" s="3">
        <v>29.60591471</v>
      </c>
      <c r="E57" s="3">
        <v>31.893504929999999</v>
      </c>
      <c r="F57" s="5">
        <f t="shared" si="0"/>
        <v>22.843526215000001</v>
      </c>
      <c r="G57" s="5">
        <f t="shared" si="1"/>
        <v>23.318355135000001</v>
      </c>
      <c r="H57" s="5">
        <f t="shared" si="2"/>
        <v>4.6673741886179982</v>
      </c>
      <c r="I57" s="5">
        <f t="shared" si="3"/>
        <v>14.193743179999998</v>
      </c>
    </row>
    <row r="58" spans="1:9" s="3" customFormat="1" x14ac:dyDescent="0.25">
      <c r="A58" s="3" t="s">
        <v>55</v>
      </c>
      <c r="B58" s="3">
        <v>24.21162167</v>
      </c>
      <c r="C58" s="3">
        <v>41.812891909999998</v>
      </c>
      <c r="D58" s="3">
        <v>41.141131770000001</v>
      </c>
      <c r="E58" s="3">
        <v>33.609842129999997</v>
      </c>
      <c r="F58" s="5">
        <f t="shared" si="0"/>
        <v>35.193871869999995</v>
      </c>
      <c r="G58" s="5">
        <f t="shared" si="1"/>
        <v>37.375486949999996</v>
      </c>
      <c r="H58" s="5">
        <f t="shared" si="2"/>
        <v>4.1058930847489901</v>
      </c>
      <c r="I58" s="5">
        <f t="shared" si="3"/>
        <v>10.048784790000006</v>
      </c>
    </row>
    <row r="59" spans="1:9" s="3" customFormat="1" x14ac:dyDescent="0.25">
      <c r="A59" s="3" t="s">
        <v>56</v>
      </c>
      <c r="B59" s="3">
        <v>39.31532859</v>
      </c>
      <c r="C59" s="3">
        <v>37.512528840000002</v>
      </c>
      <c r="D59" s="3">
        <v>12.114486790000001</v>
      </c>
      <c r="E59" s="3">
        <v>56.857865769999997</v>
      </c>
      <c r="F59" s="5">
        <f t="shared" si="0"/>
        <v>36.450052497499996</v>
      </c>
      <c r="G59" s="5">
        <f t="shared" si="1"/>
        <v>38.413928714999997</v>
      </c>
      <c r="H59" s="5">
        <f t="shared" si="2"/>
        <v>9.2106698269538736</v>
      </c>
      <c r="I59" s="5">
        <f t="shared" si="3"/>
        <v>12.537944557499994</v>
      </c>
    </row>
    <row r="60" spans="1:9" x14ac:dyDescent="0.25">
      <c r="A60" t="s">
        <v>57</v>
      </c>
      <c r="B60">
        <v>17.857226870000002</v>
      </c>
      <c r="C60">
        <v>42.193685700000003</v>
      </c>
      <c r="D60">
        <v>21.024524039999999</v>
      </c>
      <c r="E60">
        <v>18.125506609999999</v>
      </c>
      <c r="F60" s="6">
        <f t="shared" si="0"/>
        <v>24.800235805000003</v>
      </c>
      <c r="G60" s="6">
        <f t="shared" si="1"/>
        <v>19.575015324999999</v>
      </c>
      <c r="H60" s="6">
        <f t="shared" si="2"/>
        <v>5.8419851183787816</v>
      </c>
      <c r="I60" s="6">
        <f t="shared" si="3"/>
        <v>8.25837778</v>
      </c>
    </row>
    <row r="61" spans="1:9" x14ac:dyDescent="0.25">
      <c r="A61" t="s">
        <v>58</v>
      </c>
      <c r="B61">
        <v>27.862995779999999</v>
      </c>
      <c r="C61">
        <v>19.101006519999999</v>
      </c>
      <c r="D61">
        <v>18.168982830000001</v>
      </c>
      <c r="E61">
        <v>16.99227595</v>
      </c>
      <c r="F61" s="6">
        <f t="shared" si="0"/>
        <v>20.53131527</v>
      </c>
      <c r="G61" s="6">
        <f t="shared" si="1"/>
        <v>18.634994675000002</v>
      </c>
      <c r="H61" s="6">
        <f t="shared" si="2"/>
        <v>2.4816784657200377</v>
      </c>
      <c r="I61" s="6">
        <f t="shared" si="3"/>
        <v>3.4166977249999988</v>
      </c>
    </row>
    <row r="62" spans="1:9" x14ac:dyDescent="0.25">
      <c r="A62" t="s">
        <v>59</v>
      </c>
      <c r="B62">
        <v>48.231409139999997</v>
      </c>
      <c r="C62">
        <v>26.93060578</v>
      </c>
      <c r="D62">
        <v>20.671421670000001</v>
      </c>
      <c r="E62">
        <v>37.936935509999998</v>
      </c>
      <c r="F62" s="6">
        <f t="shared" si="0"/>
        <v>33.442593024999994</v>
      </c>
      <c r="G62" s="6">
        <f t="shared" si="1"/>
        <v>32.433770644999996</v>
      </c>
      <c r="H62" s="6">
        <f t="shared" si="2"/>
        <v>6.085618238338486</v>
      </c>
      <c r="I62" s="6">
        <f t="shared" si="3"/>
        <v>15.144744164999999</v>
      </c>
    </row>
    <row r="63" spans="1:9" s="3" customFormat="1" x14ac:dyDescent="0.25">
      <c r="A63" s="3" t="s">
        <v>60</v>
      </c>
      <c r="B63" s="3">
        <v>16.913480069999999</v>
      </c>
      <c r="C63" s="3">
        <v>19.175482980000002</v>
      </c>
      <c r="D63" s="3">
        <v>0</v>
      </c>
      <c r="E63" s="3">
        <v>0</v>
      </c>
      <c r="F63" s="5">
        <f t="shared" si="0"/>
        <v>9.022240762500001</v>
      </c>
      <c r="G63" s="5">
        <f t="shared" si="1"/>
        <v>8.4567400349999993</v>
      </c>
      <c r="H63" s="5">
        <f t="shared" si="2"/>
        <v>5.2294171288370377</v>
      </c>
      <c r="I63" s="5">
        <f t="shared" si="3"/>
        <v>17.4789807975</v>
      </c>
    </row>
    <row r="64" spans="1:9" s="3" customFormat="1" x14ac:dyDescent="0.25">
      <c r="A64" s="3" t="s">
        <v>61</v>
      </c>
      <c r="B64" s="3">
        <v>26.212911200000001</v>
      </c>
      <c r="C64" s="3">
        <v>0</v>
      </c>
      <c r="D64" s="3">
        <v>14.64539029</v>
      </c>
      <c r="E64" s="3">
        <v>13.410995290000001</v>
      </c>
      <c r="F64" s="5">
        <f t="shared" si="0"/>
        <v>13.567324195000001</v>
      </c>
      <c r="G64" s="5">
        <f t="shared" si="1"/>
        <v>14.02819279</v>
      </c>
      <c r="H64" s="5">
        <f t="shared" si="2"/>
        <v>5.3632221483061873</v>
      </c>
      <c r="I64" s="5">
        <f t="shared" si="3"/>
        <v>7.4790240500000014</v>
      </c>
    </row>
    <row r="65" spans="1:9" s="3" customFormat="1" x14ac:dyDescent="0.25">
      <c r="A65" s="3" t="s">
        <v>62</v>
      </c>
      <c r="B65" s="3">
        <v>14.6802729</v>
      </c>
      <c r="C65" s="3">
        <v>19.862824809999999</v>
      </c>
      <c r="D65" s="3">
        <v>31.687413020000001</v>
      </c>
      <c r="E65" s="3">
        <v>28.35241894</v>
      </c>
      <c r="F65" s="5">
        <f t="shared" si="0"/>
        <v>23.6457324175</v>
      </c>
      <c r="G65" s="5">
        <f t="shared" si="1"/>
        <v>24.107621875</v>
      </c>
      <c r="H65" s="5">
        <f t="shared" si="2"/>
        <v>3.8892092090436661</v>
      </c>
      <c r="I65" s="5">
        <f t="shared" si="3"/>
        <v>10.618980627500001</v>
      </c>
    </row>
    <row r="66" spans="1:9" x14ac:dyDescent="0.25">
      <c r="A66" t="s">
        <v>63</v>
      </c>
      <c r="B66">
        <v>11.41007355</v>
      </c>
      <c r="C66">
        <v>10.383029000000001</v>
      </c>
      <c r="D66">
        <v>0</v>
      </c>
      <c r="E66">
        <v>11.02316158</v>
      </c>
      <c r="F66" s="6">
        <f t="shared" si="0"/>
        <v>8.2040660325000001</v>
      </c>
      <c r="G66" s="6">
        <f t="shared" si="1"/>
        <v>10.70309529</v>
      </c>
      <c r="H66" s="6">
        <f t="shared" si="2"/>
        <v>2.7428750577261916</v>
      </c>
      <c r="I66" s="6">
        <f t="shared" si="3"/>
        <v>3.3326178224999996</v>
      </c>
    </row>
    <row r="67" spans="1:9" x14ac:dyDescent="0.25">
      <c r="A67" t="s">
        <v>64</v>
      </c>
      <c r="B67">
        <v>0</v>
      </c>
      <c r="C67">
        <v>0</v>
      </c>
      <c r="D67">
        <v>0</v>
      </c>
      <c r="E67">
        <v>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</row>
    <row r="68" spans="1:9" x14ac:dyDescent="0.25">
      <c r="A68" t="s">
        <v>65</v>
      </c>
      <c r="B68">
        <v>0</v>
      </c>
      <c r="C68">
        <v>0</v>
      </c>
      <c r="D68">
        <v>0</v>
      </c>
      <c r="E68">
        <v>0</v>
      </c>
      <c r="F68" s="6">
        <f t="shared" ref="F68:F131" si="4">AVERAGE(B68:E68)</f>
        <v>0</v>
      </c>
      <c r="G68" s="6">
        <f t="shared" ref="G68:G131" si="5">MEDIAN(B68:E68)</f>
        <v>0</v>
      </c>
      <c r="H68" s="6">
        <f t="shared" ref="H68:H131" si="6">STDEV(B68:E68)/SQRT(COUNT(B68:E68))</f>
        <v>0</v>
      </c>
      <c r="I68" s="6">
        <f t="shared" ref="I68:I131" si="7">QUARTILE(B68:E68,3)-QUARTILE(B68:E68,1)</f>
        <v>0</v>
      </c>
    </row>
    <row r="69" spans="1:9" s="3" customFormat="1" x14ac:dyDescent="0.25">
      <c r="A69" s="3" t="s">
        <v>66</v>
      </c>
      <c r="B69" s="3">
        <v>7.5483545320000003</v>
      </c>
      <c r="C69" s="3">
        <v>10.520540929999999</v>
      </c>
      <c r="D69" s="3">
        <v>20.61544207</v>
      </c>
      <c r="E69" s="3">
        <v>9.3864248870000004</v>
      </c>
      <c r="F69" s="5">
        <f t="shared" si="4"/>
        <v>12.017690604750001</v>
      </c>
      <c r="G69" s="5">
        <f t="shared" si="5"/>
        <v>9.9534829084999998</v>
      </c>
      <c r="H69" s="5">
        <f t="shared" si="6"/>
        <v>2.930604482801618</v>
      </c>
      <c r="I69" s="5">
        <f t="shared" si="7"/>
        <v>4.1173589167499998</v>
      </c>
    </row>
    <row r="70" spans="1:9" s="3" customFormat="1" x14ac:dyDescent="0.25">
      <c r="A70" s="3" t="s">
        <v>67</v>
      </c>
      <c r="B70" s="3">
        <v>5.4952867940000001</v>
      </c>
      <c r="C70" s="3">
        <v>8.5418151980000001</v>
      </c>
      <c r="D70" s="3">
        <v>30.975927720000001</v>
      </c>
      <c r="E70" s="3">
        <v>27.137185939999998</v>
      </c>
      <c r="F70" s="5">
        <f t="shared" si="4"/>
        <v>18.037553913</v>
      </c>
      <c r="G70" s="5">
        <f t="shared" si="5"/>
        <v>17.839500569000002</v>
      </c>
      <c r="H70" s="5">
        <f t="shared" si="6"/>
        <v>6.4399944230330819</v>
      </c>
      <c r="I70" s="5">
        <f t="shared" si="7"/>
        <v>20.316688288000002</v>
      </c>
    </row>
    <row r="71" spans="1:9" s="3" customFormat="1" x14ac:dyDescent="0.25">
      <c r="A71" s="3" t="s">
        <v>68</v>
      </c>
      <c r="B71" s="3">
        <v>26.17711993</v>
      </c>
      <c r="C71" s="3">
        <v>5.8503673709999999</v>
      </c>
      <c r="D71" s="3">
        <v>0</v>
      </c>
      <c r="E71" s="3">
        <v>0</v>
      </c>
      <c r="F71" s="5">
        <f t="shared" si="4"/>
        <v>8.0068718252500002</v>
      </c>
      <c r="G71" s="5">
        <f t="shared" si="5"/>
        <v>2.9251836855</v>
      </c>
      <c r="H71" s="5">
        <f t="shared" si="6"/>
        <v>6.2117390244958486</v>
      </c>
      <c r="I71" s="5">
        <f t="shared" si="7"/>
        <v>10.932055510750001</v>
      </c>
    </row>
    <row r="72" spans="1:9" x14ac:dyDescent="0.25">
      <c r="A72" t="s">
        <v>69</v>
      </c>
      <c r="B72">
        <v>9.5563261649999998</v>
      </c>
      <c r="C72">
        <v>6.1537978789999999</v>
      </c>
      <c r="D72">
        <v>0</v>
      </c>
      <c r="E72">
        <v>0</v>
      </c>
      <c r="F72" s="6">
        <f t="shared" si="4"/>
        <v>3.9275310110000001</v>
      </c>
      <c r="G72" s="6">
        <f t="shared" si="5"/>
        <v>3.0768989394999999</v>
      </c>
      <c r="H72" s="6">
        <f t="shared" si="6"/>
        <v>2.371543076036883</v>
      </c>
      <c r="I72" s="6">
        <f t="shared" si="7"/>
        <v>7.0044299504999996</v>
      </c>
    </row>
    <row r="73" spans="1:9" x14ac:dyDescent="0.25">
      <c r="A73" t="s">
        <v>70</v>
      </c>
      <c r="B73">
        <v>16.681572589999998</v>
      </c>
      <c r="C73">
        <v>13.714432670000001</v>
      </c>
      <c r="D73">
        <v>5.8496090199999999</v>
      </c>
      <c r="E73">
        <v>21.49591697</v>
      </c>
      <c r="F73" s="6">
        <f t="shared" si="4"/>
        <v>14.435382812499999</v>
      </c>
      <c r="G73" s="6">
        <f t="shared" si="5"/>
        <v>15.19800263</v>
      </c>
      <c r="H73" s="6">
        <f t="shared" si="6"/>
        <v>3.2803936733990793</v>
      </c>
      <c r="I73" s="6">
        <f t="shared" si="7"/>
        <v>6.1369319275000009</v>
      </c>
    </row>
    <row r="74" spans="1:9" x14ac:dyDescent="0.25">
      <c r="A74" t="s">
        <v>71</v>
      </c>
      <c r="B74">
        <v>11.98675403</v>
      </c>
      <c r="C74">
        <v>7.5646834470000002</v>
      </c>
      <c r="D74">
        <v>12.602798160000001</v>
      </c>
      <c r="E74">
        <v>0</v>
      </c>
      <c r="F74" s="6">
        <f t="shared" si="4"/>
        <v>8.0385589092499998</v>
      </c>
      <c r="G74" s="6">
        <f t="shared" si="5"/>
        <v>9.7757187385000002</v>
      </c>
      <c r="H74" s="6">
        <f t="shared" si="6"/>
        <v>2.9049313236404033</v>
      </c>
      <c r="I74" s="6">
        <f t="shared" si="7"/>
        <v>6.4672524772499997</v>
      </c>
    </row>
    <row r="75" spans="1:9" s="3" customFormat="1" x14ac:dyDescent="0.25">
      <c r="A75" s="3" t="s">
        <v>72</v>
      </c>
      <c r="B75" s="3">
        <v>32.784657529999997</v>
      </c>
      <c r="C75" s="3">
        <v>22.42831228</v>
      </c>
      <c r="D75" s="3">
        <v>10.77336304</v>
      </c>
      <c r="E75" s="3">
        <v>19.159646089999999</v>
      </c>
      <c r="F75" s="5">
        <f t="shared" si="4"/>
        <v>21.286494734999998</v>
      </c>
      <c r="G75" s="5">
        <f t="shared" si="5"/>
        <v>20.793979184999998</v>
      </c>
      <c r="H75" s="5">
        <f t="shared" si="6"/>
        <v>4.5511987263571942</v>
      </c>
      <c r="I75" s="5">
        <f t="shared" si="7"/>
        <v>7.9543232650000029</v>
      </c>
    </row>
    <row r="76" spans="1:9" s="3" customFormat="1" x14ac:dyDescent="0.25">
      <c r="A76" s="3" t="s">
        <v>73</v>
      </c>
      <c r="B76" s="3">
        <v>32.546215889999999</v>
      </c>
      <c r="C76" s="3">
        <v>29.195179469999999</v>
      </c>
      <c r="D76" s="3">
        <v>18.62776195</v>
      </c>
      <c r="E76" s="3">
        <v>21.582786500000001</v>
      </c>
      <c r="F76" s="5">
        <f t="shared" si="4"/>
        <v>25.487985952499997</v>
      </c>
      <c r="G76" s="5">
        <f t="shared" si="5"/>
        <v>25.388982984999998</v>
      </c>
      <c r="H76" s="5">
        <f t="shared" si="6"/>
        <v>3.2387645503995661</v>
      </c>
      <c r="I76" s="5">
        <f t="shared" si="7"/>
        <v>9.1889082124999995</v>
      </c>
    </row>
    <row r="77" spans="1:9" s="3" customFormat="1" x14ac:dyDescent="0.25">
      <c r="A77" s="3" t="s">
        <v>74</v>
      </c>
      <c r="B77" s="3">
        <v>36.291624540000001</v>
      </c>
      <c r="C77" s="3">
        <v>30.922170550000001</v>
      </c>
      <c r="D77" s="3">
        <v>28.611220889999998</v>
      </c>
      <c r="E77" s="3">
        <v>33.682477939999998</v>
      </c>
      <c r="F77" s="5">
        <f t="shared" si="4"/>
        <v>32.37687348</v>
      </c>
      <c r="G77" s="5">
        <f t="shared" si="5"/>
        <v>32.302324245000001</v>
      </c>
      <c r="H77" s="5">
        <f t="shared" si="6"/>
        <v>1.666487796506656</v>
      </c>
      <c r="I77" s="5">
        <f t="shared" si="7"/>
        <v>3.9903314549999997</v>
      </c>
    </row>
    <row r="78" spans="1:9" x14ac:dyDescent="0.25">
      <c r="A78" t="s">
        <v>75</v>
      </c>
      <c r="B78">
        <v>8.1440479949999993</v>
      </c>
      <c r="C78">
        <v>0</v>
      </c>
      <c r="D78">
        <v>0</v>
      </c>
      <c r="E78">
        <v>0</v>
      </c>
      <c r="F78" s="6">
        <f t="shared" si="4"/>
        <v>2.0360119987499998</v>
      </c>
      <c r="G78" s="6">
        <f t="shared" si="5"/>
        <v>0</v>
      </c>
      <c r="H78" s="6">
        <f t="shared" si="6"/>
        <v>2.0360119987499998</v>
      </c>
      <c r="I78" s="6">
        <f t="shared" si="7"/>
        <v>2.0360119987499998</v>
      </c>
    </row>
    <row r="79" spans="1:9" x14ac:dyDescent="0.25">
      <c r="A79" t="s">
        <v>76</v>
      </c>
      <c r="B79">
        <v>0</v>
      </c>
      <c r="C79">
        <v>0</v>
      </c>
      <c r="D79">
        <v>0</v>
      </c>
      <c r="E79">
        <v>0</v>
      </c>
      <c r="F79" s="6">
        <f t="shared" si="4"/>
        <v>0</v>
      </c>
      <c r="G79" s="6">
        <f t="shared" si="5"/>
        <v>0</v>
      </c>
      <c r="H79" s="6">
        <f t="shared" si="6"/>
        <v>0</v>
      </c>
      <c r="I79" s="6">
        <f t="shared" si="7"/>
        <v>0</v>
      </c>
    </row>
    <row r="80" spans="1:9" x14ac:dyDescent="0.25">
      <c r="A80" t="s">
        <v>77</v>
      </c>
      <c r="B80">
        <v>0</v>
      </c>
      <c r="C80">
        <v>0</v>
      </c>
      <c r="D80">
        <v>0</v>
      </c>
      <c r="E80">
        <v>0</v>
      </c>
      <c r="F80" s="6">
        <f t="shared" si="4"/>
        <v>0</v>
      </c>
      <c r="G80" s="6">
        <f t="shared" si="5"/>
        <v>0</v>
      </c>
      <c r="H80" s="6">
        <f t="shared" si="6"/>
        <v>0</v>
      </c>
      <c r="I80" s="6">
        <f t="shared" si="7"/>
        <v>0</v>
      </c>
    </row>
    <row r="81" spans="1:9" s="3" customFormat="1" x14ac:dyDescent="0.25">
      <c r="A81" s="3" t="s">
        <v>78</v>
      </c>
      <c r="B81" s="3">
        <v>0</v>
      </c>
      <c r="C81" s="3">
        <v>0</v>
      </c>
      <c r="D81" s="3">
        <v>0</v>
      </c>
      <c r="E81" s="3">
        <v>0</v>
      </c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1:9" s="3" customFormat="1" x14ac:dyDescent="0.25">
      <c r="A82" s="3" t="s">
        <v>79</v>
      </c>
      <c r="B82" s="3">
        <v>0</v>
      </c>
      <c r="C82" s="3">
        <v>5.7152774109999998</v>
      </c>
      <c r="D82" s="3">
        <v>6.6278190219999997</v>
      </c>
      <c r="E82" s="3">
        <v>0</v>
      </c>
      <c r="F82" s="5">
        <f t="shared" si="4"/>
        <v>3.0857741082499999</v>
      </c>
      <c r="G82" s="5">
        <f t="shared" si="5"/>
        <v>2.8576387054999999</v>
      </c>
      <c r="H82" s="5">
        <f t="shared" si="6"/>
        <v>1.7912838385844843</v>
      </c>
      <c r="I82" s="5">
        <f t="shared" si="7"/>
        <v>5.9434128137499993</v>
      </c>
    </row>
    <row r="83" spans="1:9" s="3" customFormat="1" x14ac:dyDescent="0.25">
      <c r="A83" s="3" t="s">
        <v>80</v>
      </c>
      <c r="B83" s="3">
        <v>4.8991507419999998</v>
      </c>
      <c r="C83" s="3">
        <v>7.4720569760000002</v>
      </c>
      <c r="D83" s="3">
        <v>0</v>
      </c>
      <c r="E83" s="3">
        <v>11.04064608</v>
      </c>
      <c r="F83" s="5">
        <f t="shared" si="4"/>
        <v>5.8529634495000007</v>
      </c>
      <c r="G83" s="5">
        <f t="shared" si="5"/>
        <v>6.1856038590000004</v>
      </c>
      <c r="H83" s="5">
        <f t="shared" si="6"/>
        <v>2.322004427653634</v>
      </c>
      <c r="I83" s="5">
        <f t="shared" si="7"/>
        <v>4.6898411955000006</v>
      </c>
    </row>
    <row r="84" spans="1:9" x14ac:dyDescent="0.25">
      <c r="A84" t="s">
        <v>81</v>
      </c>
      <c r="B84">
        <v>0</v>
      </c>
      <c r="C84">
        <v>25.564943719999999</v>
      </c>
      <c r="D84">
        <v>0</v>
      </c>
      <c r="E84">
        <v>0</v>
      </c>
      <c r="F84" s="6">
        <f t="shared" si="4"/>
        <v>6.3912359299999997</v>
      </c>
      <c r="G84" s="6">
        <f t="shared" si="5"/>
        <v>0</v>
      </c>
      <c r="H84" s="6">
        <f t="shared" si="6"/>
        <v>6.3912359299999997</v>
      </c>
      <c r="I84" s="6">
        <f t="shared" si="7"/>
        <v>6.3912359299999997</v>
      </c>
    </row>
    <row r="85" spans="1:9" x14ac:dyDescent="0.25">
      <c r="A85" t="s">
        <v>82</v>
      </c>
      <c r="B85">
        <v>9.1443120009999994</v>
      </c>
      <c r="C85">
        <v>21.930149459999999</v>
      </c>
      <c r="D85">
        <v>13.281787570000001</v>
      </c>
      <c r="E85">
        <v>24.507107189999999</v>
      </c>
      <c r="F85" s="6">
        <f t="shared" si="4"/>
        <v>17.215839055250001</v>
      </c>
      <c r="G85" s="6">
        <f t="shared" si="5"/>
        <v>17.605968515000001</v>
      </c>
      <c r="H85" s="6">
        <f t="shared" si="6"/>
        <v>3.6057087107488552</v>
      </c>
      <c r="I85" s="6">
        <f t="shared" si="7"/>
        <v>10.32697021475</v>
      </c>
    </row>
    <row r="86" spans="1:9" x14ac:dyDescent="0.25">
      <c r="A86" t="s">
        <v>83</v>
      </c>
      <c r="B86">
        <v>0</v>
      </c>
      <c r="C86">
        <v>6.2345670479999997</v>
      </c>
      <c r="D86">
        <v>0</v>
      </c>
      <c r="E86">
        <v>11.58936871</v>
      </c>
      <c r="F86" s="6">
        <f t="shared" si="4"/>
        <v>4.4559839395000003</v>
      </c>
      <c r="G86" s="6">
        <f t="shared" si="5"/>
        <v>3.1172835239999999</v>
      </c>
      <c r="H86" s="6">
        <f t="shared" si="6"/>
        <v>2.7952358561191031</v>
      </c>
      <c r="I86" s="6">
        <f t="shared" si="7"/>
        <v>7.5732674634999997</v>
      </c>
    </row>
    <row r="87" spans="1:9" s="3" customFormat="1" x14ac:dyDescent="0.25">
      <c r="A87" s="3" t="s">
        <v>84</v>
      </c>
      <c r="B87" s="3">
        <v>5.193497421</v>
      </c>
      <c r="C87" s="3">
        <v>7.2661386920000002</v>
      </c>
      <c r="D87" s="3">
        <v>7.0051326029999998</v>
      </c>
      <c r="E87" s="3">
        <v>15.08503451</v>
      </c>
      <c r="F87" s="5">
        <f t="shared" si="4"/>
        <v>8.6374508065000004</v>
      </c>
      <c r="G87" s="5">
        <f t="shared" si="5"/>
        <v>7.1356356475</v>
      </c>
      <c r="H87" s="5">
        <f t="shared" si="6"/>
        <v>2.1980504651468533</v>
      </c>
      <c r="I87" s="5">
        <f t="shared" si="7"/>
        <v>2.6686388390000007</v>
      </c>
    </row>
    <row r="88" spans="1:9" s="3" customFormat="1" x14ac:dyDescent="0.25">
      <c r="A88" s="3" t="s">
        <v>85</v>
      </c>
      <c r="B88" s="3">
        <v>4.4479572000000003</v>
      </c>
      <c r="C88" s="3">
        <v>0</v>
      </c>
      <c r="D88" s="3">
        <v>12.493251519999999</v>
      </c>
      <c r="E88" s="3">
        <v>11.068514520000001</v>
      </c>
      <c r="F88" s="5">
        <f t="shared" si="4"/>
        <v>7.0024308099999999</v>
      </c>
      <c r="G88" s="5">
        <f t="shared" si="5"/>
        <v>7.758235860000001</v>
      </c>
      <c r="H88" s="5">
        <f t="shared" si="6"/>
        <v>2.9189256225409941</v>
      </c>
      <c r="I88" s="5">
        <f t="shared" si="7"/>
        <v>8.0887308700000009</v>
      </c>
    </row>
    <row r="89" spans="1:9" s="3" customFormat="1" x14ac:dyDescent="0.25">
      <c r="A89" s="3" t="s">
        <v>86</v>
      </c>
      <c r="B89" s="3">
        <v>8.7620957510000004</v>
      </c>
      <c r="C89" s="3">
        <v>11.372458290000001</v>
      </c>
      <c r="D89" s="3">
        <v>6.3102914730000004</v>
      </c>
      <c r="E89" s="3">
        <v>17.971991410000001</v>
      </c>
      <c r="F89" s="5">
        <f t="shared" si="4"/>
        <v>11.104209231</v>
      </c>
      <c r="G89" s="5">
        <f t="shared" si="5"/>
        <v>10.067277020500001</v>
      </c>
      <c r="H89" s="5">
        <f t="shared" si="6"/>
        <v>2.5117313523993414</v>
      </c>
      <c r="I89" s="5">
        <f t="shared" si="7"/>
        <v>4.8731968885000008</v>
      </c>
    </row>
    <row r="90" spans="1:9" x14ac:dyDescent="0.25">
      <c r="A90" t="s">
        <v>87</v>
      </c>
      <c r="B90">
        <v>23.661990979999999</v>
      </c>
      <c r="C90">
        <v>36.04607858</v>
      </c>
      <c r="D90">
        <v>37.657028240000002</v>
      </c>
      <c r="E90">
        <v>28.878561040000001</v>
      </c>
      <c r="F90" s="6">
        <f t="shared" si="4"/>
        <v>31.560914709999999</v>
      </c>
      <c r="G90" s="6">
        <f t="shared" si="5"/>
        <v>32.462319809999997</v>
      </c>
      <c r="H90" s="6">
        <f t="shared" si="6"/>
        <v>3.2515036574729823</v>
      </c>
      <c r="I90" s="6">
        <f t="shared" si="7"/>
        <v>8.8743974700000052</v>
      </c>
    </row>
    <row r="91" spans="1:9" x14ac:dyDescent="0.25">
      <c r="A91" t="s">
        <v>88</v>
      </c>
      <c r="B91">
        <v>34.141980760000003</v>
      </c>
      <c r="C91">
        <v>30.813904340000001</v>
      </c>
      <c r="D91">
        <v>30.84045188</v>
      </c>
      <c r="E91">
        <v>36.269654369999998</v>
      </c>
      <c r="F91" s="6">
        <f t="shared" si="4"/>
        <v>33.016497837499998</v>
      </c>
      <c r="G91" s="6">
        <f t="shared" si="5"/>
        <v>32.491216319999999</v>
      </c>
      <c r="H91" s="6">
        <f t="shared" si="6"/>
        <v>1.3365482083264564</v>
      </c>
      <c r="I91" s="6">
        <f t="shared" si="7"/>
        <v>3.8400841674999988</v>
      </c>
    </row>
    <row r="92" spans="1:9" x14ac:dyDescent="0.25">
      <c r="A92" t="s">
        <v>89</v>
      </c>
      <c r="B92">
        <v>17.30988224</v>
      </c>
      <c r="C92">
        <v>16.631124660000001</v>
      </c>
      <c r="D92">
        <v>44.089992840000001</v>
      </c>
      <c r="E92">
        <v>23.764303210000001</v>
      </c>
      <c r="F92" s="6">
        <f t="shared" si="4"/>
        <v>25.448825737500002</v>
      </c>
      <c r="G92" s="6">
        <f t="shared" si="5"/>
        <v>20.537092725000001</v>
      </c>
      <c r="H92" s="6">
        <f t="shared" si="6"/>
        <v>6.4182356131872753</v>
      </c>
      <c r="I92" s="6">
        <f t="shared" si="7"/>
        <v>11.7055327725</v>
      </c>
    </row>
    <row r="93" spans="1:9" s="3" customFormat="1" x14ac:dyDescent="0.25">
      <c r="A93" s="3" t="s">
        <v>90</v>
      </c>
      <c r="B93" s="3">
        <v>33.074113730000001</v>
      </c>
      <c r="C93" s="3">
        <v>43.842850570000003</v>
      </c>
      <c r="D93" s="3">
        <v>46.47439902</v>
      </c>
      <c r="E93" s="3">
        <v>22.679611829999999</v>
      </c>
      <c r="F93" s="5">
        <f t="shared" si="4"/>
        <v>36.517743787500002</v>
      </c>
      <c r="G93" s="5">
        <f t="shared" si="5"/>
        <v>38.458482150000002</v>
      </c>
      <c r="H93" s="5">
        <f t="shared" si="6"/>
        <v>5.44781804058589</v>
      </c>
      <c r="I93" s="5">
        <f t="shared" si="7"/>
        <v>14.0252494275</v>
      </c>
    </row>
    <row r="94" spans="1:9" s="3" customFormat="1" x14ac:dyDescent="0.25">
      <c r="A94" s="3" t="s">
        <v>91</v>
      </c>
      <c r="B94" s="3">
        <v>28.286814020000001</v>
      </c>
      <c r="C94" s="3">
        <v>18.246038840000001</v>
      </c>
      <c r="D94" s="3">
        <v>34.922540609999999</v>
      </c>
      <c r="E94" s="3">
        <v>16.48031761</v>
      </c>
      <c r="F94" s="5">
        <f t="shared" si="4"/>
        <v>24.483927770000001</v>
      </c>
      <c r="G94" s="5">
        <f t="shared" si="5"/>
        <v>23.266426430000003</v>
      </c>
      <c r="H94" s="5">
        <f t="shared" si="6"/>
        <v>4.3435355774426716</v>
      </c>
      <c r="I94" s="5">
        <f t="shared" si="7"/>
        <v>12.141137134999997</v>
      </c>
    </row>
    <row r="95" spans="1:9" s="3" customFormat="1" x14ac:dyDescent="0.25">
      <c r="A95" s="3" t="s">
        <v>92</v>
      </c>
      <c r="B95" s="3">
        <v>22.38245508</v>
      </c>
      <c r="C95" s="3">
        <v>24.865219459999999</v>
      </c>
      <c r="D95" s="3">
        <v>28.645109349999998</v>
      </c>
      <c r="E95" s="3">
        <v>43.811338339999999</v>
      </c>
      <c r="F95" s="5">
        <f t="shared" si="4"/>
        <v>29.926030557499999</v>
      </c>
      <c r="G95" s="5">
        <f t="shared" si="5"/>
        <v>26.755164404999999</v>
      </c>
      <c r="H95" s="5">
        <f t="shared" si="6"/>
        <v>4.8041637436004123</v>
      </c>
      <c r="I95" s="5">
        <f t="shared" si="7"/>
        <v>8.1921382324999996</v>
      </c>
    </row>
    <row r="96" spans="1:9" x14ac:dyDescent="0.25">
      <c r="A96" t="s">
        <v>93</v>
      </c>
      <c r="B96">
        <v>70.526729900000007</v>
      </c>
      <c r="C96">
        <v>64.798273109999997</v>
      </c>
      <c r="D96">
        <v>35.892262150000001</v>
      </c>
      <c r="E96">
        <v>54.870629749999999</v>
      </c>
      <c r="F96" s="6">
        <f t="shared" si="4"/>
        <v>56.521973727499997</v>
      </c>
      <c r="G96" s="6">
        <f t="shared" si="5"/>
        <v>59.834451430000001</v>
      </c>
      <c r="H96" s="6">
        <f t="shared" si="6"/>
        <v>7.5990255056312535</v>
      </c>
      <c r="I96" s="6">
        <f t="shared" si="7"/>
        <v>16.104349457499993</v>
      </c>
    </row>
    <row r="97" spans="1:9" x14ac:dyDescent="0.25">
      <c r="A97" t="s">
        <v>94</v>
      </c>
      <c r="B97">
        <v>21.157179200000002</v>
      </c>
      <c r="C97">
        <v>11.13862312</v>
      </c>
      <c r="D97">
        <v>29.505427950000001</v>
      </c>
      <c r="E97">
        <v>33.440615739999998</v>
      </c>
      <c r="F97" s="6">
        <f t="shared" si="4"/>
        <v>23.810461502500001</v>
      </c>
      <c r="G97" s="6">
        <f t="shared" si="5"/>
        <v>25.331303575</v>
      </c>
      <c r="H97" s="6">
        <f t="shared" si="6"/>
        <v>4.9395336187163563</v>
      </c>
      <c r="I97" s="6">
        <f t="shared" si="7"/>
        <v>11.836684717499999</v>
      </c>
    </row>
    <row r="98" spans="1:9" x14ac:dyDescent="0.25">
      <c r="A98" t="s">
        <v>95</v>
      </c>
      <c r="B98">
        <v>14.66393983</v>
      </c>
      <c r="C98">
        <v>14.92188917</v>
      </c>
      <c r="D98">
        <v>15.03948845</v>
      </c>
      <c r="E98">
        <v>12.785089810000001</v>
      </c>
      <c r="F98" s="6">
        <f t="shared" si="4"/>
        <v>14.352601815</v>
      </c>
      <c r="G98" s="6">
        <f t="shared" si="5"/>
        <v>14.7929145</v>
      </c>
      <c r="H98" s="6">
        <f t="shared" si="6"/>
        <v>0.52835646011221893</v>
      </c>
      <c r="I98" s="6">
        <f t="shared" si="7"/>
        <v>0.75706166500000016</v>
      </c>
    </row>
    <row r="99" spans="1:9" s="3" customFormat="1" x14ac:dyDescent="0.25">
      <c r="A99" s="3" t="s">
        <v>96</v>
      </c>
      <c r="B99" s="3">
        <v>14.56660913</v>
      </c>
      <c r="C99" s="3">
        <v>5.5485772039999999</v>
      </c>
      <c r="D99" s="3">
        <v>19.810872910000001</v>
      </c>
      <c r="E99" s="3">
        <v>9.3058511920000004</v>
      </c>
      <c r="F99" s="5">
        <f t="shared" si="4"/>
        <v>12.307977609</v>
      </c>
      <c r="G99" s="5">
        <f t="shared" si="5"/>
        <v>11.936230161000001</v>
      </c>
      <c r="H99" s="5">
        <f t="shared" si="6"/>
        <v>3.110427504167582</v>
      </c>
      <c r="I99" s="5">
        <f t="shared" si="7"/>
        <v>7.511142379999999</v>
      </c>
    </row>
    <row r="100" spans="1:9" s="3" customFormat="1" x14ac:dyDescent="0.25">
      <c r="A100" s="3" t="s">
        <v>97</v>
      </c>
      <c r="B100" s="3">
        <v>12.20761744</v>
      </c>
      <c r="C100" s="3">
        <v>5.3017243240000003</v>
      </c>
      <c r="D100" s="3">
        <v>21.823287100000002</v>
      </c>
      <c r="E100" s="3">
        <v>16.911849369999999</v>
      </c>
      <c r="F100" s="5">
        <f t="shared" si="4"/>
        <v>14.0611195585</v>
      </c>
      <c r="G100" s="5">
        <f t="shared" si="5"/>
        <v>14.559733404999999</v>
      </c>
      <c r="H100" s="5">
        <f t="shared" si="6"/>
        <v>3.5182900721083761</v>
      </c>
      <c r="I100" s="5">
        <f t="shared" si="7"/>
        <v>7.6585646414999999</v>
      </c>
    </row>
    <row r="101" spans="1:9" s="3" customFormat="1" x14ac:dyDescent="0.25">
      <c r="A101" s="3" t="s">
        <v>98</v>
      </c>
      <c r="B101" s="3">
        <v>0</v>
      </c>
      <c r="C101" s="3">
        <v>0</v>
      </c>
      <c r="D101" s="3">
        <v>0</v>
      </c>
      <c r="E101" s="3">
        <v>24.013532569999999</v>
      </c>
      <c r="F101" s="5">
        <f t="shared" si="4"/>
        <v>6.0033831424999997</v>
      </c>
      <c r="G101" s="5">
        <f t="shared" si="5"/>
        <v>0</v>
      </c>
      <c r="H101" s="5">
        <f t="shared" si="6"/>
        <v>6.0033831424999997</v>
      </c>
      <c r="I101" s="5">
        <f t="shared" si="7"/>
        <v>6.0033831424999997</v>
      </c>
    </row>
    <row r="102" spans="1:9" x14ac:dyDescent="0.25">
      <c r="A102" t="s">
        <v>99</v>
      </c>
      <c r="B102">
        <v>0</v>
      </c>
      <c r="C102">
        <v>6.2080601870000001</v>
      </c>
      <c r="D102">
        <v>0</v>
      </c>
      <c r="E102">
        <v>10.140240179999999</v>
      </c>
      <c r="F102" s="6">
        <f t="shared" si="4"/>
        <v>4.0870750917500001</v>
      </c>
      <c r="G102" s="6">
        <f t="shared" si="5"/>
        <v>3.1040300935</v>
      </c>
      <c r="H102" s="6">
        <f t="shared" si="6"/>
        <v>2.4924511190641199</v>
      </c>
      <c r="I102" s="6">
        <f t="shared" si="7"/>
        <v>7.1911051852499996</v>
      </c>
    </row>
    <row r="103" spans="1:9" x14ac:dyDescent="0.25">
      <c r="A103" t="s">
        <v>100</v>
      </c>
      <c r="B103">
        <v>0</v>
      </c>
      <c r="C103">
        <v>38.597961849999997</v>
      </c>
      <c r="D103">
        <v>7.1401353820000004</v>
      </c>
      <c r="E103">
        <v>0</v>
      </c>
      <c r="F103" s="6">
        <f t="shared" si="4"/>
        <v>11.434524308</v>
      </c>
      <c r="G103" s="6">
        <f t="shared" si="5"/>
        <v>3.5700676910000002</v>
      </c>
      <c r="H103" s="6">
        <f t="shared" si="6"/>
        <v>9.2095548555398512</v>
      </c>
      <c r="I103" s="6">
        <f t="shared" si="7"/>
        <v>15.004591998999999</v>
      </c>
    </row>
    <row r="104" spans="1:9" x14ac:dyDescent="0.25">
      <c r="A104" t="s">
        <v>101</v>
      </c>
      <c r="B104">
        <v>12.062527340000001</v>
      </c>
      <c r="C104">
        <v>11.95163823</v>
      </c>
      <c r="D104">
        <v>36.98649485</v>
      </c>
      <c r="E104">
        <v>38.983024139999998</v>
      </c>
      <c r="F104" s="6">
        <f t="shared" si="4"/>
        <v>24.99592114</v>
      </c>
      <c r="G104" s="6">
        <f t="shared" si="5"/>
        <v>24.524511095000001</v>
      </c>
      <c r="H104" s="6">
        <f t="shared" si="6"/>
        <v>7.5102091629192138</v>
      </c>
      <c r="I104" s="6">
        <f t="shared" si="7"/>
        <v>25.450822110000004</v>
      </c>
    </row>
    <row r="105" spans="1:9" s="3" customFormat="1" x14ac:dyDescent="0.25">
      <c r="A105" s="3" t="s">
        <v>102</v>
      </c>
      <c r="B105" s="3">
        <v>23.806245100000002</v>
      </c>
      <c r="C105" s="3">
        <v>38.834733200000002</v>
      </c>
      <c r="D105" s="3">
        <v>50.432236949999997</v>
      </c>
      <c r="E105" s="3">
        <v>44.210872369999997</v>
      </c>
      <c r="F105" s="5">
        <f t="shared" si="4"/>
        <v>39.321021905000002</v>
      </c>
      <c r="G105" s="5">
        <f t="shared" si="5"/>
        <v>41.522802784999996</v>
      </c>
      <c r="H105" s="5">
        <f t="shared" si="6"/>
        <v>5.6885448736903861</v>
      </c>
      <c r="I105" s="5">
        <f t="shared" si="7"/>
        <v>10.688602339999996</v>
      </c>
    </row>
    <row r="106" spans="1:9" s="3" customFormat="1" x14ac:dyDescent="0.25">
      <c r="A106" s="3" t="s">
        <v>103</v>
      </c>
      <c r="B106" s="3">
        <v>14.066901659999999</v>
      </c>
      <c r="C106" s="3">
        <v>0</v>
      </c>
      <c r="D106" s="3">
        <v>12.66433853</v>
      </c>
      <c r="E106" s="3">
        <v>16.336533079999999</v>
      </c>
      <c r="F106" s="5">
        <f t="shared" si="4"/>
        <v>10.766943317500001</v>
      </c>
      <c r="G106" s="5">
        <f t="shared" si="5"/>
        <v>13.365620095000001</v>
      </c>
      <c r="H106" s="5">
        <f t="shared" si="6"/>
        <v>3.6678471453457977</v>
      </c>
      <c r="I106" s="5">
        <f t="shared" si="7"/>
        <v>5.1360556174999985</v>
      </c>
    </row>
    <row r="107" spans="1:9" s="3" customFormat="1" x14ac:dyDescent="0.25">
      <c r="A107" s="3" t="s">
        <v>104</v>
      </c>
      <c r="B107" s="3">
        <v>8.4563347400000008</v>
      </c>
      <c r="C107" s="3">
        <v>20.142233969999999</v>
      </c>
      <c r="D107" s="3">
        <v>48.83887507</v>
      </c>
      <c r="E107" s="3">
        <v>30.650501670000001</v>
      </c>
      <c r="F107" s="5">
        <f t="shared" si="4"/>
        <v>27.021986362499998</v>
      </c>
      <c r="G107" s="5">
        <f t="shared" si="5"/>
        <v>25.396367820000002</v>
      </c>
      <c r="H107" s="5">
        <f t="shared" si="6"/>
        <v>8.5691168806084761</v>
      </c>
      <c r="I107" s="5">
        <f t="shared" si="7"/>
        <v>17.976835857499999</v>
      </c>
    </row>
    <row r="108" spans="1:9" x14ac:dyDescent="0.25">
      <c r="A108" t="s">
        <v>105</v>
      </c>
      <c r="B108">
        <v>7.061796191</v>
      </c>
      <c r="C108">
        <v>0</v>
      </c>
      <c r="D108">
        <v>32.952391519999999</v>
      </c>
      <c r="E108">
        <v>11.280617790000001</v>
      </c>
      <c r="F108" s="6">
        <f t="shared" si="4"/>
        <v>12.82370137525</v>
      </c>
      <c r="G108" s="6">
        <f t="shared" si="5"/>
        <v>9.1712069905</v>
      </c>
      <c r="H108" s="6">
        <f t="shared" si="6"/>
        <v>7.1015968991036305</v>
      </c>
      <c r="I108" s="6">
        <f t="shared" si="7"/>
        <v>11.402214079250001</v>
      </c>
    </row>
    <row r="109" spans="1:9" x14ac:dyDescent="0.25">
      <c r="A109" t="s">
        <v>106</v>
      </c>
      <c r="B109">
        <v>7.0289913100000003</v>
      </c>
      <c r="C109">
        <v>8.0103664779999999</v>
      </c>
      <c r="D109">
        <v>0</v>
      </c>
      <c r="E109">
        <v>26.272941930000002</v>
      </c>
      <c r="F109" s="6">
        <f t="shared" si="4"/>
        <v>10.328074929500001</v>
      </c>
      <c r="G109" s="6">
        <f t="shared" si="5"/>
        <v>7.5196788940000001</v>
      </c>
      <c r="H109" s="6">
        <f t="shared" si="6"/>
        <v>5.6062735737713805</v>
      </c>
      <c r="I109" s="6">
        <f t="shared" si="7"/>
        <v>7.3042668585000001</v>
      </c>
    </row>
    <row r="110" spans="1:9" x14ac:dyDescent="0.25">
      <c r="A110" t="s">
        <v>107</v>
      </c>
      <c r="B110">
        <v>13.559674429999999</v>
      </c>
      <c r="C110">
        <v>12.866831660000001</v>
      </c>
      <c r="D110">
        <v>8.0012401709999992</v>
      </c>
      <c r="E110">
        <v>8.7502258370000003</v>
      </c>
      <c r="F110" s="6">
        <f t="shared" si="4"/>
        <v>10.794493024499999</v>
      </c>
      <c r="G110" s="6">
        <f t="shared" si="5"/>
        <v>10.808528748500001</v>
      </c>
      <c r="H110" s="6">
        <f t="shared" si="6"/>
        <v>1.4119167073811403</v>
      </c>
      <c r="I110" s="6">
        <f t="shared" si="7"/>
        <v>4.4770629320000008</v>
      </c>
    </row>
    <row r="111" spans="1:9" s="3" customFormat="1" x14ac:dyDescent="0.25">
      <c r="A111" s="3" t="s">
        <v>108</v>
      </c>
      <c r="B111" s="3">
        <v>0</v>
      </c>
      <c r="C111" s="3">
        <v>11.017398399999999</v>
      </c>
      <c r="D111" s="3">
        <v>8.5015729649999994</v>
      </c>
      <c r="E111" s="3">
        <v>11.695050070000001</v>
      </c>
      <c r="F111" s="5">
        <f t="shared" si="4"/>
        <v>7.8035053587499998</v>
      </c>
      <c r="G111" s="5">
        <f t="shared" si="5"/>
        <v>9.7594856824999994</v>
      </c>
      <c r="H111" s="5">
        <f t="shared" si="6"/>
        <v>2.6903411027102835</v>
      </c>
      <c r="I111" s="5">
        <f t="shared" si="7"/>
        <v>4.810631593750001</v>
      </c>
    </row>
    <row r="112" spans="1:9" s="3" customFormat="1" x14ac:dyDescent="0.25">
      <c r="A112" s="3" t="s">
        <v>109</v>
      </c>
      <c r="B112" s="3">
        <v>0</v>
      </c>
      <c r="C112" s="3">
        <v>10.374398709999999</v>
      </c>
      <c r="D112" s="3">
        <v>0</v>
      </c>
      <c r="E112" s="3">
        <v>0</v>
      </c>
      <c r="F112" s="5">
        <f t="shared" si="4"/>
        <v>2.5935996774999999</v>
      </c>
      <c r="G112" s="5">
        <f t="shared" si="5"/>
        <v>0</v>
      </c>
      <c r="H112" s="5">
        <f t="shared" si="6"/>
        <v>2.5935996774999999</v>
      </c>
      <c r="I112" s="5">
        <f t="shared" si="7"/>
        <v>2.5935996774999999</v>
      </c>
    </row>
    <row r="113" spans="1:9" s="3" customFormat="1" x14ac:dyDescent="0.25">
      <c r="A113" s="3" t="s">
        <v>110</v>
      </c>
      <c r="B113" s="3">
        <v>7.947917329</v>
      </c>
      <c r="C113" s="3">
        <v>7.9251443029999997</v>
      </c>
      <c r="D113" s="3">
        <v>19.499703419999999</v>
      </c>
      <c r="E113" s="3">
        <v>10.681127160000001</v>
      </c>
      <c r="F113" s="5">
        <f t="shared" si="4"/>
        <v>11.513473053</v>
      </c>
      <c r="G113" s="5">
        <f t="shared" si="5"/>
        <v>9.3145222445000009</v>
      </c>
      <c r="H113" s="5">
        <f t="shared" si="6"/>
        <v>2.7395554079602733</v>
      </c>
      <c r="I113" s="5">
        <f t="shared" si="7"/>
        <v>4.9435471525000008</v>
      </c>
    </row>
    <row r="114" spans="1:9" x14ac:dyDescent="0.25">
      <c r="A114" t="s">
        <v>111</v>
      </c>
      <c r="B114">
        <v>18.533346130000002</v>
      </c>
      <c r="C114">
        <v>21.09252412</v>
      </c>
      <c r="D114">
        <v>34.566715129999999</v>
      </c>
      <c r="E114">
        <v>27.065684730000001</v>
      </c>
      <c r="F114" s="6">
        <f t="shared" si="4"/>
        <v>25.314567527499999</v>
      </c>
      <c r="G114" s="6">
        <f t="shared" si="5"/>
        <v>24.079104425000001</v>
      </c>
      <c r="H114" s="6">
        <f t="shared" si="6"/>
        <v>3.5646325300567367</v>
      </c>
      <c r="I114" s="6">
        <f t="shared" si="7"/>
        <v>8.4882127074999971</v>
      </c>
    </row>
    <row r="115" spans="1:9" x14ac:dyDescent="0.25">
      <c r="A115" t="s">
        <v>112</v>
      </c>
      <c r="B115">
        <v>3.8477226789999999</v>
      </c>
      <c r="C115">
        <v>29.542864560000002</v>
      </c>
      <c r="D115">
        <v>9.1043814570000006</v>
      </c>
      <c r="E115">
        <v>17.492392949999999</v>
      </c>
      <c r="F115" s="6">
        <f t="shared" si="4"/>
        <v>14.996840411499999</v>
      </c>
      <c r="G115" s="6">
        <f t="shared" si="5"/>
        <v>13.298387203499999</v>
      </c>
      <c r="H115" s="6">
        <f t="shared" si="6"/>
        <v>5.6038565570564307</v>
      </c>
      <c r="I115" s="6">
        <f t="shared" si="7"/>
        <v>12.71479409</v>
      </c>
    </row>
    <row r="116" spans="1:9" x14ac:dyDescent="0.25">
      <c r="A116" t="s">
        <v>113</v>
      </c>
      <c r="B116">
        <v>16.398503000000002</v>
      </c>
      <c r="C116">
        <v>11.23551945</v>
      </c>
      <c r="D116">
        <v>11.84108979</v>
      </c>
      <c r="E116">
        <v>41.787989809999999</v>
      </c>
      <c r="F116" s="6">
        <f t="shared" si="4"/>
        <v>20.3157755125</v>
      </c>
      <c r="G116" s="6">
        <f t="shared" si="5"/>
        <v>14.119796395000002</v>
      </c>
      <c r="H116" s="6">
        <f t="shared" si="6"/>
        <v>7.2495537738002938</v>
      </c>
      <c r="I116" s="6">
        <f t="shared" si="7"/>
        <v>11.0561774975</v>
      </c>
    </row>
    <row r="117" spans="1:9" s="3" customFormat="1" x14ac:dyDescent="0.25">
      <c r="A117" s="3" t="s">
        <v>114</v>
      </c>
      <c r="B117" s="3">
        <v>13.07396881</v>
      </c>
      <c r="C117" s="3">
        <v>23.621786929999999</v>
      </c>
      <c r="D117" s="3">
        <v>18.067287690000001</v>
      </c>
      <c r="E117" s="3">
        <v>16.87010819</v>
      </c>
      <c r="F117" s="5">
        <f t="shared" si="4"/>
        <v>17.908287904999998</v>
      </c>
      <c r="G117" s="5">
        <f t="shared" si="5"/>
        <v>17.468697939999998</v>
      </c>
      <c r="H117" s="5">
        <f t="shared" si="6"/>
        <v>2.1817006033754405</v>
      </c>
      <c r="I117" s="5">
        <f t="shared" si="7"/>
        <v>3.5348391550000002</v>
      </c>
    </row>
    <row r="118" spans="1:9" s="3" customFormat="1" x14ac:dyDescent="0.25">
      <c r="A118" s="3" t="s">
        <v>115</v>
      </c>
      <c r="B118" s="3">
        <v>31.11446278</v>
      </c>
      <c r="C118" s="3">
        <v>14.68446355</v>
      </c>
      <c r="D118" s="3">
        <v>19.89238353</v>
      </c>
      <c r="E118" s="3">
        <v>30.37164426</v>
      </c>
      <c r="F118" s="5">
        <f t="shared" si="4"/>
        <v>24.01573853</v>
      </c>
      <c r="G118" s="5">
        <f t="shared" si="5"/>
        <v>25.132013895</v>
      </c>
      <c r="H118" s="5">
        <f t="shared" si="6"/>
        <v>4.0297246890511822</v>
      </c>
      <c r="I118" s="5">
        <f t="shared" si="7"/>
        <v>11.966945355</v>
      </c>
    </row>
    <row r="119" spans="1:9" s="3" customFormat="1" x14ac:dyDescent="0.25">
      <c r="A119" s="3" t="s">
        <v>116</v>
      </c>
      <c r="B119" s="3">
        <v>45.033868599999998</v>
      </c>
      <c r="C119" s="3">
        <v>18.126224180000001</v>
      </c>
      <c r="D119" s="3">
        <v>30.58963705</v>
      </c>
      <c r="E119" s="3">
        <v>10.644792839999999</v>
      </c>
      <c r="F119" s="5">
        <f t="shared" si="4"/>
        <v>26.0986306675</v>
      </c>
      <c r="G119" s="5">
        <f t="shared" si="5"/>
        <v>24.357930615000001</v>
      </c>
      <c r="H119" s="5">
        <f t="shared" si="6"/>
        <v>7.5337725315665756</v>
      </c>
      <c r="I119" s="5">
        <f t="shared" si="7"/>
        <v>17.944828592500002</v>
      </c>
    </row>
    <row r="120" spans="1:9" x14ac:dyDescent="0.25">
      <c r="A120" t="s">
        <v>117</v>
      </c>
      <c r="B120">
        <v>9.9887563020000005</v>
      </c>
      <c r="C120">
        <v>31.52819311</v>
      </c>
      <c r="D120">
        <v>10.678762710000001</v>
      </c>
      <c r="E120">
        <v>11.83013437</v>
      </c>
      <c r="F120" s="6">
        <f t="shared" si="4"/>
        <v>16.006461623</v>
      </c>
      <c r="G120" s="6">
        <f t="shared" si="5"/>
        <v>11.25444854</v>
      </c>
      <c r="H120" s="6">
        <f t="shared" si="6"/>
        <v>5.1878303968410133</v>
      </c>
      <c r="I120" s="6">
        <f t="shared" si="7"/>
        <v>6.2483879470000012</v>
      </c>
    </row>
    <row r="121" spans="1:9" x14ac:dyDescent="0.25">
      <c r="A121" t="s">
        <v>118</v>
      </c>
      <c r="B121">
        <v>7.8098316079999996</v>
      </c>
      <c r="C121">
        <v>14.78891447</v>
      </c>
      <c r="D121">
        <v>0</v>
      </c>
      <c r="E121">
        <v>7.1210055780000001</v>
      </c>
      <c r="F121" s="6">
        <f t="shared" si="4"/>
        <v>7.4299379139999999</v>
      </c>
      <c r="G121" s="6">
        <f t="shared" si="5"/>
        <v>7.4654185929999999</v>
      </c>
      <c r="H121" s="6">
        <f t="shared" si="6"/>
        <v>3.022116694258894</v>
      </c>
      <c r="I121" s="6">
        <f t="shared" si="7"/>
        <v>4.2138481399999996</v>
      </c>
    </row>
    <row r="122" spans="1:9" x14ac:dyDescent="0.25">
      <c r="A122" t="s">
        <v>119</v>
      </c>
      <c r="B122">
        <v>9.5004704429999993</v>
      </c>
      <c r="C122">
        <v>0</v>
      </c>
      <c r="D122">
        <v>14.470163919999999</v>
      </c>
      <c r="E122">
        <v>16.866833710000002</v>
      </c>
      <c r="F122" s="6">
        <f t="shared" si="4"/>
        <v>10.209367018249999</v>
      </c>
      <c r="G122" s="6">
        <f t="shared" si="5"/>
        <v>11.985317181499999</v>
      </c>
      <c r="H122" s="6">
        <f t="shared" si="6"/>
        <v>3.7328492497627872</v>
      </c>
      <c r="I122" s="6">
        <f t="shared" si="7"/>
        <v>7.9439785352500003</v>
      </c>
    </row>
    <row r="123" spans="1:9" s="3" customFormat="1" x14ac:dyDescent="0.25">
      <c r="A123" s="3" t="s">
        <v>120</v>
      </c>
      <c r="B123" s="3">
        <v>7.3670780230000004</v>
      </c>
      <c r="C123" s="3">
        <v>28.838397400000002</v>
      </c>
      <c r="D123" s="3">
        <v>6.6535897110000004</v>
      </c>
      <c r="E123" s="3">
        <v>16.31013162</v>
      </c>
      <c r="F123" s="5">
        <f t="shared" si="4"/>
        <v>14.792299188500001</v>
      </c>
      <c r="G123" s="5">
        <f t="shared" si="5"/>
        <v>11.838604821499999</v>
      </c>
      <c r="H123" s="5">
        <f t="shared" si="6"/>
        <v>5.1717920135171234</v>
      </c>
      <c r="I123" s="5">
        <f t="shared" si="7"/>
        <v>12.253492119999999</v>
      </c>
    </row>
    <row r="124" spans="1:9" s="3" customFormat="1" x14ac:dyDescent="0.25">
      <c r="A124" s="3" t="s">
        <v>121</v>
      </c>
      <c r="B124" s="3">
        <v>11.918362200000001</v>
      </c>
      <c r="C124" s="3">
        <v>11.06232127</v>
      </c>
      <c r="D124" s="3">
        <v>16.488902209999999</v>
      </c>
      <c r="E124" s="3">
        <v>16.994948319999999</v>
      </c>
      <c r="F124" s="5">
        <f t="shared" si="4"/>
        <v>14.1161335</v>
      </c>
      <c r="G124" s="5">
        <f t="shared" si="5"/>
        <v>14.203632205</v>
      </c>
      <c r="H124" s="5">
        <f t="shared" si="6"/>
        <v>1.5295308088377917</v>
      </c>
      <c r="I124" s="5">
        <f t="shared" si="7"/>
        <v>4.9110617699999981</v>
      </c>
    </row>
    <row r="125" spans="1:9" s="3" customFormat="1" x14ac:dyDescent="0.25">
      <c r="A125" s="3" t="s">
        <v>122</v>
      </c>
      <c r="B125" s="3">
        <v>10.34345205</v>
      </c>
      <c r="C125" s="3">
        <v>12.745250240000001</v>
      </c>
      <c r="D125" s="3">
        <v>8.4938060380000007</v>
      </c>
      <c r="E125" s="3">
        <v>13.057111170000001</v>
      </c>
      <c r="F125" s="5">
        <f t="shared" si="4"/>
        <v>11.1599048745</v>
      </c>
      <c r="G125" s="5">
        <f t="shared" si="5"/>
        <v>11.544351145</v>
      </c>
      <c r="H125" s="5">
        <f t="shared" si="6"/>
        <v>1.075770649202151</v>
      </c>
      <c r="I125" s="5">
        <f t="shared" si="7"/>
        <v>2.9421749255000016</v>
      </c>
    </row>
    <row r="126" spans="1:9" x14ac:dyDescent="0.25">
      <c r="A126" t="s">
        <v>123</v>
      </c>
      <c r="B126">
        <v>10.952155810000001</v>
      </c>
      <c r="C126">
        <v>23.87209528</v>
      </c>
      <c r="D126">
        <v>14.073953680000001</v>
      </c>
      <c r="E126">
        <v>9.1654441710000008</v>
      </c>
      <c r="F126" s="6">
        <f t="shared" si="4"/>
        <v>14.515912235250003</v>
      </c>
      <c r="G126" s="6">
        <f t="shared" si="5"/>
        <v>12.513054745000002</v>
      </c>
      <c r="H126" s="6">
        <f t="shared" si="6"/>
        <v>3.2794989060385373</v>
      </c>
      <c r="I126" s="6">
        <f t="shared" si="7"/>
        <v>6.0180111797500011</v>
      </c>
    </row>
    <row r="127" spans="1:9" x14ac:dyDescent="0.25">
      <c r="A127" t="s">
        <v>124</v>
      </c>
      <c r="B127">
        <v>29.206218530000001</v>
      </c>
      <c r="C127">
        <v>12.371388469999999</v>
      </c>
      <c r="D127">
        <v>18.14885546</v>
      </c>
      <c r="E127">
        <v>30.580424369999999</v>
      </c>
      <c r="F127" s="6">
        <f t="shared" si="4"/>
        <v>22.576721707499999</v>
      </c>
      <c r="G127" s="6">
        <f t="shared" si="5"/>
        <v>23.677536995000001</v>
      </c>
      <c r="H127" s="6">
        <f t="shared" si="6"/>
        <v>4.3947346376413838</v>
      </c>
      <c r="I127" s="6">
        <f t="shared" si="7"/>
        <v>12.8452812775</v>
      </c>
    </row>
    <row r="128" spans="1:9" x14ac:dyDescent="0.25">
      <c r="A128" t="s">
        <v>125</v>
      </c>
      <c r="B128">
        <v>25.424403049999999</v>
      </c>
      <c r="C128">
        <v>16.152739669999999</v>
      </c>
      <c r="D128">
        <v>62.254879719999998</v>
      </c>
      <c r="E128">
        <v>12.339268880000001</v>
      </c>
      <c r="F128" s="6">
        <f t="shared" si="4"/>
        <v>29.042822830000002</v>
      </c>
      <c r="G128" s="6">
        <f t="shared" si="5"/>
        <v>20.788571359999999</v>
      </c>
      <c r="H128" s="6">
        <f t="shared" si="6"/>
        <v>11.406491729862896</v>
      </c>
      <c r="I128" s="6">
        <f t="shared" si="7"/>
        <v>19.432650244999994</v>
      </c>
    </row>
    <row r="129" spans="1:9" s="3" customFormat="1" x14ac:dyDescent="0.25">
      <c r="A129" s="3" t="s">
        <v>126</v>
      </c>
      <c r="B129" s="3">
        <v>36.059269999999998</v>
      </c>
      <c r="C129" s="3">
        <v>38.999560379999998</v>
      </c>
      <c r="D129" s="3">
        <v>29.567200100000001</v>
      </c>
      <c r="E129" s="3">
        <v>9.2539733319999993</v>
      </c>
      <c r="F129" s="5">
        <f t="shared" si="4"/>
        <v>28.470000953</v>
      </c>
      <c r="G129" s="5">
        <f t="shared" si="5"/>
        <v>32.813235050000003</v>
      </c>
      <c r="H129" s="5">
        <f t="shared" si="6"/>
        <v>6.7015432917456232</v>
      </c>
      <c r="I129" s="5">
        <f t="shared" si="7"/>
        <v>12.305449186999997</v>
      </c>
    </row>
    <row r="130" spans="1:9" s="3" customFormat="1" x14ac:dyDescent="0.25">
      <c r="A130" s="3" t="s">
        <v>127</v>
      </c>
      <c r="B130" s="3">
        <v>40.458930950000003</v>
      </c>
      <c r="C130" s="3">
        <v>35.142430439999998</v>
      </c>
      <c r="D130" s="3">
        <v>26.41762318</v>
      </c>
      <c r="E130" s="3">
        <v>25.3732677</v>
      </c>
      <c r="F130" s="5">
        <f t="shared" si="4"/>
        <v>31.848063067499996</v>
      </c>
      <c r="G130" s="5">
        <f t="shared" si="5"/>
        <v>30.780026809999999</v>
      </c>
      <c r="H130" s="5">
        <f t="shared" si="6"/>
        <v>3.6103157121597889</v>
      </c>
      <c r="I130" s="5">
        <f t="shared" si="7"/>
        <v>10.3150212575</v>
      </c>
    </row>
    <row r="131" spans="1:9" s="3" customFormat="1" x14ac:dyDescent="0.25">
      <c r="A131" s="3" t="s">
        <v>128</v>
      </c>
      <c r="B131" s="3">
        <v>36.04960286</v>
      </c>
      <c r="C131" s="3">
        <v>40.002672459999999</v>
      </c>
      <c r="D131" s="3">
        <v>35.487237880000002</v>
      </c>
      <c r="E131" s="3">
        <v>30.563983400000001</v>
      </c>
      <c r="F131" s="5">
        <f t="shared" si="4"/>
        <v>35.525874150000007</v>
      </c>
      <c r="G131" s="5">
        <f t="shared" si="5"/>
        <v>35.768420370000001</v>
      </c>
      <c r="H131" s="5">
        <f t="shared" si="6"/>
        <v>1.9351543316230229</v>
      </c>
      <c r="I131" s="5">
        <f t="shared" si="7"/>
        <v>2.7814459999999954</v>
      </c>
    </row>
    <row r="132" spans="1:9" x14ac:dyDescent="0.25">
      <c r="A132" t="s">
        <v>129</v>
      </c>
      <c r="B132">
        <v>11.281087940000001</v>
      </c>
      <c r="C132">
        <v>17.10989099</v>
      </c>
      <c r="D132">
        <v>18.442825769999999</v>
      </c>
      <c r="E132">
        <v>51.961118730000003</v>
      </c>
      <c r="F132" s="6">
        <f t="shared" ref="F132:F195" si="8">AVERAGE(B132:E132)</f>
        <v>24.698730857500003</v>
      </c>
      <c r="G132" s="6">
        <f t="shared" ref="G132:G195" si="9">MEDIAN(B132:E132)</f>
        <v>17.776358379999998</v>
      </c>
      <c r="H132" s="6">
        <f t="shared" ref="H132:H195" si="10">STDEV(B132:E132)/SQRT(COUNT(B132:E132))</f>
        <v>9.2195343924848796</v>
      </c>
      <c r="I132" s="6">
        <f t="shared" ref="I132:I195" si="11">QUARTILE(B132:E132,3)-QUARTILE(B132:E132,1)</f>
        <v>11.169708782499997</v>
      </c>
    </row>
    <row r="133" spans="1:9" x14ac:dyDescent="0.25">
      <c r="A133" t="s">
        <v>130</v>
      </c>
      <c r="B133">
        <v>13.280934950000001</v>
      </c>
      <c r="C133">
        <v>19.53287817</v>
      </c>
      <c r="D133">
        <v>80.072004719999995</v>
      </c>
      <c r="E133">
        <v>15.57785123</v>
      </c>
      <c r="F133" s="6">
        <f t="shared" si="8"/>
        <v>32.115917267499995</v>
      </c>
      <c r="G133" s="6">
        <f t="shared" si="9"/>
        <v>17.555364699999998</v>
      </c>
      <c r="H133" s="6">
        <f t="shared" si="10"/>
        <v>16.037412987143245</v>
      </c>
      <c r="I133" s="6">
        <f t="shared" si="11"/>
        <v>19.664037647500002</v>
      </c>
    </row>
    <row r="134" spans="1:9" x14ac:dyDescent="0.25">
      <c r="A134" t="s">
        <v>131</v>
      </c>
      <c r="B134">
        <v>27.078546809999999</v>
      </c>
      <c r="C134">
        <v>27.070345039999999</v>
      </c>
      <c r="D134">
        <v>25.489964860000001</v>
      </c>
      <c r="E134">
        <v>16.96639274</v>
      </c>
      <c r="F134" s="6">
        <f t="shared" si="8"/>
        <v>24.151312362500001</v>
      </c>
      <c r="G134" s="6">
        <f t="shared" si="9"/>
        <v>26.28015495</v>
      </c>
      <c r="H134" s="6">
        <f t="shared" si="10"/>
        <v>2.4239175208360466</v>
      </c>
      <c r="I134" s="6">
        <f t="shared" si="11"/>
        <v>3.713323652499998</v>
      </c>
    </row>
    <row r="135" spans="1:9" s="3" customFormat="1" x14ac:dyDescent="0.25">
      <c r="A135" s="3" t="s">
        <v>132</v>
      </c>
      <c r="B135" s="3">
        <v>0</v>
      </c>
      <c r="C135" s="3">
        <v>5.6988089019999997</v>
      </c>
      <c r="D135" s="3">
        <v>25.838641729999999</v>
      </c>
      <c r="E135" s="3">
        <v>7.7463071829999999</v>
      </c>
      <c r="F135" s="5">
        <f t="shared" si="8"/>
        <v>9.8209394537500003</v>
      </c>
      <c r="G135" s="5">
        <f t="shared" si="9"/>
        <v>6.7225580424999993</v>
      </c>
      <c r="H135" s="5">
        <f t="shared" si="10"/>
        <v>5.5850522028992398</v>
      </c>
      <c r="I135" s="5">
        <f t="shared" si="11"/>
        <v>7.995284143250001</v>
      </c>
    </row>
    <row r="136" spans="1:9" s="3" customFormat="1" x14ac:dyDescent="0.25">
      <c r="A136" s="3" t="s">
        <v>133</v>
      </c>
      <c r="B136" s="3">
        <v>9.6139279450000004</v>
      </c>
      <c r="C136" s="3">
        <v>15.84362988</v>
      </c>
      <c r="D136" s="3">
        <v>18.53567069</v>
      </c>
      <c r="E136" s="3">
        <v>39.320453389999997</v>
      </c>
      <c r="F136" s="5">
        <f t="shared" si="8"/>
        <v>20.828420476249999</v>
      </c>
      <c r="G136" s="5">
        <f t="shared" si="9"/>
        <v>17.189650284999999</v>
      </c>
      <c r="H136" s="5">
        <f t="shared" si="10"/>
        <v>6.4409171376409784</v>
      </c>
      <c r="I136" s="5">
        <f t="shared" si="11"/>
        <v>9.4456619687499987</v>
      </c>
    </row>
    <row r="137" spans="1:9" s="3" customFormat="1" x14ac:dyDescent="0.25">
      <c r="A137" s="3" t="s">
        <v>134</v>
      </c>
      <c r="B137" s="3">
        <v>16.204420020000001</v>
      </c>
      <c r="C137" s="3">
        <v>7.7712294049999997</v>
      </c>
      <c r="D137" s="3">
        <v>23.646023150000001</v>
      </c>
      <c r="E137" s="3">
        <v>13.80829638</v>
      </c>
      <c r="F137" s="5">
        <f t="shared" si="8"/>
        <v>15.357492238750002</v>
      </c>
      <c r="G137" s="5">
        <f t="shared" si="9"/>
        <v>15.006358200000001</v>
      </c>
      <c r="H137" s="5">
        <f t="shared" si="10"/>
        <v>3.2833979214235836</v>
      </c>
      <c r="I137" s="5">
        <f t="shared" si="11"/>
        <v>5.7657911662500023</v>
      </c>
    </row>
    <row r="138" spans="1:9" x14ac:dyDescent="0.25">
      <c r="A138" t="s">
        <v>135</v>
      </c>
      <c r="B138">
        <v>6.8793070350000001</v>
      </c>
      <c r="C138">
        <v>24.58531825</v>
      </c>
      <c r="D138">
        <v>23.94102848</v>
      </c>
      <c r="E138">
        <v>12.828129049999999</v>
      </c>
      <c r="F138" s="6">
        <f t="shared" si="8"/>
        <v>17.058445703749999</v>
      </c>
      <c r="G138" s="6">
        <f t="shared" si="9"/>
        <v>18.384578765000001</v>
      </c>
      <c r="H138" s="6">
        <f t="shared" si="10"/>
        <v>4.3352643040155874</v>
      </c>
      <c r="I138" s="6">
        <f t="shared" si="11"/>
        <v>12.76117737625</v>
      </c>
    </row>
    <row r="139" spans="1:9" x14ac:dyDescent="0.25">
      <c r="A139" t="s">
        <v>136</v>
      </c>
      <c r="B139">
        <v>4.1947381190000002</v>
      </c>
      <c r="C139">
        <v>0</v>
      </c>
      <c r="D139">
        <v>9.3927110290000009</v>
      </c>
      <c r="E139">
        <v>8.1579745389999996</v>
      </c>
      <c r="F139" s="6">
        <f t="shared" si="8"/>
        <v>5.4363559217499997</v>
      </c>
      <c r="G139" s="6">
        <f t="shared" si="9"/>
        <v>6.1763563289999999</v>
      </c>
      <c r="H139" s="6">
        <f t="shared" si="10"/>
        <v>2.1243731253493152</v>
      </c>
      <c r="I139" s="6">
        <f t="shared" si="11"/>
        <v>5.3206050722500002</v>
      </c>
    </row>
    <row r="140" spans="1:9" x14ac:dyDescent="0.25">
      <c r="A140" t="s">
        <v>137</v>
      </c>
      <c r="B140">
        <v>4.7225644830000002</v>
      </c>
      <c r="C140">
        <v>8.4495792220000006</v>
      </c>
      <c r="D140">
        <v>5.0865065319999996</v>
      </c>
      <c r="E140">
        <v>16.990715160000001</v>
      </c>
      <c r="F140" s="6">
        <f t="shared" si="8"/>
        <v>8.8123413492499996</v>
      </c>
      <c r="G140" s="6">
        <f t="shared" si="9"/>
        <v>6.7680428770000001</v>
      </c>
      <c r="H140" s="6">
        <f t="shared" si="10"/>
        <v>2.852272696910227</v>
      </c>
      <c r="I140" s="6">
        <f t="shared" si="11"/>
        <v>5.5893421867499997</v>
      </c>
    </row>
    <row r="141" spans="1:9" s="3" customFormat="1" x14ac:dyDescent="0.25">
      <c r="A141" s="3" t="s">
        <v>138</v>
      </c>
      <c r="B141" s="3">
        <v>27.76095402</v>
      </c>
      <c r="C141" s="3">
        <v>42.420233150000001</v>
      </c>
      <c r="D141" s="3">
        <v>50.65535328</v>
      </c>
      <c r="E141" s="3">
        <v>25.32008355</v>
      </c>
      <c r="F141" s="5">
        <f t="shared" si="8"/>
        <v>36.539155999999998</v>
      </c>
      <c r="G141" s="5">
        <f t="shared" si="9"/>
        <v>35.090593585000001</v>
      </c>
      <c r="H141" s="5">
        <f t="shared" si="10"/>
        <v>6.0330928409630618</v>
      </c>
      <c r="I141" s="5">
        <f t="shared" si="11"/>
        <v>17.328276779999996</v>
      </c>
    </row>
    <row r="142" spans="1:9" s="3" customFormat="1" x14ac:dyDescent="0.25">
      <c r="A142" s="3" t="s">
        <v>139</v>
      </c>
      <c r="B142" s="3">
        <v>31.05911386</v>
      </c>
      <c r="C142" s="3">
        <v>26.236969259999999</v>
      </c>
      <c r="D142" s="3">
        <v>31.164163420000001</v>
      </c>
      <c r="E142" s="3">
        <v>49.304951250000002</v>
      </c>
      <c r="F142" s="5">
        <f t="shared" si="8"/>
        <v>34.4412994475</v>
      </c>
      <c r="G142" s="5">
        <f t="shared" si="9"/>
        <v>31.111638640000002</v>
      </c>
      <c r="H142" s="5">
        <f t="shared" si="10"/>
        <v>5.0860755878387938</v>
      </c>
      <c r="I142" s="5">
        <f t="shared" si="11"/>
        <v>5.8457826675</v>
      </c>
    </row>
    <row r="143" spans="1:9" s="3" customFormat="1" x14ac:dyDescent="0.25">
      <c r="A143" s="3" t="s">
        <v>140</v>
      </c>
      <c r="B143" s="3">
        <v>25.764251590000001</v>
      </c>
      <c r="C143" s="3">
        <v>22.284658289999999</v>
      </c>
      <c r="D143" s="3">
        <v>17.395066809999999</v>
      </c>
      <c r="E143" s="3">
        <v>15.580117039999999</v>
      </c>
      <c r="F143" s="5">
        <f t="shared" si="8"/>
        <v>20.256023432500001</v>
      </c>
      <c r="G143" s="5">
        <f t="shared" si="9"/>
        <v>19.839862549999999</v>
      </c>
      <c r="H143" s="5">
        <f t="shared" si="10"/>
        <v>2.3184964633606251</v>
      </c>
      <c r="I143" s="5">
        <f t="shared" si="11"/>
        <v>6.2132272475000008</v>
      </c>
    </row>
    <row r="144" spans="1:9" x14ac:dyDescent="0.25">
      <c r="A144" t="s">
        <v>141</v>
      </c>
      <c r="B144">
        <v>0</v>
      </c>
      <c r="C144">
        <v>30.090001919999999</v>
      </c>
      <c r="D144">
        <v>17.052699830000002</v>
      </c>
      <c r="E144">
        <v>37.780986159999998</v>
      </c>
      <c r="F144" s="6">
        <f t="shared" si="8"/>
        <v>21.2309219775</v>
      </c>
      <c r="G144" s="6">
        <f t="shared" si="9"/>
        <v>23.571350875</v>
      </c>
      <c r="H144" s="6">
        <f t="shared" si="10"/>
        <v>8.2694090387454882</v>
      </c>
      <c r="I144" s="6">
        <f t="shared" si="11"/>
        <v>19.223223107499997</v>
      </c>
    </row>
    <row r="145" spans="1:9" x14ac:dyDescent="0.25">
      <c r="A145" t="s">
        <v>142</v>
      </c>
      <c r="B145">
        <v>10.30109367</v>
      </c>
      <c r="C145">
        <v>5.5073089670000002</v>
      </c>
      <c r="D145">
        <v>7.2314319830000002</v>
      </c>
      <c r="E145">
        <v>32.085284209999998</v>
      </c>
      <c r="F145" s="6">
        <f t="shared" si="8"/>
        <v>13.7812797075</v>
      </c>
      <c r="G145" s="6">
        <f t="shared" si="9"/>
        <v>8.7662628265000002</v>
      </c>
      <c r="H145" s="6">
        <f t="shared" si="10"/>
        <v>6.1813386677963891</v>
      </c>
      <c r="I145" s="6">
        <f t="shared" si="11"/>
        <v>8.9467400759999993</v>
      </c>
    </row>
    <row r="146" spans="1:9" x14ac:dyDescent="0.25">
      <c r="A146" t="s">
        <v>143</v>
      </c>
      <c r="B146">
        <v>18.80919699</v>
      </c>
      <c r="C146">
        <v>18.617146869999999</v>
      </c>
      <c r="D146">
        <v>17.621533530000001</v>
      </c>
      <c r="E146">
        <v>32.030756289999999</v>
      </c>
      <c r="F146" s="6">
        <f t="shared" si="8"/>
        <v>21.769658419999999</v>
      </c>
      <c r="G146" s="6">
        <f t="shared" si="9"/>
        <v>18.713171930000001</v>
      </c>
      <c r="H146" s="6">
        <f t="shared" si="10"/>
        <v>3.4302542489850181</v>
      </c>
      <c r="I146" s="6">
        <f t="shared" si="11"/>
        <v>3.7463432800000014</v>
      </c>
    </row>
    <row r="147" spans="1:9" s="3" customFormat="1" x14ac:dyDescent="0.25">
      <c r="A147" s="3" t="s">
        <v>144</v>
      </c>
      <c r="B147" s="3">
        <v>5.4570602619999997</v>
      </c>
      <c r="C147" s="3">
        <v>29.57868384</v>
      </c>
      <c r="D147" s="3">
        <v>11.113605079999999</v>
      </c>
      <c r="E147" s="3">
        <v>20.045453810000001</v>
      </c>
      <c r="F147" s="5">
        <f t="shared" si="8"/>
        <v>16.548700748000002</v>
      </c>
      <c r="G147" s="5">
        <f t="shared" si="9"/>
        <v>15.579529445</v>
      </c>
      <c r="H147" s="5">
        <f t="shared" si="10"/>
        <v>5.280250112016466</v>
      </c>
      <c r="I147" s="5">
        <f t="shared" si="11"/>
        <v>12.729292442000002</v>
      </c>
    </row>
    <row r="148" spans="1:9" s="3" customFormat="1" x14ac:dyDescent="0.25">
      <c r="A148" s="3" t="s">
        <v>145</v>
      </c>
      <c r="B148" s="3">
        <v>5.0396392690000003</v>
      </c>
      <c r="C148" s="3">
        <v>9.2313235109999994</v>
      </c>
      <c r="D148" s="3">
        <v>26.693397940000001</v>
      </c>
      <c r="E148" s="3">
        <v>10.648426110000001</v>
      </c>
      <c r="F148" s="5">
        <f t="shared" si="8"/>
        <v>12.903196707500001</v>
      </c>
      <c r="G148" s="5">
        <f t="shared" si="9"/>
        <v>9.939874810500001</v>
      </c>
      <c r="H148" s="5">
        <f t="shared" si="10"/>
        <v>4.7484368378793764</v>
      </c>
      <c r="I148" s="5">
        <f t="shared" si="11"/>
        <v>6.4762666170000021</v>
      </c>
    </row>
    <row r="149" spans="1:9" s="3" customFormat="1" x14ac:dyDescent="0.25">
      <c r="A149" s="3" t="s">
        <v>146</v>
      </c>
      <c r="B149" s="3">
        <v>0</v>
      </c>
      <c r="C149" s="3">
        <v>16.00587526</v>
      </c>
      <c r="D149" s="3">
        <v>12.78872954</v>
      </c>
      <c r="E149" s="3">
        <v>42.313056719999999</v>
      </c>
      <c r="F149" s="5">
        <f t="shared" si="8"/>
        <v>17.776915379999998</v>
      </c>
      <c r="G149" s="5">
        <f t="shared" si="9"/>
        <v>14.397302400000001</v>
      </c>
      <c r="H149" s="5">
        <f t="shared" si="10"/>
        <v>8.8790931094958676</v>
      </c>
      <c r="I149" s="5">
        <f t="shared" si="11"/>
        <v>12.991123469999998</v>
      </c>
    </row>
    <row r="150" spans="1:9" x14ac:dyDescent="0.25">
      <c r="A150" t="s">
        <v>147</v>
      </c>
      <c r="B150">
        <v>0</v>
      </c>
      <c r="C150">
        <v>39.93130669</v>
      </c>
      <c r="D150">
        <v>0</v>
      </c>
      <c r="E150">
        <v>0</v>
      </c>
      <c r="F150" s="6">
        <f t="shared" si="8"/>
        <v>9.9828266724999999</v>
      </c>
      <c r="G150" s="6">
        <f t="shared" si="9"/>
        <v>0</v>
      </c>
      <c r="H150" s="6">
        <f t="shared" si="10"/>
        <v>9.9828266724999999</v>
      </c>
      <c r="I150" s="6">
        <f t="shared" si="11"/>
        <v>9.9828266724999999</v>
      </c>
    </row>
    <row r="151" spans="1:9" x14ac:dyDescent="0.25">
      <c r="A151" t="s">
        <v>148</v>
      </c>
      <c r="B151">
        <v>13.363207839999999</v>
      </c>
      <c r="C151">
        <v>0</v>
      </c>
      <c r="D151">
        <v>18.794563749999998</v>
      </c>
      <c r="E151">
        <v>0</v>
      </c>
      <c r="F151" s="6">
        <f t="shared" si="8"/>
        <v>8.039442897499999</v>
      </c>
      <c r="G151" s="6">
        <f t="shared" si="9"/>
        <v>6.6816039199999997</v>
      </c>
      <c r="H151" s="6">
        <f t="shared" si="10"/>
        <v>4.7721447128029579</v>
      </c>
      <c r="I151" s="6">
        <f t="shared" si="11"/>
        <v>14.7210468175</v>
      </c>
    </row>
    <row r="152" spans="1:9" x14ac:dyDescent="0.25">
      <c r="A152" t="s">
        <v>149</v>
      </c>
      <c r="B152">
        <v>32.274508679999997</v>
      </c>
      <c r="C152">
        <v>36.040382209999997</v>
      </c>
      <c r="D152">
        <v>0</v>
      </c>
      <c r="E152">
        <v>19.19217398</v>
      </c>
      <c r="F152" s="6">
        <f t="shared" si="8"/>
        <v>21.876766217499998</v>
      </c>
      <c r="G152" s="6">
        <f t="shared" si="9"/>
        <v>25.733341329999998</v>
      </c>
      <c r="H152" s="6">
        <f t="shared" si="10"/>
        <v>8.1369578770583946</v>
      </c>
      <c r="I152" s="6">
        <f t="shared" si="11"/>
        <v>18.821846577499997</v>
      </c>
    </row>
    <row r="153" spans="1:9" s="3" customFormat="1" x14ac:dyDescent="0.25">
      <c r="A153" s="3" t="s">
        <v>150</v>
      </c>
      <c r="B153" s="3">
        <v>0</v>
      </c>
      <c r="C153" s="3">
        <v>0</v>
      </c>
      <c r="D153" s="3">
        <v>0</v>
      </c>
      <c r="E153" s="3">
        <v>0</v>
      </c>
      <c r="F153" s="5">
        <f t="shared" si="8"/>
        <v>0</v>
      </c>
      <c r="G153" s="5">
        <f t="shared" si="9"/>
        <v>0</v>
      </c>
      <c r="H153" s="5">
        <f t="shared" si="10"/>
        <v>0</v>
      </c>
      <c r="I153" s="5">
        <f t="shared" si="11"/>
        <v>0</v>
      </c>
    </row>
    <row r="154" spans="1:9" s="3" customFormat="1" x14ac:dyDescent="0.25">
      <c r="A154" s="3" t="s">
        <v>151</v>
      </c>
      <c r="B154" s="3">
        <v>27.412773789999999</v>
      </c>
      <c r="C154" s="3">
        <v>0</v>
      </c>
      <c r="D154" s="3">
        <v>0</v>
      </c>
      <c r="E154" s="3">
        <v>0</v>
      </c>
      <c r="F154" s="5">
        <f t="shared" si="8"/>
        <v>6.8531934474999998</v>
      </c>
      <c r="G154" s="5">
        <f t="shared" si="9"/>
        <v>0</v>
      </c>
      <c r="H154" s="5">
        <f t="shared" si="10"/>
        <v>6.8531934474999998</v>
      </c>
      <c r="I154" s="5">
        <f t="shared" si="11"/>
        <v>6.8531934474999998</v>
      </c>
    </row>
    <row r="155" spans="1:9" s="3" customFormat="1" x14ac:dyDescent="0.25">
      <c r="A155" s="3" t="s">
        <v>152</v>
      </c>
      <c r="B155" s="3">
        <v>0</v>
      </c>
      <c r="C155" s="3">
        <v>14.24009113</v>
      </c>
      <c r="D155" s="3">
        <v>0</v>
      </c>
      <c r="E155" s="3">
        <v>0</v>
      </c>
      <c r="F155" s="5">
        <f t="shared" si="8"/>
        <v>3.5600227824999999</v>
      </c>
      <c r="G155" s="5">
        <f t="shared" si="9"/>
        <v>0</v>
      </c>
      <c r="H155" s="5">
        <f t="shared" si="10"/>
        <v>3.5600227824999999</v>
      </c>
      <c r="I155" s="5">
        <f t="shared" si="11"/>
        <v>3.5600227824999999</v>
      </c>
    </row>
    <row r="156" spans="1:9" x14ac:dyDescent="0.25">
      <c r="A156" t="s">
        <v>153</v>
      </c>
      <c r="B156">
        <v>0</v>
      </c>
      <c r="C156">
        <v>36.070797829999997</v>
      </c>
      <c r="D156">
        <v>55.221330340000002</v>
      </c>
      <c r="E156">
        <v>41.7386056</v>
      </c>
      <c r="F156" s="6">
        <f t="shared" si="8"/>
        <v>33.257683442499996</v>
      </c>
      <c r="G156" s="6">
        <f t="shared" si="9"/>
        <v>38.904701715000002</v>
      </c>
      <c r="H156" s="6">
        <f t="shared" si="10"/>
        <v>11.790939127844224</v>
      </c>
      <c r="I156" s="6">
        <f t="shared" si="11"/>
        <v>18.056188412500006</v>
      </c>
    </row>
    <row r="157" spans="1:9" x14ac:dyDescent="0.25">
      <c r="A157" t="s">
        <v>154</v>
      </c>
      <c r="B157">
        <v>32.725752079999999</v>
      </c>
      <c r="C157">
        <v>0</v>
      </c>
      <c r="D157">
        <v>16.884242279999999</v>
      </c>
      <c r="E157">
        <v>0</v>
      </c>
      <c r="F157" s="6">
        <f t="shared" si="8"/>
        <v>12.40249859</v>
      </c>
      <c r="G157" s="6">
        <f t="shared" si="9"/>
        <v>8.4421211399999994</v>
      </c>
      <c r="H157" s="6">
        <f t="shared" si="10"/>
        <v>7.8568685527990709</v>
      </c>
      <c r="I157" s="6">
        <f t="shared" si="11"/>
        <v>20.844619729999998</v>
      </c>
    </row>
    <row r="158" spans="1:9" x14ac:dyDescent="0.25">
      <c r="A158" t="s">
        <v>155</v>
      </c>
      <c r="B158">
        <v>26.43602426</v>
      </c>
      <c r="C158">
        <v>38.314058119999999</v>
      </c>
      <c r="D158">
        <v>28.455791049999998</v>
      </c>
      <c r="E158">
        <v>18.929597040000001</v>
      </c>
      <c r="F158" s="6">
        <f t="shared" si="8"/>
        <v>28.0338676175</v>
      </c>
      <c r="G158" s="6">
        <f t="shared" si="9"/>
        <v>27.445907654999999</v>
      </c>
      <c r="H158" s="6">
        <f t="shared" si="10"/>
        <v>3.9927140131956134</v>
      </c>
      <c r="I158" s="6">
        <f t="shared" si="11"/>
        <v>6.3609403624999956</v>
      </c>
    </row>
    <row r="159" spans="1:9" s="3" customFormat="1" x14ac:dyDescent="0.25">
      <c r="A159" s="3" t="s">
        <v>156</v>
      </c>
      <c r="B159" s="3">
        <v>0</v>
      </c>
      <c r="C159" s="3">
        <v>27.55410985</v>
      </c>
      <c r="D159" s="3">
        <v>19.26322034</v>
      </c>
      <c r="E159" s="3">
        <v>19.424550159999999</v>
      </c>
      <c r="F159" s="5">
        <f t="shared" si="8"/>
        <v>16.560470087500001</v>
      </c>
      <c r="G159" s="5">
        <f t="shared" si="9"/>
        <v>19.34388525</v>
      </c>
      <c r="H159" s="5">
        <f t="shared" si="10"/>
        <v>5.8496231953839253</v>
      </c>
      <c r="I159" s="5">
        <f t="shared" si="11"/>
        <v>7.0095248274999982</v>
      </c>
    </row>
    <row r="160" spans="1:9" s="3" customFormat="1" x14ac:dyDescent="0.25">
      <c r="A160" s="3" t="s">
        <v>157</v>
      </c>
      <c r="B160" s="3">
        <v>16.58711735</v>
      </c>
      <c r="C160" s="3">
        <v>19.993183089999999</v>
      </c>
      <c r="D160" s="3">
        <v>0</v>
      </c>
      <c r="E160" s="3">
        <v>36.521840259999998</v>
      </c>
      <c r="F160" s="5">
        <f t="shared" si="8"/>
        <v>18.275535175000002</v>
      </c>
      <c r="G160" s="5">
        <f t="shared" si="9"/>
        <v>18.290150220000001</v>
      </c>
      <c r="H160" s="5">
        <f t="shared" si="10"/>
        <v>7.4873443461797589</v>
      </c>
      <c r="I160" s="5">
        <f t="shared" si="11"/>
        <v>11.68500937</v>
      </c>
    </row>
    <row r="161" spans="1:9" s="3" customFormat="1" x14ac:dyDescent="0.25">
      <c r="A161" s="3" t="s">
        <v>158</v>
      </c>
      <c r="B161" s="3">
        <v>29.750903879999999</v>
      </c>
      <c r="C161" s="3">
        <v>0</v>
      </c>
      <c r="D161" s="3">
        <v>25.958656269999999</v>
      </c>
      <c r="E161" s="3">
        <v>20.257811920000002</v>
      </c>
      <c r="F161" s="5">
        <f t="shared" si="8"/>
        <v>18.991843017500003</v>
      </c>
      <c r="G161" s="5">
        <f t="shared" si="9"/>
        <v>23.108234095</v>
      </c>
      <c r="H161" s="5">
        <f t="shared" si="10"/>
        <v>6.624365730654576</v>
      </c>
      <c r="I161" s="5">
        <f t="shared" si="11"/>
        <v>11.713359232499998</v>
      </c>
    </row>
    <row r="162" spans="1:9" x14ac:dyDescent="0.25">
      <c r="A162" t="s">
        <v>159</v>
      </c>
      <c r="B162">
        <v>14.52735322</v>
      </c>
      <c r="C162">
        <v>28.974466809999999</v>
      </c>
      <c r="D162">
        <v>0</v>
      </c>
      <c r="E162">
        <v>0</v>
      </c>
      <c r="F162" s="6">
        <f t="shared" si="8"/>
        <v>10.875455007499999</v>
      </c>
      <c r="G162" s="6">
        <f t="shared" si="9"/>
        <v>7.2636766100000001</v>
      </c>
      <c r="H162" s="6">
        <f t="shared" si="10"/>
        <v>6.9369880112685838</v>
      </c>
      <c r="I162" s="6">
        <f t="shared" si="11"/>
        <v>18.139131617499999</v>
      </c>
    </row>
    <row r="163" spans="1:9" x14ac:dyDescent="0.25">
      <c r="A163" t="s">
        <v>160</v>
      </c>
      <c r="B163">
        <v>13.453536789999999</v>
      </c>
      <c r="C163">
        <v>9.9754996140000003</v>
      </c>
      <c r="D163">
        <v>15.28189109</v>
      </c>
      <c r="E163">
        <v>13.98260649</v>
      </c>
      <c r="F163" s="6">
        <f t="shared" si="8"/>
        <v>13.173383496000001</v>
      </c>
      <c r="G163" s="6">
        <f t="shared" si="9"/>
        <v>13.71807164</v>
      </c>
      <c r="H163" s="6">
        <f t="shared" si="10"/>
        <v>1.1330487382451908</v>
      </c>
      <c r="I163" s="6">
        <f t="shared" si="11"/>
        <v>1.7234001440000011</v>
      </c>
    </row>
    <row r="164" spans="1:9" x14ac:dyDescent="0.25">
      <c r="A164" t="s">
        <v>161</v>
      </c>
      <c r="B164">
        <v>20.163561139999999</v>
      </c>
      <c r="C164">
        <v>0</v>
      </c>
      <c r="D164">
        <v>0</v>
      </c>
      <c r="E164">
        <v>29.282001439999998</v>
      </c>
      <c r="F164" s="6">
        <f t="shared" si="8"/>
        <v>12.361390645</v>
      </c>
      <c r="G164" s="6">
        <f t="shared" si="9"/>
        <v>10.081780569999999</v>
      </c>
      <c r="H164" s="6">
        <f t="shared" si="10"/>
        <v>7.3755728108935497</v>
      </c>
      <c r="I164" s="6">
        <f t="shared" si="11"/>
        <v>22.443171215</v>
      </c>
    </row>
    <row r="165" spans="1:9" s="3" customFormat="1" x14ac:dyDescent="0.25">
      <c r="A165" s="3" t="s">
        <v>162</v>
      </c>
      <c r="B165" s="3">
        <v>0</v>
      </c>
      <c r="C165" s="3">
        <v>16.439129680000001</v>
      </c>
      <c r="D165" s="3">
        <v>0</v>
      </c>
      <c r="E165" s="3">
        <v>32.947419799999999</v>
      </c>
      <c r="F165" s="5">
        <f t="shared" si="8"/>
        <v>12.34663737</v>
      </c>
      <c r="G165" s="5">
        <f t="shared" si="9"/>
        <v>8.2195648400000003</v>
      </c>
      <c r="H165" s="5">
        <f t="shared" si="10"/>
        <v>7.8846878966353025</v>
      </c>
      <c r="I165" s="5">
        <f t="shared" si="11"/>
        <v>20.56620221</v>
      </c>
    </row>
    <row r="166" spans="1:9" s="3" customFormat="1" x14ac:dyDescent="0.25">
      <c r="A166" s="3" t="s">
        <v>163</v>
      </c>
      <c r="B166" s="3">
        <v>43.003023339999999</v>
      </c>
      <c r="C166" s="3">
        <v>26.277799999999999</v>
      </c>
      <c r="D166" s="3">
        <v>16.430461650000002</v>
      </c>
      <c r="E166" s="3">
        <v>21.25873644</v>
      </c>
      <c r="F166" s="5">
        <f t="shared" si="8"/>
        <v>26.742505357500001</v>
      </c>
      <c r="G166" s="5">
        <f t="shared" si="9"/>
        <v>23.76826822</v>
      </c>
      <c r="H166" s="5">
        <f t="shared" si="10"/>
        <v>5.7809339145621905</v>
      </c>
      <c r="I166" s="5">
        <f t="shared" si="11"/>
        <v>10.407438092499998</v>
      </c>
    </row>
    <row r="167" spans="1:9" s="3" customFormat="1" x14ac:dyDescent="0.25">
      <c r="A167" s="3" t="s">
        <v>164</v>
      </c>
      <c r="B167" s="3">
        <v>0</v>
      </c>
      <c r="C167" s="3">
        <v>0</v>
      </c>
      <c r="D167" s="3">
        <v>0</v>
      </c>
      <c r="E167" s="3">
        <v>22.300092580000001</v>
      </c>
      <c r="F167" s="5">
        <f t="shared" si="8"/>
        <v>5.5750231450000003</v>
      </c>
      <c r="G167" s="5">
        <f t="shared" si="9"/>
        <v>0</v>
      </c>
      <c r="H167" s="5">
        <f t="shared" si="10"/>
        <v>5.5750231450000003</v>
      </c>
      <c r="I167" s="5">
        <f t="shared" si="11"/>
        <v>5.5750231450000003</v>
      </c>
    </row>
    <row r="168" spans="1:9" x14ac:dyDescent="0.25">
      <c r="A168" t="s">
        <v>165</v>
      </c>
      <c r="B168">
        <v>9.6950588720000006</v>
      </c>
      <c r="C168">
        <v>0</v>
      </c>
      <c r="D168">
        <v>0</v>
      </c>
      <c r="E168">
        <v>11.618872270000001</v>
      </c>
      <c r="F168" s="6">
        <f t="shared" si="8"/>
        <v>5.3284827855000003</v>
      </c>
      <c r="G168" s="6">
        <f t="shared" si="9"/>
        <v>4.8475294360000003</v>
      </c>
      <c r="H168" s="6">
        <f t="shared" si="10"/>
        <v>3.1013631972709668</v>
      </c>
      <c r="I168" s="6">
        <f t="shared" si="11"/>
        <v>10.176012221500001</v>
      </c>
    </row>
    <row r="169" spans="1:9" x14ac:dyDescent="0.25">
      <c r="A169" t="s">
        <v>166</v>
      </c>
      <c r="B169">
        <v>0</v>
      </c>
      <c r="C169">
        <v>0</v>
      </c>
      <c r="D169">
        <v>0</v>
      </c>
      <c r="E169">
        <v>0</v>
      </c>
      <c r="F169" s="6">
        <f t="shared" si="8"/>
        <v>0</v>
      </c>
      <c r="G169" s="6">
        <f t="shared" si="9"/>
        <v>0</v>
      </c>
      <c r="H169" s="6">
        <f t="shared" si="10"/>
        <v>0</v>
      </c>
      <c r="I169" s="6">
        <f t="shared" si="11"/>
        <v>0</v>
      </c>
    </row>
    <row r="170" spans="1:9" x14ac:dyDescent="0.25">
      <c r="A170" t="s">
        <v>167</v>
      </c>
      <c r="B170">
        <v>0</v>
      </c>
      <c r="C170">
        <v>0</v>
      </c>
      <c r="D170">
        <v>0</v>
      </c>
      <c r="E170">
        <v>11.446219210000001</v>
      </c>
      <c r="F170" s="6">
        <f t="shared" si="8"/>
        <v>2.8615548025000002</v>
      </c>
      <c r="G170" s="6">
        <f t="shared" si="9"/>
        <v>0</v>
      </c>
      <c r="H170" s="6">
        <f t="shared" si="10"/>
        <v>2.8615548025000002</v>
      </c>
      <c r="I170" s="6">
        <f t="shared" si="11"/>
        <v>2.8615548025000002</v>
      </c>
    </row>
    <row r="171" spans="1:9" s="3" customFormat="1" x14ac:dyDescent="0.25">
      <c r="A171" s="3" t="s">
        <v>168</v>
      </c>
      <c r="B171" s="3">
        <v>11.878089559999999</v>
      </c>
      <c r="C171" s="3">
        <v>4.7553726530000002</v>
      </c>
      <c r="D171" s="3">
        <v>4.3396851649999997</v>
      </c>
      <c r="E171" s="3">
        <v>19.09587939</v>
      </c>
      <c r="F171" s="5">
        <f t="shared" si="8"/>
        <v>10.017256692</v>
      </c>
      <c r="G171" s="5">
        <f t="shared" si="9"/>
        <v>8.3167311065000007</v>
      </c>
      <c r="H171" s="5">
        <f t="shared" si="10"/>
        <v>3.4857606910036387</v>
      </c>
      <c r="I171" s="5">
        <f t="shared" si="11"/>
        <v>9.0310862364999984</v>
      </c>
    </row>
    <row r="172" spans="1:9" s="3" customFormat="1" x14ac:dyDescent="0.25">
      <c r="A172" s="3" t="s">
        <v>169</v>
      </c>
      <c r="B172" s="3">
        <v>0</v>
      </c>
      <c r="C172" s="3">
        <v>6.6800810779999997</v>
      </c>
      <c r="D172" s="3">
        <v>0</v>
      </c>
      <c r="E172" s="3">
        <v>0</v>
      </c>
      <c r="F172" s="5">
        <f t="shared" si="8"/>
        <v>1.6700202694999999</v>
      </c>
      <c r="G172" s="5">
        <f t="shared" si="9"/>
        <v>0</v>
      </c>
      <c r="H172" s="5">
        <f t="shared" si="10"/>
        <v>1.6700202695000002</v>
      </c>
      <c r="I172" s="5">
        <f t="shared" si="11"/>
        <v>1.6700202694999999</v>
      </c>
    </row>
    <row r="173" spans="1:9" s="3" customFormat="1" x14ac:dyDescent="0.25">
      <c r="A173" s="3" t="s">
        <v>170</v>
      </c>
      <c r="B173" s="3">
        <v>0</v>
      </c>
      <c r="C173" s="3">
        <v>13.53053212</v>
      </c>
      <c r="D173" s="3">
        <v>0</v>
      </c>
      <c r="E173" s="3">
        <v>7.0544150910000001</v>
      </c>
      <c r="F173" s="5">
        <f t="shared" si="8"/>
        <v>5.1462368027499998</v>
      </c>
      <c r="G173" s="5">
        <f t="shared" si="9"/>
        <v>3.5272075455</v>
      </c>
      <c r="H173" s="5">
        <f t="shared" si="10"/>
        <v>3.2519873258076881</v>
      </c>
      <c r="I173" s="5">
        <f t="shared" si="11"/>
        <v>8.6734443482499994</v>
      </c>
    </row>
    <row r="174" spans="1:9" x14ac:dyDescent="0.25">
      <c r="A174" t="s">
        <v>171</v>
      </c>
      <c r="B174">
        <v>0</v>
      </c>
      <c r="C174">
        <v>0</v>
      </c>
      <c r="D174">
        <v>0</v>
      </c>
      <c r="E174">
        <v>34.476522490000001</v>
      </c>
      <c r="F174" s="6">
        <f t="shared" si="8"/>
        <v>8.6191306225000002</v>
      </c>
      <c r="G174" s="6">
        <f t="shared" si="9"/>
        <v>0</v>
      </c>
      <c r="H174" s="6">
        <f t="shared" si="10"/>
        <v>8.6191306225000002</v>
      </c>
      <c r="I174" s="6">
        <f t="shared" si="11"/>
        <v>8.6191306225000002</v>
      </c>
    </row>
    <row r="175" spans="1:9" x14ac:dyDescent="0.25">
      <c r="A175" t="s">
        <v>172</v>
      </c>
      <c r="B175">
        <v>9.2037667340000002</v>
      </c>
      <c r="C175">
        <v>0</v>
      </c>
      <c r="D175">
        <v>0</v>
      </c>
      <c r="E175">
        <v>0</v>
      </c>
      <c r="F175" s="6">
        <f t="shared" si="8"/>
        <v>2.3009416835000001</v>
      </c>
      <c r="G175" s="6">
        <f t="shared" si="9"/>
        <v>0</v>
      </c>
      <c r="H175" s="6">
        <f t="shared" si="10"/>
        <v>2.3009416835000001</v>
      </c>
      <c r="I175" s="6">
        <f t="shared" si="11"/>
        <v>2.3009416835000001</v>
      </c>
    </row>
    <row r="176" spans="1:9" x14ac:dyDescent="0.25">
      <c r="A176" t="s">
        <v>173</v>
      </c>
      <c r="B176">
        <v>0</v>
      </c>
      <c r="C176">
        <v>0</v>
      </c>
      <c r="D176">
        <v>0</v>
      </c>
      <c r="E176">
        <v>0</v>
      </c>
      <c r="F176" s="6">
        <f t="shared" si="8"/>
        <v>0</v>
      </c>
      <c r="G176" s="6">
        <f t="shared" si="9"/>
        <v>0</v>
      </c>
      <c r="H176" s="6">
        <f t="shared" si="10"/>
        <v>0</v>
      </c>
      <c r="I176" s="6">
        <f t="shared" si="11"/>
        <v>0</v>
      </c>
    </row>
    <row r="177" spans="1:9" s="3" customFormat="1" x14ac:dyDescent="0.25">
      <c r="A177" s="3" t="s">
        <v>174</v>
      </c>
      <c r="B177" s="3">
        <v>25.369155330000002</v>
      </c>
      <c r="C177" s="3">
        <v>22.61253091</v>
      </c>
      <c r="D177" s="3">
        <v>39.045408819999999</v>
      </c>
      <c r="E177" s="3">
        <v>72.653105960000005</v>
      </c>
      <c r="F177" s="5">
        <f t="shared" si="8"/>
        <v>39.920050255</v>
      </c>
      <c r="G177" s="5">
        <f t="shared" si="9"/>
        <v>32.207282075000002</v>
      </c>
      <c r="H177" s="5">
        <f t="shared" si="10"/>
        <v>11.487299880093641</v>
      </c>
      <c r="I177" s="5">
        <f t="shared" si="11"/>
        <v>22.767333879999995</v>
      </c>
    </row>
    <row r="178" spans="1:9" s="3" customFormat="1" x14ac:dyDescent="0.25">
      <c r="A178" s="3" t="s">
        <v>175</v>
      </c>
      <c r="B178" s="3">
        <v>28.849153749999999</v>
      </c>
      <c r="C178" s="3">
        <v>13.45369685</v>
      </c>
      <c r="D178" s="3">
        <v>18.59349817</v>
      </c>
      <c r="E178" s="3">
        <v>0</v>
      </c>
      <c r="F178" s="5">
        <f t="shared" si="8"/>
        <v>15.224087192500001</v>
      </c>
      <c r="G178" s="5">
        <f t="shared" si="9"/>
        <v>16.023597510000002</v>
      </c>
      <c r="H178" s="5">
        <f t="shared" si="10"/>
        <v>5.9993227523422883</v>
      </c>
      <c r="I178" s="5">
        <f t="shared" si="11"/>
        <v>11.067139427499999</v>
      </c>
    </row>
    <row r="179" spans="1:9" s="3" customFormat="1" x14ac:dyDescent="0.25">
      <c r="A179" s="3" t="s">
        <v>176</v>
      </c>
      <c r="B179" s="3">
        <v>45.525366409999997</v>
      </c>
      <c r="C179" s="3">
        <v>0</v>
      </c>
      <c r="D179" s="3">
        <v>58.254982669999997</v>
      </c>
      <c r="E179" s="3">
        <v>26.785158930000001</v>
      </c>
      <c r="F179" s="5">
        <f t="shared" si="8"/>
        <v>32.641377002500001</v>
      </c>
      <c r="G179" s="5">
        <f t="shared" si="9"/>
        <v>36.155262669999999</v>
      </c>
      <c r="H179" s="5">
        <f t="shared" si="10"/>
        <v>12.65506736803737</v>
      </c>
      <c r="I179" s="5">
        <f t="shared" si="11"/>
        <v>28.618901277499994</v>
      </c>
    </row>
    <row r="180" spans="1:9" x14ac:dyDescent="0.25">
      <c r="A180" t="s">
        <v>177</v>
      </c>
      <c r="B180">
        <v>37.256050000000002</v>
      </c>
      <c r="C180">
        <v>45.335871019999999</v>
      </c>
      <c r="D180">
        <v>38.710022510000002</v>
      </c>
      <c r="E180">
        <v>44.226723870000001</v>
      </c>
      <c r="F180" s="6">
        <f t="shared" si="8"/>
        <v>41.382166850000004</v>
      </c>
      <c r="G180" s="6">
        <f t="shared" si="9"/>
        <v>41.468373190000001</v>
      </c>
      <c r="H180" s="6">
        <f t="shared" si="10"/>
        <v>1.9976752517521168</v>
      </c>
      <c r="I180" s="6">
        <f t="shared" si="11"/>
        <v>6.1574812750000021</v>
      </c>
    </row>
    <row r="181" spans="1:9" x14ac:dyDescent="0.25">
      <c r="A181" t="s">
        <v>178</v>
      </c>
      <c r="B181">
        <v>36.654944880000002</v>
      </c>
      <c r="C181">
        <v>30.203725500000001</v>
      </c>
      <c r="D181">
        <v>67.140006830000004</v>
      </c>
      <c r="E181">
        <v>34.027603079999999</v>
      </c>
      <c r="F181" s="6">
        <f t="shared" si="8"/>
        <v>42.006570072500004</v>
      </c>
      <c r="G181" s="6">
        <f t="shared" si="9"/>
        <v>35.341273979999997</v>
      </c>
      <c r="H181" s="6">
        <f t="shared" si="10"/>
        <v>8.4818462500519765</v>
      </c>
      <c r="I181" s="6">
        <f t="shared" si="11"/>
        <v>11.204576682499997</v>
      </c>
    </row>
    <row r="182" spans="1:9" x14ac:dyDescent="0.25">
      <c r="A182" t="s">
        <v>179</v>
      </c>
      <c r="B182">
        <v>33.03749552</v>
      </c>
      <c r="C182">
        <v>37.97913784</v>
      </c>
      <c r="D182">
        <v>44.269334649999998</v>
      </c>
      <c r="E182">
        <v>44.790755830000002</v>
      </c>
      <c r="F182" s="6">
        <f t="shared" si="8"/>
        <v>40.01918096</v>
      </c>
      <c r="G182" s="6">
        <f t="shared" si="9"/>
        <v>41.124236244999999</v>
      </c>
      <c r="H182" s="6">
        <f t="shared" si="10"/>
        <v>2.7948977417668854</v>
      </c>
      <c r="I182" s="6">
        <f t="shared" si="11"/>
        <v>7.6559626849999987</v>
      </c>
    </row>
    <row r="183" spans="1:9" s="3" customFormat="1" x14ac:dyDescent="0.25">
      <c r="A183" s="3" t="s">
        <v>180</v>
      </c>
      <c r="B183" s="3">
        <v>9.6603428309999995</v>
      </c>
      <c r="C183" s="3">
        <v>13.87317827</v>
      </c>
      <c r="D183" s="3">
        <v>26.652014019999999</v>
      </c>
      <c r="E183" s="3">
        <v>0</v>
      </c>
      <c r="F183" s="5">
        <f t="shared" si="8"/>
        <v>12.54638378025</v>
      </c>
      <c r="G183" s="5">
        <f t="shared" si="9"/>
        <v>11.766760550499999</v>
      </c>
      <c r="H183" s="5">
        <f t="shared" si="10"/>
        <v>5.526226608942796</v>
      </c>
      <c r="I183" s="5">
        <f t="shared" si="11"/>
        <v>9.8226300842500009</v>
      </c>
    </row>
    <row r="184" spans="1:9" s="3" customFormat="1" x14ac:dyDescent="0.25">
      <c r="A184" s="3" t="s">
        <v>181</v>
      </c>
      <c r="B184" s="3">
        <v>0</v>
      </c>
      <c r="C184" s="3">
        <v>0</v>
      </c>
      <c r="D184" s="3">
        <v>0</v>
      </c>
      <c r="E184" s="3">
        <v>0</v>
      </c>
      <c r="F184" s="5">
        <f t="shared" si="8"/>
        <v>0</v>
      </c>
      <c r="G184" s="5">
        <f t="shared" si="9"/>
        <v>0</v>
      </c>
      <c r="H184" s="5">
        <f t="shared" si="10"/>
        <v>0</v>
      </c>
      <c r="I184" s="5">
        <f t="shared" si="11"/>
        <v>0</v>
      </c>
    </row>
    <row r="185" spans="1:9" s="3" customFormat="1" x14ac:dyDescent="0.25">
      <c r="A185" s="3" t="s">
        <v>182</v>
      </c>
      <c r="B185" s="3">
        <v>0</v>
      </c>
      <c r="C185" s="3">
        <v>23.555051120000002</v>
      </c>
      <c r="D185" s="3">
        <v>20.620196310000001</v>
      </c>
      <c r="E185" s="3">
        <v>14.249772549999999</v>
      </c>
      <c r="F185" s="5">
        <f t="shared" si="8"/>
        <v>14.606254995</v>
      </c>
      <c r="G185" s="5">
        <f t="shared" si="9"/>
        <v>17.43498443</v>
      </c>
      <c r="H185" s="5">
        <f t="shared" si="10"/>
        <v>5.2418047698258992</v>
      </c>
      <c r="I185" s="5">
        <f t="shared" si="11"/>
        <v>10.666580600000003</v>
      </c>
    </row>
    <row r="186" spans="1:9" x14ac:dyDescent="0.25">
      <c r="A186" t="s">
        <v>183</v>
      </c>
      <c r="B186">
        <v>16.096022049999998</v>
      </c>
      <c r="C186">
        <v>22.19886709</v>
      </c>
      <c r="D186">
        <v>15.17697315</v>
      </c>
      <c r="E186">
        <v>0</v>
      </c>
      <c r="F186" s="6">
        <f t="shared" si="8"/>
        <v>13.367965572499999</v>
      </c>
      <c r="G186" s="6">
        <f t="shared" si="9"/>
        <v>15.636497599999998</v>
      </c>
      <c r="H186" s="6">
        <f t="shared" si="10"/>
        <v>4.7205413330041868</v>
      </c>
      <c r="I186" s="6">
        <f t="shared" si="11"/>
        <v>6.2390034475</v>
      </c>
    </row>
    <row r="187" spans="1:9" x14ac:dyDescent="0.25">
      <c r="A187" t="s">
        <v>184</v>
      </c>
      <c r="B187">
        <v>0</v>
      </c>
      <c r="C187">
        <v>8.8090137259999999</v>
      </c>
      <c r="D187">
        <v>0</v>
      </c>
      <c r="E187">
        <v>0</v>
      </c>
      <c r="F187" s="6">
        <f t="shared" si="8"/>
        <v>2.2022534315</v>
      </c>
      <c r="G187" s="6">
        <f t="shared" si="9"/>
        <v>0</v>
      </c>
      <c r="H187" s="6">
        <f t="shared" si="10"/>
        <v>2.2022534315</v>
      </c>
      <c r="I187" s="6">
        <f t="shared" si="11"/>
        <v>2.2022534315</v>
      </c>
    </row>
    <row r="188" spans="1:9" x14ac:dyDescent="0.25">
      <c r="A188" t="s">
        <v>185</v>
      </c>
      <c r="B188">
        <v>0</v>
      </c>
      <c r="C188">
        <v>12.205115279999999</v>
      </c>
      <c r="D188">
        <v>10.54349262</v>
      </c>
      <c r="E188">
        <v>0</v>
      </c>
      <c r="F188" s="6">
        <f t="shared" si="8"/>
        <v>5.6871519749999999</v>
      </c>
      <c r="G188" s="6">
        <f t="shared" si="9"/>
        <v>5.2717463100000002</v>
      </c>
      <c r="H188" s="6">
        <f t="shared" si="10"/>
        <v>3.3009504348381538</v>
      </c>
      <c r="I188" s="6">
        <f t="shared" si="11"/>
        <v>10.958898285</v>
      </c>
    </row>
    <row r="189" spans="1:9" s="3" customFormat="1" x14ac:dyDescent="0.25">
      <c r="A189" s="3" t="s">
        <v>186</v>
      </c>
      <c r="B189" s="3">
        <v>0</v>
      </c>
      <c r="C189" s="3">
        <v>0</v>
      </c>
      <c r="D189" s="3">
        <v>0</v>
      </c>
      <c r="E189" s="3">
        <v>0</v>
      </c>
      <c r="F189" s="5">
        <f t="shared" si="8"/>
        <v>0</v>
      </c>
      <c r="G189" s="5">
        <f t="shared" si="9"/>
        <v>0</v>
      </c>
      <c r="H189" s="5">
        <f t="shared" si="10"/>
        <v>0</v>
      </c>
      <c r="I189" s="5">
        <f t="shared" si="11"/>
        <v>0</v>
      </c>
    </row>
    <row r="190" spans="1:9" s="3" customFormat="1" x14ac:dyDescent="0.25">
      <c r="A190" s="3" t="s">
        <v>187</v>
      </c>
      <c r="B190" s="3">
        <v>0</v>
      </c>
      <c r="C190" s="3">
        <v>14.252304609999999</v>
      </c>
      <c r="D190" s="3">
        <v>0</v>
      </c>
      <c r="E190" s="3">
        <v>0</v>
      </c>
      <c r="F190" s="5">
        <f t="shared" si="8"/>
        <v>3.5630761524999999</v>
      </c>
      <c r="G190" s="5">
        <f t="shared" si="9"/>
        <v>0</v>
      </c>
      <c r="H190" s="5">
        <f t="shared" si="10"/>
        <v>3.5630761524999999</v>
      </c>
      <c r="I190" s="5">
        <f t="shared" si="11"/>
        <v>3.5630761524999999</v>
      </c>
    </row>
    <row r="191" spans="1:9" s="3" customFormat="1" x14ac:dyDescent="0.25">
      <c r="A191" s="3" t="s">
        <v>188</v>
      </c>
      <c r="B191" s="3">
        <v>0</v>
      </c>
      <c r="C191" s="3">
        <v>0</v>
      </c>
      <c r="D191" s="3">
        <v>0</v>
      </c>
      <c r="E191" s="3">
        <v>0</v>
      </c>
      <c r="F191" s="5">
        <f t="shared" si="8"/>
        <v>0</v>
      </c>
      <c r="G191" s="5">
        <f t="shared" si="9"/>
        <v>0</v>
      </c>
      <c r="H191" s="5">
        <f t="shared" si="10"/>
        <v>0</v>
      </c>
      <c r="I191" s="5">
        <f t="shared" si="11"/>
        <v>0</v>
      </c>
    </row>
    <row r="192" spans="1:9" x14ac:dyDescent="0.25">
      <c r="A192" t="s">
        <v>189</v>
      </c>
      <c r="B192">
        <v>8.3564828169999998</v>
      </c>
      <c r="C192">
        <v>41.117801739999997</v>
      </c>
      <c r="D192">
        <v>11.56740126</v>
      </c>
      <c r="E192">
        <v>35.680493140000003</v>
      </c>
      <c r="F192" s="6">
        <f t="shared" si="8"/>
        <v>24.180544739250003</v>
      </c>
      <c r="G192" s="6">
        <f t="shared" si="9"/>
        <v>23.623947200000003</v>
      </c>
      <c r="H192" s="6">
        <f t="shared" si="10"/>
        <v>8.3096921928388134</v>
      </c>
      <c r="I192" s="6">
        <f t="shared" si="11"/>
        <v>26.27514864075</v>
      </c>
    </row>
    <row r="193" spans="1:9" x14ac:dyDescent="0.25">
      <c r="A193" t="s">
        <v>190</v>
      </c>
      <c r="B193">
        <v>40.34348404</v>
      </c>
      <c r="C193">
        <v>53.035151159999998</v>
      </c>
      <c r="D193">
        <v>0</v>
      </c>
      <c r="E193">
        <v>0</v>
      </c>
      <c r="F193" s="6">
        <f t="shared" si="8"/>
        <v>23.344658799999998</v>
      </c>
      <c r="G193" s="6">
        <f t="shared" si="9"/>
        <v>20.17174202</v>
      </c>
      <c r="H193" s="6">
        <f t="shared" si="10"/>
        <v>13.724769533875953</v>
      </c>
      <c r="I193" s="6">
        <f t="shared" si="11"/>
        <v>43.516400820000001</v>
      </c>
    </row>
    <row r="194" spans="1:9" x14ac:dyDescent="0.25">
      <c r="A194" t="s">
        <v>191</v>
      </c>
      <c r="B194">
        <v>35.26661696</v>
      </c>
      <c r="C194">
        <v>11.186708449999999</v>
      </c>
      <c r="D194">
        <v>50.477726310000001</v>
      </c>
      <c r="E194">
        <v>0</v>
      </c>
      <c r="F194" s="6">
        <f t="shared" si="8"/>
        <v>24.23276293</v>
      </c>
      <c r="G194" s="6">
        <f t="shared" si="9"/>
        <v>23.226662705000003</v>
      </c>
      <c r="H194" s="6">
        <f t="shared" si="10"/>
        <v>11.430844144570713</v>
      </c>
      <c r="I194" s="6">
        <f t="shared" si="11"/>
        <v>30.679362959999999</v>
      </c>
    </row>
    <row r="195" spans="1:9" s="3" customFormat="1" x14ac:dyDescent="0.25">
      <c r="A195" s="3" t="s">
        <v>192</v>
      </c>
      <c r="B195" s="3">
        <v>0</v>
      </c>
      <c r="C195" s="3">
        <v>10.05347433</v>
      </c>
      <c r="D195" s="3">
        <v>0</v>
      </c>
      <c r="E195" s="3">
        <v>0</v>
      </c>
      <c r="F195" s="5">
        <f t="shared" si="8"/>
        <v>2.5133685825000001</v>
      </c>
      <c r="G195" s="5">
        <f t="shared" si="9"/>
        <v>0</v>
      </c>
      <c r="H195" s="5">
        <f t="shared" si="10"/>
        <v>2.5133685825000001</v>
      </c>
      <c r="I195" s="5">
        <f t="shared" si="11"/>
        <v>2.5133685825000001</v>
      </c>
    </row>
    <row r="196" spans="1:9" s="3" customFormat="1" x14ac:dyDescent="0.25">
      <c r="A196" s="3" t="s">
        <v>193</v>
      </c>
      <c r="B196" s="3">
        <v>0</v>
      </c>
      <c r="C196" s="3">
        <v>0</v>
      </c>
      <c r="D196" s="3">
        <v>0</v>
      </c>
      <c r="E196" s="3">
        <v>0</v>
      </c>
      <c r="F196" s="5">
        <f t="shared" ref="F196:F226" si="12">AVERAGE(B196:E196)</f>
        <v>0</v>
      </c>
      <c r="G196" s="5">
        <f t="shared" ref="G196:G226" si="13">MEDIAN(B196:E196)</f>
        <v>0</v>
      </c>
      <c r="H196" s="5">
        <f t="shared" ref="H196:H226" si="14">STDEV(B196:E196)/SQRT(COUNT(B196:E196))</f>
        <v>0</v>
      </c>
      <c r="I196" s="5">
        <f t="shared" ref="I196:I226" si="15">QUARTILE(B196:E196,3)-QUARTILE(B196:E196,1)</f>
        <v>0</v>
      </c>
    </row>
    <row r="197" spans="1:9" x14ac:dyDescent="0.25">
      <c r="A197" t="s">
        <v>194</v>
      </c>
      <c r="B197">
        <v>0</v>
      </c>
      <c r="C197">
        <v>0</v>
      </c>
      <c r="D197">
        <v>0</v>
      </c>
      <c r="E197">
        <v>0</v>
      </c>
      <c r="F197" s="6">
        <f t="shared" si="12"/>
        <v>0</v>
      </c>
      <c r="G197" s="6">
        <f t="shared" si="13"/>
        <v>0</v>
      </c>
      <c r="H197" s="6">
        <f t="shared" si="14"/>
        <v>0</v>
      </c>
      <c r="I197" s="6">
        <f t="shared" si="15"/>
        <v>0</v>
      </c>
    </row>
    <row r="198" spans="1:9" x14ac:dyDescent="0.25">
      <c r="A198" t="s">
        <v>195</v>
      </c>
      <c r="B198">
        <v>0</v>
      </c>
      <c r="C198">
        <v>13.88492134</v>
      </c>
      <c r="D198">
        <v>0</v>
      </c>
      <c r="E198">
        <v>0</v>
      </c>
      <c r="F198" s="6">
        <f t="shared" si="12"/>
        <v>3.471230335</v>
      </c>
      <c r="G198" s="6">
        <f t="shared" si="13"/>
        <v>0</v>
      </c>
      <c r="H198" s="6">
        <f t="shared" si="14"/>
        <v>3.471230335</v>
      </c>
      <c r="I198" s="6">
        <f t="shared" si="15"/>
        <v>3.471230335</v>
      </c>
    </row>
    <row r="199" spans="1:9" x14ac:dyDescent="0.25">
      <c r="A199" t="s">
        <v>196</v>
      </c>
      <c r="B199">
        <v>0</v>
      </c>
      <c r="C199">
        <v>0</v>
      </c>
      <c r="D199">
        <v>0</v>
      </c>
      <c r="E199">
        <v>0</v>
      </c>
      <c r="F199" s="6">
        <f t="shared" si="12"/>
        <v>0</v>
      </c>
      <c r="G199" s="6">
        <f t="shared" si="13"/>
        <v>0</v>
      </c>
      <c r="H199" s="6">
        <f t="shared" si="14"/>
        <v>0</v>
      </c>
      <c r="I199" s="6">
        <f t="shared" si="15"/>
        <v>0</v>
      </c>
    </row>
    <row r="200" spans="1:9" s="3" customFormat="1" x14ac:dyDescent="0.25">
      <c r="A200" s="3" t="s">
        <v>197</v>
      </c>
      <c r="B200" s="3">
        <v>0</v>
      </c>
      <c r="C200" s="3">
        <v>0</v>
      </c>
      <c r="D200" s="3">
        <v>0</v>
      </c>
      <c r="E200" s="3">
        <v>0</v>
      </c>
      <c r="F200" s="5">
        <f t="shared" si="12"/>
        <v>0</v>
      </c>
      <c r="G200" s="5">
        <f t="shared" si="13"/>
        <v>0</v>
      </c>
      <c r="H200" s="5">
        <f t="shared" si="14"/>
        <v>0</v>
      </c>
      <c r="I200" s="5">
        <f t="shared" si="15"/>
        <v>0</v>
      </c>
    </row>
    <row r="201" spans="1:9" s="3" customFormat="1" x14ac:dyDescent="0.25">
      <c r="A201" s="3" t="s">
        <v>198</v>
      </c>
      <c r="B201" s="3">
        <v>0</v>
      </c>
      <c r="C201" s="3">
        <v>0</v>
      </c>
      <c r="D201" s="3">
        <v>0</v>
      </c>
      <c r="E201" s="3">
        <v>0</v>
      </c>
      <c r="F201" s="5">
        <f t="shared" si="12"/>
        <v>0</v>
      </c>
      <c r="G201" s="5">
        <f t="shared" si="13"/>
        <v>0</v>
      </c>
      <c r="H201" s="5">
        <f t="shared" si="14"/>
        <v>0</v>
      </c>
      <c r="I201" s="5">
        <f t="shared" si="15"/>
        <v>0</v>
      </c>
    </row>
    <row r="202" spans="1:9" s="3" customFormat="1" x14ac:dyDescent="0.25">
      <c r="A202" s="3" t="s">
        <v>199</v>
      </c>
      <c r="B202" s="3">
        <v>0</v>
      </c>
      <c r="C202" s="3">
        <v>0</v>
      </c>
      <c r="D202" s="3">
        <v>0</v>
      </c>
      <c r="E202" s="3">
        <v>0</v>
      </c>
      <c r="F202" s="5">
        <f t="shared" si="12"/>
        <v>0</v>
      </c>
      <c r="G202" s="5">
        <f t="shared" si="13"/>
        <v>0</v>
      </c>
      <c r="H202" s="5">
        <f t="shared" si="14"/>
        <v>0</v>
      </c>
      <c r="I202" s="5">
        <f t="shared" si="15"/>
        <v>0</v>
      </c>
    </row>
    <row r="203" spans="1:9" x14ac:dyDescent="0.25">
      <c r="A203" t="s">
        <v>200</v>
      </c>
      <c r="B203">
        <v>0</v>
      </c>
      <c r="C203">
        <v>14.94347299</v>
      </c>
      <c r="D203">
        <v>18.777253479999999</v>
      </c>
      <c r="E203">
        <v>49.491728430000002</v>
      </c>
      <c r="F203" s="6">
        <f t="shared" si="12"/>
        <v>20.803113725000003</v>
      </c>
      <c r="G203" s="6">
        <f t="shared" si="13"/>
        <v>16.860363235000001</v>
      </c>
      <c r="H203" s="6">
        <f t="shared" si="14"/>
        <v>10.385268627655426</v>
      </c>
      <c r="I203" s="6">
        <f t="shared" si="15"/>
        <v>15.248267475000002</v>
      </c>
    </row>
    <row r="204" spans="1:9" x14ac:dyDescent="0.25">
      <c r="A204" t="s">
        <v>201</v>
      </c>
      <c r="B204">
        <v>33.179046360000001</v>
      </c>
      <c r="C204">
        <v>57.219090360000003</v>
      </c>
      <c r="D204">
        <v>27.966685699999999</v>
      </c>
      <c r="E204">
        <v>48.975055410000003</v>
      </c>
      <c r="F204" s="6">
        <f t="shared" si="12"/>
        <v>41.834969457500002</v>
      </c>
      <c r="G204" s="6">
        <f t="shared" si="13"/>
        <v>41.077050885000006</v>
      </c>
      <c r="H204" s="6">
        <f t="shared" si="14"/>
        <v>6.8001611647580154</v>
      </c>
      <c r="I204" s="6">
        <f t="shared" si="15"/>
        <v>19.160107952499999</v>
      </c>
    </row>
    <row r="205" spans="1:9" x14ac:dyDescent="0.25">
      <c r="A205" t="s">
        <v>202</v>
      </c>
      <c r="B205">
        <v>40.813704950000002</v>
      </c>
      <c r="C205">
        <v>15.892329200000001</v>
      </c>
      <c r="D205">
        <v>0</v>
      </c>
      <c r="E205">
        <v>32.565831109999998</v>
      </c>
      <c r="F205" s="6">
        <f t="shared" si="12"/>
        <v>22.317966315</v>
      </c>
      <c r="G205" s="6">
        <f t="shared" si="13"/>
        <v>24.229080154999998</v>
      </c>
      <c r="H205" s="6">
        <f t="shared" si="14"/>
        <v>9.0668421242917319</v>
      </c>
      <c r="I205" s="6">
        <f t="shared" si="15"/>
        <v>22.70855267</v>
      </c>
    </row>
    <row r="206" spans="1:9" s="3" customFormat="1" x14ac:dyDescent="0.25">
      <c r="A206" s="3" t="s">
        <v>203</v>
      </c>
      <c r="B206" s="3">
        <v>0</v>
      </c>
      <c r="C206" s="3">
        <v>0</v>
      </c>
      <c r="D206" s="3">
        <v>0</v>
      </c>
      <c r="E206" s="3">
        <v>0</v>
      </c>
      <c r="F206" s="5">
        <f t="shared" si="12"/>
        <v>0</v>
      </c>
      <c r="G206" s="5">
        <f t="shared" si="13"/>
        <v>0</v>
      </c>
      <c r="H206" s="5">
        <f t="shared" si="14"/>
        <v>0</v>
      </c>
      <c r="I206" s="5">
        <f t="shared" si="15"/>
        <v>0</v>
      </c>
    </row>
    <row r="207" spans="1:9" s="3" customFormat="1" x14ac:dyDescent="0.25">
      <c r="A207" s="3" t="s">
        <v>204</v>
      </c>
      <c r="B207" s="3">
        <v>3.7483061700000002</v>
      </c>
      <c r="C207" s="3">
        <v>0</v>
      </c>
      <c r="D207" s="3">
        <v>0</v>
      </c>
      <c r="E207" s="3">
        <v>0</v>
      </c>
      <c r="F207" s="5">
        <f t="shared" si="12"/>
        <v>0.93707654250000005</v>
      </c>
      <c r="G207" s="5">
        <f t="shared" si="13"/>
        <v>0</v>
      </c>
      <c r="H207" s="5">
        <f t="shared" si="14"/>
        <v>0.93707654250000005</v>
      </c>
      <c r="I207" s="5">
        <f t="shared" si="15"/>
        <v>0.93707654250000005</v>
      </c>
    </row>
    <row r="208" spans="1:9" s="3" customFormat="1" x14ac:dyDescent="0.25">
      <c r="A208" s="3" t="s">
        <v>205</v>
      </c>
      <c r="B208" s="3">
        <v>0</v>
      </c>
      <c r="C208" s="3">
        <v>0</v>
      </c>
      <c r="D208" s="3">
        <v>0</v>
      </c>
      <c r="E208" s="3">
        <v>0</v>
      </c>
      <c r="F208" s="5">
        <f t="shared" si="12"/>
        <v>0</v>
      </c>
      <c r="G208" s="5">
        <f t="shared" si="13"/>
        <v>0</v>
      </c>
      <c r="H208" s="5">
        <f t="shared" si="14"/>
        <v>0</v>
      </c>
      <c r="I208" s="5">
        <f t="shared" si="15"/>
        <v>0</v>
      </c>
    </row>
    <row r="209" spans="1:9" x14ac:dyDescent="0.25">
      <c r="A209" t="s">
        <v>206</v>
      </c>
      <c r="B209">
        <v>0</v>
      </c>
      <c r="C209">
        <v>0</v>
      </c>
      <c r="D209">
        <v>23.548070500000001</v>
      </c>
      <c r="E209">
        <v>0</v>
      </c>
      <c r="F209" s="6">
        <f t="shared" si="12"/>
        <v>5.8870176250000004</v>
      </c>
      <c r="G209" s="6">
        <f t="shared" si="13"/>
        <v>0</v>
      </c>
      <c r="H209" s="6">
        <f t="shared" si="14"/>
        <v>5.8870176250000004</v>
      </c>
      <c r="I209" s="6">
        <f t="shared" si="15"/>
        <v>5.8870176250000004</v>
      </c>
    </row>
    <row r="210" spans="1:9" x14ac:dyDescent="0.25">
      <c r="A210" t="s">
        <v>207</v>
      </c>
      <c r="B210">
        <v>0</v>
      </c>
      <c r="C210">
        <v>0</v>
      </c>
      <c r="D210">
        <v>0</v>
      </c>
      <c r="E210">
        <v>0</v>
      </c>
      <c r="F210" s="6">
        <f t="shared" si="12"/>
        <v>0</v>
      </c>
      <c r="G210" s="6">
        <f t="shared" si="13"/>
        <v>0</v>
      </c>
      <c r="H210" s="6">
        <f t="shared" si="14"/>
        <v>0</v>
      </c>
      <c r="I210" s="6">
        <f t="shared" si="15"/>
        <v>0</v>
      </c>
    </row>
    <row r="211" spans="1:9" x14ac:dyDescent="0.25">
      <c r="A211" t="s">
        <v>208</v>
      </c>
      <c r="B211">
        <v>0</v>
      </c>
      <c r="C211">
        <v>22.597649610000001</v>
      </c>
      <c r="D211">
        <v>45.330764719999998</v>
      </c>
      <c r="E211">
        <v>0</v>
      </c>
      <c r="F211" s="6">
        <f t="shared" si="12"/>
        <v>16.982103582499999</v>
      </c>
      <c r="G211" s="6">
        <f t="shared" si="13"/>
        <v>11.298824805000001</v>
      </c>
      <c r="H211" s="6">
        <f t="shared" si="14"/>
        <v>10.847290866268915</v>
      </c>
      <c r="I211" s="6">
        <f t="shared" si="15"/>
        <v>28.280928387500001</v>
      </c>
    </row>
    <row r="212" spans="1:9" s="3" customFormat="1" x14ac:dyDescent="0.25">
      <c r="A212" s="3" t="s">
        <v>233</v>
      </c>
      <c r="B212" s="3">
        <v>53.56564418</v>
      </c>
      <c r="C212" s="3">
        <v>74.403130770000004</v>
      </c>
      <c r="D212" s="3">
        <v>63.398619549999999</v>
      </c>
      <c r="E212" s="3">
        <v>43.19896207</v>
      </c>
      <c r="F212" s="5">
        <f t="shared" si="12"/>
        <v>58.641589142500003</v>
      </c>
      <c r="G212" s="5">
        <f t="shared" si="13"/>
        <v>58.482131864999999</v>
      </c>
      <c r="H212" s="5">
        <f t="shared" si="14"/>
        <v>6.6789188305189819</v>
      </c>
      <c r="I212" s="5">
        <f t="shared" si="15"/>
        <v>15.175773702500003</v>
      </c>
    </row>
    <row r="213" spans="1:9" s="3" customFormat="1" x14ac:dyDescent="0.25">
      <c r="A213" s="3" t="s">
        <v>209</v>
      </c>
      <c r="B213" s="3">
        <v>53.579951450000003</v>
      </c>
      <c r="C213" s="3">
        <v>49.932665159999999</v>
      </c>
      <c r="D213" s="3">
        <v>26.47009246</v>
      </c>
      <c r="E213" s="3">
        <v>85.275662800000006</v>
      </c>
      <c r="F213" s="5">
        <f t="shared" si="12"/>
        <v>53.814592967500005</v>
      </c>
      <c r="G213" s="5">
        <f t="shared" si="13"/>
        <v>51.756308305000005</v>
      </c>
      <c r="H213" s="5">
        <f t="shared" si="14"/>
        <v>12.085270108533244</v>
      </c>
      <c r="I213" s="5">
        <f t="shared" si="15"/>
        <v>17.436857302500009</v>
      </c>
    </row>
    <row r="214" spans="1:9" s="3" customFormat="1" x14ac:dyDescent="0.25">
      <c r="A214" s="3" t="s">
        <v>210</v>
      </c>
      <c r="B214" s="3">
        <v>40.166046999999999</v>
      </c>
      <c r="C214" s="3">
        <v>57.039887579999998</v>
      </c>
      <c r="D214" s="3">
        <v>66.016518340000005</v>
      </c>
      <c r="E214" s="3">
        <v>67.057619099999997</v>
      </c>
      <c r="F214" s="5">
        <f t="shared" si="12"/>
        <v>57.570018004999994</v>
      </c>
      <c r="G214" s="5">
        <f t="shared" si="13"/>
        <v>61.528202960000002</v>
      </c>
      <c r="H214" s="5">
        <f t="shared" si="14"/>
        <v>6.221851194629803</v>
      </c>
      <c r="I214" s="5">
        <f t="shared" si="15"/>
        <v>13.455366095000009</v>
      </c>
    </row>
    <row r="215" spans="1:9" x14ac:dyDescent="0.25">
      <c r="A215" t="s">
        <v>211</v>
      </c>
      <c r="B215">
        <v>8.7774954300000001</v>
      </c>
      <c r="C215">
        <v>0</v>
      </c>
      <c r="D215">
        <v>0</v>
      </c>
      <c r="E215">
        <v>25.319092529999999</v>
      </c>
      <c r="F215" s="6">
        <f t="shared" si="12"/>
        <v>8.5241469900000002</v>
      </c>
      <c r="G215" s="6">
        <f t="shared" si="13"/>
        <v>4.388747715</v>
      </c>
      <c r="H215" s="6">
        <f t="shared" si="14"/>
        <v>5.9683648300704917</v>
      </c>
      <c r="I215" s="6">
        <f t="shared" si="15"/>
        <v>12.912894704999999</v>
      </c>
    </row>
    <row r="216" spans="1:9" s="3" customFormat="1" x14ac:dyDescent="0.25">
      <c r="A216" s="3" t="s">
        <v>212</v>
      </c>
      <c r="B216" s="3">
        <v>12.14804852</v>
      </c>
      <c r="C216" s="3">
        <v>0</v>
      </c>
      <c r="D216" s="3">
        <v>0</v>
      </c>
      <c r="E216" s="3">
        <v>33.166564149999999</v>
      </c>
      <c r="F216" s="5">
        <f t="shared" si="12"/>
        <v>11.328653167500001</v>
      </c>
      <c r="G216" s="5">
        <f t="shared" si="13"/>
        <v>6.0740242599999998</v>
      </c>
      <c r="H216" s="5">
        <f t="shared" si="14"/>
        <v>7.822204133119536</v>
      </c>
      <c r="I216" s="5">
        <f t="shared" si="15"/>
        <v>17.402677427499999</v>
      </c>
    </row>
    <row r="217" spans="1:9" s="3" customFormat="1" x14ac:dyDescent="0.25">
      <c r="A217" s="3" t="s">
        <v>213</v>
      </c>
      <c r="B217" s="3">
        <v>0</v>
      </c>
      <c r="C217" s="3">
        <v>0</v>
      </c>
      <c r="D217" s="3">
        <v>0</v>
      </c>
      <c r="E217" s="3">
        <v>15.771235969999999</v>
      </c>
      <c r="F217" s="5">
        <f t="shared" si="12"/>
        <v>3.9428089924999998</v>
      </c>
      <c r="G217" s="5">
        <f t="shared" si="13"/>
        <v>0</v>
      </c>
      <c r="H217" s="5">
        <f t="shared" si="14"/>
        <v>3.9428089924999998</v>
      </c>
      <c r="I217" s="5">
        <f t="shared" si="15"/>
        <v>3.9428089924999998</v>
      </c>
    </row>
    <row r="218" spans="1:9" s="3" customFormat="1" x14ac:dyDescent="0.25">
      <c r="A218" s="3" t="s">
        <v>214</v>
      </c>
      <c r="B218" s="3">
        <v>24.287992840000001</v>
      </c>
      <c r="C218" s="3">
        <v>0</v>
      </c>
      <c r="D218" s="3">
        <v>10.072916360000001</v>
      </c>
      <c r="E218" s="3">
        <v>0</v>
      </c>
      <c r="F218" s="5">
        <f t="shared" si="12"/>
        <v>8.5902273000000005</v>
      </c>
      <c r="G218" s="5">
        <f t="shared" si="13"/>
        <v>5.0364581800000003</v>
      </c>
      <c r="H218" s="5">
        <f t="shared" si="14"/>
        <v>5.7460292081342708</v>
      </c>
      <c r="I218" s="5">
        <f t="shared" si="15"/>
        <v>13.626685480000001</v>
      </c>
    </row>
    <row r="219" spans="1:9" x14ac:dyDescent="0.25">
      <c r="A219" t="s">
        <v>215</v>
      </c>
      <c r="B219">
        <v>27.211468419999999</v>
      </c>
      <c r="C219">
        <v>12.10524362</v>
      </c>
      <c r="D219">
        <v>0</v>
      </c>
      <c r="E219">
        <v>0</v>
      </c>
      <c r="F219" s="6">
        <f t="shared" si="12"/>
        <v>9.8291780099999997</v>
      </c>
      <c r="G219" s="6">
        <f t="shared" si="13"/>
        <v>6.0526218099999998</v>
      </c>
      <c r="H219" s="6">
        <f t="shared" si="14"/>
        <v>6.4585213430470914</v>
      </c>
      <c r="I219" s="6">
        <f t="shared" si="15"/>
        <v>15.881799819999999</v>
      </c>
    </row>
    <row r="220" spans="1:9" x14ac:dyDescent="0.25">
      <c r="A220" t="s">
        <v>216</v>
      </c>
      <c r="B220">
        <v>19.021878170000001</v>
      </c>
      <c r="C220">
        <v>0</v>
      </c>
      <c r="D220">
        <v>0</v>
      </c>
      <c r="E220">
        <v>0</v>
      </c>
      <c r="F220" s="6">
        <f t="shared" si="12"/>
        <v>4.7554695425000002</v>
      </c>
      <c r="G220" s="6">
        <f t="shared" si="13"/>
        <v>0</v>
      </c>
      <c r="H220" s="6">
        <f t="shared" si="14"/>
        <v>4.7554695425000002</v>
      </c>
      <c r="I220" s="6">
        <f t="shared" si="15"/>
        <v>4.7554695425000002</v>
      </c>
    </row>
    <row r="221" spans="1:9" s="3" customFormat="1" x14ac:dyDescent="0.25">
      <c r="A221" s="3" t="s">
        <v>217</v>
      </c>
      <c r="B221" s="3">
        <v>22.538772659999999</v>
      </c>
      <c r="C221" s="3">
        <v>0</v>
      </c>
      <c r="D221" s="3">
        <v>0</v>
      </c>
      <c r="E221" s="3">
        <v>0</v>
      </c>
      <c r="F221" s="5">
        <f t="shared" si="12"/>
        <v>5.6346931649999998</v>
      </c>
      <c r="G221" s="5">
        <f t="shared" si="13"/>
        <v>0</v>
      </c>
      <c r="H221" s="5">
        <f t="shared" si="14"/>
        <v>5.6346931649999998</v>
      </c>
      <c r="I221" s="5">
        <f t="shared" si="15"/>
        <v>5.6346931649999998</v>
      </c>
    </row>
    <row r="222" spans="1:9" s="3" customFormat="1" x14ac:dyDescent="0.25">
      <c r="A222" s="3" t="s">
        <v>218</v>
      </c>
      <c r="B222" s="3">
        <v>11.85979305</v>
      </c>
      <c r="C222" s="3">
        <v>7.4879347879999996</v>
      </c>
      <c r="D222" s="3">
        <v>17.800435149999998</v>
      </c>
      <c r="E222" s="3">
        <v>15.24197208</v>
      </c>
      <c r="F222" s="5">
        <f t="shared" si="12"/>
        <v>13.097533766999998</v>
      </c>
      <c r="G222" s="5">
        <f t="shared" si="13"/>
        <v>13.550882565</v>
      </c>
      <c r="H222" s="5">
        <f t="shared" si="14"/>
        <v>2.230760331594797</v>
      </c>
      <c r="I222" s="5">
        <f t="shared" si="15"/>
        <v>5.114759363000001</v>
      </c>
    </row>
    <row r="223" spans="1:9" s="3" customFormat="1" x14ac:dyDescent="0.25">
      <c r="A223" s="3" t="s">
        <v>219</v>
      </c>
      <c r="B223" s="3">
        <v>0</v>
      </c>
      <c r="C223" s="3">
        <v>0</v>
      </c>
      <c r="D223" s="3">
        <v>17.561826060000001</v>
      </c>
      <c r="E223" s="3">
        <v>6.3803433739999997</v>
      </c>
      <c r="F223" s="5">
        <f t="shared" si="12"/>
        <v>5.9855423585</v>
      </c>
      <c r="G223" s="5">
        <f t="shared" si="13"/>
        <v>3.1901716869999999</v>
      </c>
      <c r="H223" s="5">
        <f t="shared" si="14"/>
        <v>4.1414535172876388</v>
      </c>
      <c r="I223" s="5">
        <f t="shared" si="15"/>
        <v>9.1757140455000012</v>
      </c>
    </row>
    <row r="224" spans="1:9" x14ac:dyDescent="0.25">
      <c r="A224" t="s">
        <v>220</v>
      </c>
      <c r="B224">
        <v>31.47366311</v>
      </c>
      <c r="C224">
        <v>0</v>
      </c>
      <c r="D224">
        <v>0</v>
      </c>
      <c r="E224">
        <v>0</v>
      </c>
      <c r="F224" s="6">
        <f t="shared" si="12"/>
        <v>7.8684157775000001</v>
      </c>
      <c r="G224" s="6">
        <f t="shared" si="13"/>
        <v>0</v>
      </c>
      <c r="H224" s="6">
        <f t="shared" si="14"/>
        <v>7.8684157775000001</v>
      </c>
      <c r="I224" s="6">
        <f t="shared" si="15"/>
        <v>7.8684157775000001</v>
      </c>
    </row>
    <row r="225" spans="1:9" x14ac:dyDescent="0.25">
      <c r="A225" t="s">
        <v>221</v>
      </c>
      <c r="B225">
        <v>0</v>
      </c>
      <c r="C225">
        <v>23.040517149999999</v>
      </c>
      <c r="D225">
        <v>0</v>
      </c>
      <c r="E225">
        <v>0</v>
      </c>
      <c r="F225" s="6">
        <f t="shared" si="12"/>
        <v>5.7601292874999999</v>
      </c>
      <c r="G225" s="6">
        <f t="shared" si="13"/>
        <v>0</v>
      </c>
      <c r="H225" s="6">
        <f t="shared" si="14"/>
        <v>5.7601292874999999</v>
      </c>
      <c r="I225" s="6">
        <f t="shared" si="15"/>
        <v>5.7601292874999999</v>
      </c>
    </row>
    <row r="226" spans="1:9" x14ac:dyDescent="0.25">
      <c r="A226" t="s">
        <v>222</v>
      </c>
      <c r="B226">
        <v>17.18342496</v>
      </c>
      <c r="C226">
        <v>0</v>
      </c>
      <c r="D226">
        <v>0</v>
      </c>
      <c r="E226">
        <v>0</v>
      </c>
      <c r="F226" s="6">
        <f t="shared" si="12"/>
        <v>4.29585624</v>
      </c>
      <c r="G226" s="6">
        <f t="shared" si="13"/>
        <v>0</v>
      </c>
      <c r="H226" s="6">
        <f t="shared" si="14"/>
        <v>4.29585624</v>
      </c>
      <c r="I226" s="6">
        <f t="shared" si="15"/>
        <v>4.29585624</v>
      </c>
    </row>
  </sheetData>
  <mergeCells count="1">
    <mergeCell ref="B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Vasculopathy_All_Final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Gamble</cp:lastModifiedBy>
  <dcterms:created xsi:type="dcterms:W3CDTF">2020-12-24T01:05:19Z</dcterms:created>
  <dcterms:modified xsi:type="dcterms:W3CDTF">2022-06-27T16:33:30Z</dcterms:modified>
</cp:coreProperties>
</file>