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Work\trading\"/>
    </mc:Choice>
  </mc:AlternateContent>
  <xr:revisionPtr revIDLastSave="0" documentId="13_ncr:1_{79F1B5D4-855D-410C-80DD-BDE82A9D9721}" xr6:coauthVersionLast="45" xr6:coauthVersionMax="45" xr10:uidLastSave="{00000000-0000-0000-0000-000000000000}"/>
  <bookViews>
    <workbookView xWindow="-60" yWindow="-60" windowWidth="20610" windowHeight="11040" tabRatio="684" activeTab="4" xr2:uid="{658BC4A0-B616-4F78-A792-91ADE695C278}"/>
  </bookViews>
  <sheets>
    <sheet name="squares" sheetId="1" r:id="rId1"/>
    <sheet name="root" sheetId="2" r:id="rId2"/>
    <sheet name="cube" sheetId="3" r:id="rId3"/>
    <sheet name="power0.3" sheetId="4" r:id="rId4"/>
    <sheet name="log" sheetId="5" r:id="rId5"/>
    <sheet name="qtr1" sheetId="8" r:id="rId6"/>
    <sheet name="qtr3" sheetId="9" r:id="rId7"/>
    <sheet name="tri1" sheetId="10" r:id="rId8"/>
    <sheet name="tri2" sheetId="11" r:id="rId9"/>
    <sheet name="var count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12" l="1"/>
  <c r="D3" i="9" l="1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2" i="8"/>
  <c r="I2" i="9"/>
  <c r="H2" i="9"/>
  <c r="G2" i="9"/>
  <c r="F2" i="9"/>
  <c r="E2" i="9"/>
  <c r="D2" i="9"/>
  <c r="D3" i="8"/>
  <c r="E3" i="8"/>
  <c r="G3" i="8"/>
  <c r="H3" i="8"/>
  <c r="I3" i="8"/>
  <c r="D4" i="8"/>
  <c r="E4" i="8"/>
  <c r="G4" i="8"/>
  <c r="H4" i="8"/>
  <c r="I4" i="8"/>
  <c r="D5" i="8"/>
  <c r="E5" i="8"/>
  <c r="G5" i="8"/>
  <c r="H5" i="8"/>
  <c r="I5" i="8"/>
  <c r="D6" i="8"/>
  <c r="E6" i="8"/>
  <c r="G6" i="8"/>
  <c r="H6" i="8"/>
  <c r="I6" i="8"/>
  <c r="D7" i="8"/>
  <c r="E7" i="8"/>
  <c r="G7" i="8"/>
  <c r="H7" i="8"/>
  <c r="I7" i="8"/>
  <c r="D8" i="8"/>
  <c r="E8" i="8"/>
  <c r="G8" i="8"/>
  <c r="H8" i="8"/>
  <c r="I8" i="8"/>
  <c r="D9" i="8"/>
  <c r="E9" i="8"/>
  <c r="G9" i="8"/>
  <c r="H9" i="8"/>
  <c r="I9" i="8"/>
  <c r="D10" i="8"/>
  <c r="E10" i="8"/>
  <c r="G10" i="8"/>
  <c r="H10" i="8"/>
  <c r="I10" i="8"/>
  <c r="D11" i="8"/>
  <c r="E11" i="8"/>
  <c r="G11" i="8"/>
  <c r="H11" i="8"/>
  <c r="I11" i="8"/>
  <c r="D12" i="8"/>
  <c r="E12" i="8"/>
  <c r="G12" i="8"/>
  <c r="H12" i="8"/>
  <c r="I12" i="8"/>
  <c r="D13" i="8"/>
  <c r="E13" i="8"/>
  <c r="G13" i="8"/>
  <c r="H13" i="8"/>
  <c r="I13" i="8"/>
  <c r="D14" i="8"/>
  <c r="E14" i="8"/>
  <c r="G14" i="8"/>
  <c r="H14" i="8"/>
  <c r="I14" i="8"/>
  <c r="D15" i="8"/>
  <c r="E15" i="8"/>
  <c r="G15" i="8"/>
  <c r="H15" i="8"/>
  <c r="I15" i="8"/>
  <c r="D16" i="8"/>
  <c r="E16" i="8"/>
  <c r="G16" i="8"/>
  <c r="H16" i="8"/>
  <c r="I16" i="8"/>
  <c r="I2" i="8"/>
  <c r="H2" i="8"/>
  <c r="G2" i="8"/>
  <c r="D2" i="8"/>
  <c r="E2" i="8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2" i="1"/>
</calcChain>
</file>

<file path=xl/sharedStrings.xml><?xml version="1.0" encoding="utf-8"?>
<sst xmlns="http://schemas.openxmlformats.org/spreadsheetml/2006/main" count="387" uniqueCount="78">
  <si>
    <t>askRate0</t>
  </si>
  <si>
    <t>askRate1</t>
  </si>
  <si>
    <t>askRate2</t>
  </si>
  <si>
    <t>askRate3</t>
  </si>
  <si>
    <t>askRate4</t>
  </si>
  <si>
    <t>askRate5</t>
  </si>
  <si>
    <t>askRate6</t>
  </si>
  <si>
    <t>askRate7</t>
  </si>
  <si>
    <t>askRate8</t>
  </si>
  <si>
    <t>askRate9</t>
  </si>
  <si>
    <t>askRate10</t>
  </si>
  <si>
    <t>askRate11</t>
  </si>
  <si>
    <t>askRate12</t>
  </si>
  <si>
    <t>askRate13</t>
  </si>
  <si>
    <t>askRate14</t>
  </si>
  <si>
    <t>askSize0</t>
  </si>
  <si>
    <t>askSize1</t>
  </si>
  <si>
    <t>askSize2</t>
  </si>
  <si>
    <t>askSize3</t>
  </si>
  <si>
    <t>askSize4</t>
  </si>
  <si>
    <t>askSize5</t>
  </si>
  <si>
    <t>askSize6</t>
  </si>
  <si>
    <t>askSize7</t>
  </si>
  <si>
    <t>askSize8</t>
  </si>
  <si>
    <t>askSize9</t>
  </si>
  <si>
    <t>askSize10</t>
  </si>
  <si>
    <t>askSize11</t>
  </si>
  <si>
    <t>askSize12</t>
  </si>
  <si>
    <t>askSize13</t>
  </si>
  <si>
    <t>askSize14</t>
  </si>
  <si>
    <t>bidRate0</t>
  </si>
  <si>
    <t>bidRate1</t>
  </si>
  <si>
    <t>bidRate2</t>
  </si>
  <si>
    <t>bidRate3</t>
  </si>
  <si>
    <t>bidRate4</t>
  </si>
  <si>
    <t>bidRate5</t>
  </si>
  <si>
    <t>bidRate6</t>
  </si>
  <si>
    <t>bidRate7</t>
  </si>
  <si>
    <t>bidRate8</t>
  </si>
  <si>
    <t>bidRate9</t>
  </si>
  <si>
    <t>bidRate10</t>
  </si>
  <si>
    <t>bidRate11</t>
  </si>
  <si>
    <t>bidRate12</t>
  </si>
  <si>
    <t>bidRate13</t>
  </si>
  <si>
    <t>bidRate14</t>
  </si>
  <si>
    <t>bidSize0</t>
  </si>
  <si>
    <t>bidSize1</t>
  </si>
  <si>
    <t>bidSize2</t>
  </si>
  <si>
    <t>bidSize3</t>
  </si>
  <si>
    <t>bidSize4</t>
  </si>
  <si>
    <t>bidSize5</t>
  </si>
  <si>
    <t>bidSize6</t>
  </si>
  <si>
    <t>bidSize7</t>
  </si>
  <si>
    <t>bidSize8</t>
  </si>
  <si>
    <t>bidSize9</t>
  </si>
  <si>
    <t>bidSize10</t>
  </si>
  <si>
    <t>bidSize11</t>
  </si>
  <si>
    <t>bidSize12</t>
  </si>
  <si>
    <t>bidSize13</t>
  </si>
  <si>
    <t>bidSize14</t>
  </si>
  <si>
    <t>df['sq_askRate0'] = df['askRate0']**2</t>
  </si>
  <si>
    <t>df['sq_askRate0'] = df['askRate0']**0.5</t>
  </si>
  <si>
    <t>Quarter Price</t>
  </si>
  <si>
    <t>Squared Qtr Price</t>
  </si>
  <si>
    <t>Root Qtr Price</t>
  </si>
  <si>
    <t>cube Qtr price</t>
  </si>
  <si>
    <t>cube root Qtr price</t>
  </si>
  <si>
    <t>Log Qtr price</t>
  </si>
  <si>
    <t>tri2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</si>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</sst>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74F9F-C000-42F4-ADA5-0AED87574832}">
  <dimension ref="A1:B61"/>
  <sheetViews>
    <sheetView topLeftCell="A41" workbookViewId="0">
      <selection activeCell="B2" sqref="B2:B61"/>
    </sheetView>
  </sheetViews>
  <sheetFormatPr defaultRowHeight="15" x14ac:dyDescent="0.25"/>
  <sheetData>
    <row r="1" spans="1:2" x14ac:dyDescent="0.25">
      <c r="B1" t="s">
        <v>60</v>
      </c>
    </row>
    <row r="2" spans="1:2" x14ac:dyDescent="0.25">
      <c r="A2" t="s">
        <v>0</v>
      </c>
      <c r="B2" t="str">
        <f>"df['sq_"&amp;A2&amp;"'] = df['"&amp;A2&amp;"']**2"</f>
        <v>df['sq_askRate0'] = df['askRate0']**2</v>
      </c>
    </row>
    <row r="3" spans="1:2" x14ac:dyDescent="0.25">
      <c r="A3" t="s">
        <v>1</v>
      </c>
      <c r="B3" t="str">
        <f t="shared" ref="B3:B61" si="0">"df['sq_"&amp;A3&amp;"'] = df['"&amp;A3&amp;"']**2"</f>
        <v>df['sq_askRate1'] = df['askRate1']**2</v>
      </c>
    </row>
    <row r="4" spans="1:2" x14ac:dyDescent="0.25">
      <c r="A4" t="s">
        <v>2</v>
      </c>
      <c r="B4" t="str">
        <f t="shared" si="0"/>
        <v>df['sq_askRate2'] = df['askRate2']**2</v>
      </c>
    </row>
    <row r="5" spans="1:2" x14ac:dyDescent="0.25">
      <c r="A5" t="s">
        <v>3</v>
      </c>
      <c r="B5" t="str">
        <f t="shared" si="0"/>
        <v>df['sq_askRate3'] = df['askRate3']**2</v>
      </c>
    </row>
    <row r="6" spans="1:2" x14ac:dyDescent="0.25">
      <c r="A6" t="s">
        <v>4</v>
      </c>
      <c r="B6" t="str">
        <f t="shared" si="0"/>
        <v>df['sq_askRate4'] = df['askRate4']**2</v>
      </c>
    </row>
    <row r="7" spans="1:2" x14ac:dyDescent="0.25">
      <c r="A7" t="s">
        <v>5</v>
      </c>
      <c r="B7" t="str">
        <f t="shared" si="0"/>
        <v>df['sq_askRate5'] = df['askRate5']**2</v>
      </c>
    </row>
    <row r="8" spans="1:2" x14ac:dyDescent="0.25">
      <c r="A8" t="s">
        <v>6</v>
      </c>
      <c r="B8" t="str">
        <f t="shared" si="0"/>
        <v>df['sq_askRate6'] = df['askRate6']**2</v>
      </c>
    </row>
    <row r="9" spans="1:2" x14ac:dyDescent="0.25">
      <c r="A9" t="s">
        <v>7</v>
      </c>
      <c r="B9" t="str">
        <f t="shared" si="0"/>
        <v>df['sq_askRate7'] = df['askRate7']**2</v>
      </c>
    </row>
    <row r="10" spans="1:2" x14ac:dyDescent="0.25">
      <c r="A10" t="s">
        <v>8</v>
      </c>
      <c r="B10" t="str">
        <f t="shared" si="0"/>
        <v>df['sq_askRate8'] = df['askRate8']**2</v>
      </c>
    </row>
    <row r="11" spans="1:2" x14ac:dyDescent="0.25">
      <c r="A11" t="s">
        <v>9</v>
      </c>
      <c r="B11" t="str">
        <f t="shared" si="0"/>
        <v>df['sq_askRate9'] = df['askRate9']**2</v>
      </c>
    </row>
    <row r="12" spans="1:2" x14ac:dyDescent="0.25">
      <c r="A12" t="s">
        <v>10</v>
      </c>
      <c r="B12" t="str">
        <f t="shared" si="0"/>
        <v>df['sq_askRate10'] = df['askRate10']**2</v>
      </c>
    </row>
    <row r="13" spans="1:2" x14ac:dyDescent="0.25">
      <c r="A13" t="s">
        <v>11</v>
      </c>
      <c r="B13" t="str">
        <f t="shared" si="0"/>
        <v>df['sq_askRate11'] = df['askRate11']**2</v>
      </c>
    </row>
    <row r="14" spans="1:2" x14ac:dyDescent="0.25">
      <c r="A14" t="s">
        <v>12</v>
      </c>
      <c r="B14" t="str">
        <f t="shared" si="0"/>
        <v>df['sq_askRate12'] = df['askRate12']**2</v>
      </c>
    </row>
    <row r="15" spans="1:2" x14ac:dyDescent="0.25">
      <c r="A15" t="s">
        <v>13</v>
      </c>
      <c r="B15" t="str">
        <f t="shared" si="0"/>
        <v>df['sq_askRate13'] = df['askRate13']**2</v>
      </c>
    </row>
    <row r="16" spans="1:2" x14ac:dyDescent="0.25">
      <c r="A16" t="s">
        <v>14</v>
      </c>
      <c r="B16" t="str">
        <f t="shared" si="0"/>
        <v>df['sq_askRate14'] = df['askRate14']**2</v>
      </c>
    </row>
    <row r="17" spans="1:2" x14ac:dyDescent="0.25">
      <c r="A17" t="s">
        <v>15</v>
      </c>
      <c r="B17" t="str">
        <f t="shared" si="0"/>
        <v>df['sq_askSize0'] = df['askSize0']**2</v>
      </c>
    </row>
    <row r="18" spans="1:2" x14ac:dyDescent="0.25">
      <c r="A18" t="s">
        <v>16</v>
      </c>
      <c r="B18" t="str">
        <f t="shared" si="0"/>
        <v>df['sq_askSize1'] = df['askSize1']**2</v>
      </c>
    </row>
    <row r="19" spans="1:2" x14ac:dyDescent="0.25">
      <c r="A19" t="s">
        <v>17</v>
      </c>
      <c r="B19" t="str">
        <f t="shared" si="0"/>
        <v>df['sq_askSize2'] = df['askSize2']**2</v>
      </c>
    </row>
    <row r="20" spans="1:2" x14ac:dyDescent="0.25">
      <c r="A20" t="s">
        <v>18</v>
      </c>
      <c r="B20" t="str">
        <f t="shared" si="0"/>
        <v>df['sq_askSize3'] = df['askSize3']**2</v>
      </c>
    </row>
    <row r="21" spans="1:2" x14ac:dyDescent="0.25">
      <c r="A21" t="s">
        <v>19</v>
      </c>
      <c r="B21" t="str">
        <f t="shared" si="0"/>
        <v>df['sq_askSize4'] = df['askSize4']**2</v>
      </c>
    </row>
    <row r="22" spans="1:2" x14ac:dyDescent="0.25">
      <c r="A22" t="s">
        <v>20</v>
      </c>
      <c r="B22" t="str">
        <f t="shared" si="0"/>
        <v>df['sq_askSize5'] = df['askSize5']**2</v>
      </c>
    </row>
    <row r="23" spans="1:2" x14ac:dyDescent="0.25">
      <c r="A23" t="s">
        <v>21</v>
      </c>
      <c r="B23" t="str">
        <f t="shared" si="0"/>
        <v>df['sq_askSize6'] = df['askSize6']**2</v>
      </c>
    </row>
    <row r="24" spans="1:2" x14ac:dyDescent="0.25">
      <c r="A24" t="s">
        <v>22</v>
      </c>
      <c r="B24" t="str">
        <f t="shared" si="0"/>
        <v>df['sq_askSize7'] = df['askSize7']**2</v>
      </c>
    </row>
    <row r="25" spans="1:2" x14ac:dyDescent="0.25">
      <c r="A25" t="s">
        <v>23</v>
      </c>
      <c r="B25" t="str">
        <f t="shared" si="0"/>
        <v>df['sq_askSize8'] = df['askSize8']**2</v>
      </c>
    </row>
    <row r="26" spans="1:2" x14ac:dyDescent="0.25">
      <c r="A26" t="s">
        <v>24</v>
      </c>
      <c r="B26" t="str">
        <f t="shared" si="0"/>
        <v>df['sq_askSize9'] = df['askSize9']**2</v>
      </c>
    </row>
    <row r="27" spans="1:2" x14ac:dyDescent="0.25">
      <c r="A27" t="s">
        <v>25</v>
      </c>
      <c r="B27" t="str">
        <f t="shared" si="0"/>
        <v>df['sq_askSize10'] = df['askSize10']**2</v>
      </c>
    </row>
    <row r="28" spans="1:2" x14ac:dyDescent="0.25">
      <c r="A28" t="s">
        <v>26</v>
      </c>
      <c r="B28" t="str">
        <f t="shared" si="0"/>
        <v>df['sq_askSize11'] = df['askSize11']**2</v>
      </c>
    </row>
    <row r="29" spans="1:2" x14ac:dyDescent="0.25">
      <c r="A29" t="s">
        <v>27</v>
      </c>
      <c r="B29" t="str">
        <f t="shared" si="0"/>
        <v>df['sq_askSize12'] = df['askSize12']**2</v>
      </c>
    </row>
    <row r="30" spans="1:2" x14ac:dyDescent="0.25">
      <c r="A30" t="s">
        <v>28</v>
      </c>
      <c r="B30" t="str">
        <f t="shared" si="0"/>
        <v>df['sq_askSize13'] = df['askSize13']**2</v>
      </c>
    </row>
    <row r="31" spans="1:2" x14ac:dyDescent="0.25">
      <c r="A31" t="s">
        <v>29</v>
      </c>
      <c r="B31" t="str">
        <f t="shared" si="0"/>
        <v>df['sq_askSize14'] = df['askSize14']**2</v>
      </c>
    </row>
    <row r="32" spans="1:2" x14ac:dyDescent="0.25">
      <c r="A32" t="s">
        <v>30</v>
      </c>
      <c r="B32" t="str">
        <f t="shared" si="0"/>
        <v>df['sq_bidRate0'] = df['bidRate0']**2</v>
      </c>
    </row>
    <row r="33" spans="1:2" x14ac:dyDescent="0.25">
      <c r="A33" t="s">
        <v>31</v>
      </c>
      <c r="B33" t="str">
        <f t="shared" si="0"/>
        <v>df['sq_bidRate1'] = df['bidRate1']**2</v>
      </c>
    </row>
    <row r="34" spans="1:2" x14ac:dyDescent="0.25">
      <c r="A34" t="s">
        <v>32</v>
      </c>
      <c r="B34" t="str">
        <f t="shared" si="0"/>
        <v>df['sq_bidRate2'] = df['bidRate2']**2</v>
      </c>
    </row>
    <row r="35" spans="1:2" x14ac:dyDescent="0.25">
      <c r="A35" t="s">
        <v>33</v>
      </c>
      <c r="B35" t="str">
        <f t="shared" si="0"/>
        <v>df['sq_bidRate3'] = df['bidRate3']**2</v>
      </c>
    </row>
    <row r="36" spans="1:2" x14ac:dyDescent="0.25">
      <c r="A36" t="s">
        <v>34</v>
      </c>
      <c r="B36" t="str">
        <f t="shared" si="0"/>
        <v>df['sq_bidRate4'] = df['bidRate4']**2</v>
      </c>
    </row>
    <row r="37" spans="1:2" x14ac:dyDescent="0.25">
      <c r="A37" t="s">
        <v>35</v>
      </c>
      <c r="B37" t="str">
        <f t="shared" si="0"/>
        <v>df['sq_bidRate5'] = df['bidRate5']**2</v>
      </c>
    </row>
    <row r="38" spans="1:2" x14ac:dyDescent="0.25">
      <c r="A38" t="s">
        <v>36</v>
      </c>
      <c r="B38" t="str">
        <f t="shared" si="0"/>
        <v>df['sq_bidRate6'] = df['bidRate6']**2</v>
      </c>
    </row>
    <row r="39" spans="1:2" x14ac:dyDescent="0.25">
      <c r="A39" t="s">
        <v>37</v>
      </c>
      <c r="B39" t="str">
        <f t="shared" si="0"/>
        <v>df['sq_bidRate7'] = df['bidRate7']**2</v>
      </c>
    </row>
    <row r="40" spans="1:2" x14ac:dyDescent="0.25">
      <c r="A40" t="s">
        <v>38</v>
      </c>
      <c r="B40" t="str">
        <f t="shared" si="0"/>
        <v>df['sq_bidRate8'] = df['bidRate8']**2</v>
      </c>
    </row>
    <row r="41" spans="1:2" x14ac:dyDescent="0.25">
      <c r="A41" t="s">
        <v>39</v>
      </c>
      <c r="B41" t="str">
        <f t="shared" si="0"/>
        <v>df['sq_bidRate9'] = df['bidRate9']**2</v>
      </c>
    </row>
    <row r="42" spans="1:2" x14ac:dyDescent="0.25">
      <c r="A42" t="s">
        <v>40</v>
      </c>
      <c r="B42" t="str">
        <f t="shared" si="0"/>
        <v>df['sq_bidRate10'] = df['bidRate10']**2</v>
      </c>
    </row>
    <row r="43" spans="1:2" x14ac:dyDescent="0.25">
      <c r="A43" t="s">
        <v>41</v>
      </c>
      <c r="B43" t="str">
        <f t="shared" si="0"/>
        <v>df['sq_bidRate11'] = df['bidRate11']**2</v>
      </c>
    </row>
    <row r="44" spans="1:2" x14ac:dyDescent="0.25">
      <c r="A44" t="s">
        <v>42</v>
      </c>
      <c r="B44" t="str">
        <f t="shared" si="0"/>
        <v>df['sq_bidRate12'] = df['bidRate12']**2</v>
      </c>
    </row>
    <row r="45" spans="1:2" x14ac:dyDescent="0.25">
      <c r="A45" t="s">
        <v>43</v>
      </c>
      <c r="B45" t="str">
        <f t="shared" si="0"/>
        <v>df['sq_bidRate13'] = df['bidRate13']**2</v>
      </c>
    </row>
    <row r="46" spans="1:2" x14ac:dyDescent="0.25">
      <c r="A46" t="s">
        <v>44</v>
      </c>
      <c r="B46" t="str">
        <f t="shared" si="0"/>
        <v>df['sq_bidRate14'] = df['bidRate14']**2</v>
      </c>
    </row>
    <row r="47" spans="1:2" x14ac:dyDescent="0.25">
      <c r="A47" t="s">
        <v>45</v>
      </c>
      <c r="B47" t="str">
        <f t="shared" si="0"/>
        <v>df['sq_bidSize0'] = df['bidSize0']**2</v>
      </c>
    </row>
    <row r="48" spans="1:2" x14ac:dyDescent="0.25">
      <c r="A48" t="s">
        <v>46</v>
      </c>
      <c r="B48" t="str">
        <f t="shared" si="0"/>
        <v>df['sq_bidSize1'] = df['bidSize1']**2</v>
      </c>
    </row>
    <row r="49" spans="1:2" x14ac:dyDescent="0.25">
      <c r="A49" t="s">
        <v>47</v>
      </c>
      <c r="B49" t="str">
        <f t="shared" si="0"/>
        <v>df['sq_bidSize2'] = df['bidSize2']**2</v>
      </c>
    </row>
    <row r="50" spans="1:2" x14ac:dyDescent="0.25">
      <c r="A50" t="s">
        <v>48</v>
      </c>
      <c r="B50" t="str">
        <f t="shared" si="0"/>
        <v>df['sq_bidSize3'] = df['bidSize3']**2</v>
      </c>
    </row>
    <row r="51" spans="1:2" x14ac:dyDescent="0.25">
      <c r="A51" t="s">
        <v>49</v>
      </c>
      <c r="B51" t="str">
        <f t="shared" si="0"/>
        <v>df['sq_bidSize4'] = df['bidSize4']**2</v>
      </c>
    </row>
    <row r="52" spans="1:2" x14ac:dyDescent="0.25">
      <c r="A52" t="s">
        <v>50</v>
      </c>
      <c r="B52" t="str">
        <f t="shared" si="0"/>
        <v>df['sq_bidSize5'] = df['bidSize5']**2</v>
      </c>
    </row>
    <row r="53" spans="1:2" x14ac:dyDescent="0.25">
      <c r="A53" t="s">
        <v>51</v>
      </c>
      <c r="B53" t="str">
        <f t="shared" si="0"/>
        <v>df['sq_bidSize6'] = df['bidSize6']**2</v>
      </c>
    </row>
    <row r="54" spans="1:2" x14ac:dyDescent="0.25">
      <c r="A54" t="s">
        <v>52</v>
      </c>
      <c r="B54" t="str">
        <f t="shared" si="0"/>
        <v>df['sq_bidSize7'] = df['bidSize7']**2</v>
      </c>
    </row>
    <row r="55" spans="1:2" x14ac:dyDescent="0.25">
      <c r="A55" t="s">
        <v>53</v>
      </c>
      <c r="B55" t="str">
        <f t="shared" si="0"/>
        <v>df['sq_bidSize8'] = df['bidSize8']**2</v>
      </c>
    </row>
    <row r="56" spans="1:2" x14ac:dyDescent="0.25">
      <c r="A56" t="s">
        <v>54</v>
      </c>
      <c r="B56" t="str">
        <f t="shared" si="0"/>
        <v>df['sq_bidSize9'] = df['bidSize9']**2</v>
      </c>
    </row>
    <row r="57" spans="1:2" x14ac:dyDescent="0.25">
      <c r="A57" t="s">
        <v>55</v>
      </c>
      <c r="B57" t="str">
        <f t="shared" si="0"/>
        <v>df['sq_bidSize10'] = df['bidSize10']**2</v>
      </c>
    </row>
    <row r="58" spans="1:2" x14ac:dyDescent="0.25">
      <c r="A58" t="s">
        <v>56</v>
      </c>
      <c r="B58" t="str">
        <f t="shared" si="0"/>
        <v>df['sq_bidSize11'] = df['bidSize11']**2</v>
      </c>
    </row>
    <row r="59" spans="1:2" x14ac:dyDescent="0.25">
      <c r="A59" t="s">
        <v>57</v>
      </c>
      <c r="B59" t="str">
        <f t="shared" si="0"/>
        <v>df['sq_bidSize12'] = df['bidSize12']**2</v>
      </c>
    </row>
    <row r="60" spans="1:2" x14ac:dyDescent="0.25">
      <c r="A60" t="s">
        <v>58</v>
      </c>
      <c r="B60" t="str">
        <f t="shared" si="0"/>
        <v>df['sq_bidSize13'] = df['bidSize13']**2</v>
      </c>
    </row>
    <row r="61" spans="1:2" x14ac:dyDescent="0.25">
      <c r="A61" t="s">
        <v>59</v>
      </c>
      <c r="B61" t="str">
        <f t="shared" si="0"/>
        <v>df['sq_bidSize14'] = df['bidSize14']**2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35355-D9C4-4636-8FFE-95DF3756044D}">
  <dimension ref="C6:C15"/>
  <sheetViews>
    <sheetView workbookViewId="0">
      <selection activeCell="H15" sqref="H15"/>
    </sheetView>
  </sheetViews>
  <sheetFormatPr defaultRowHeight="15" x14ac:dyDescent="0.25"/>
  <sheetData>
    <row r="6" spans="3:3" x14ac:dyDescent="0.25">
      <c r="C6">
        <v>60</v>
      </c>
    </row>
    <row r="7" spans="3:3" x14ac:dyDescent="0.25">
      <c r="C7">
        <v>60</v>
      </c>
    </row>
    <row r="8" spans="3:3" x14ac:dyDescent="0.25">
      <c r="C8">
        <v>60</v>
      </c>
    </row>
    <row r="9" spans="3:3" x14ac:dyDescent="0.25">
      <c r="C9">
        <v>60</v>
      </c>
    </row>
    <row r="10" spans="3:3" x14ac:dyDescent="0.25">
      <c r="C10">
        <v>60</v>
      </c>
    </row>
    <row r="11" spans="3:3" x14ac:dyDescent="0.25">
      <c r="C11">
        <v>90</v>
      </c>
    </row>
    <row r="12" spans="3:3" x14ac:dyDescent="0.25">
      <c r="C12">
        <v>90</v>
      </c>
    </row>
    <row r="13" spans="3:3" x14ac:dyDescent="0.25">
      <c r="C13">
        <v>90</v>
      </c>
    </row>
    <row r="14" spans="3:3" x14ac:dyDescent="0.25">
      <c r="C14">
        <v>90</v>
      </c>
    </row>
    <row r="15" spans="3:3" x14ac:dyDescent="0.25">
      <c r="C15" s="1">
        <f>SUM(C5:C14)</f>
        <v>660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2582-2331-4E3E-B6E9-8E02CA96AE4A}">
  <dimension ref="A1:B61"/>
  <sheetViews>
    <sheetView workbookViewId="0">
      <selection activeCell="B2" sqref="B2:B61"/>
    </sheetView>
  </sheetViews>
  <sheetFormatPr defaultRowHeight="15" x14ac:dyDescent="0.25"/>
  <sheetData>
    <row r="1" spans="1:2" x14ac:dyDescent="0.25">
      <c r="B1" t="s">
        <v>61</v>
      </c>
    </row>
    <row r="2" spans="1:2" x14ac:dyDescent="0.25">
      <c r="A2" t="s">
        <v>0</v>
      </c>
      <c r="B2" t="str">
        <f>"df['sqrt_"&amp;A2&amp;"'] = df['"&amp;A2&amp;"']**0.5"</f>
        <v>df['sqrt_askRate0'] = df['askRate0']**0.5</v>
      </c>
    </row>
    <row r="3" spans="1:2" x14ac:dyDescent="0.25">
      <c r="A3" t="s">
        <v>1</v>
      </c>
      <c r="B3" t="str">
        <f t="shared" ref="B3:B61" si="0">"df['sqrt_"&amp;A3&amp;"'] = df['"&amp;A3&amp;"']**0.5"</f>
        <v>df['sqrt_askRate1'] = df['askRate1']**0.5</v>
      </c>
    </row>
    <row r="4" spans="1:2" x14ac:dyDescent="0.25">
      <c r="A4" t="s">
        <v>2</v>
      </c>
      <c r="B4" t="str">
        <f t="shared" si="0"/>
        <v>df['sqrt_askRate2'] = df['askRate2']**0.5</v>
      </c>
    </row>
    <row r="5" spans="1:2" x14ac:dyDescent="0.25">
      <c r="A5" t="s">
        <v>3</v>
      </c>
      <c r="B5" t="str">
        <f t="shared" si="0"/>
        <v>df['sqrt_askRate3'] = df['askRate3']**0.5</v>
      </c>
    </row>
    <row r="6" spans="1:2" x14ac:dyDescent="0.25">
      <c r="A6" t="s">
        <v>4</v>
      </c>
      <c r="B6" t="str">
        <f t="shared" si="0"/>
        <v>df['sqrt_askRate4'] = df['askRate4']**0.5</v>
      </c>
    </row>
    <row r="7" spans="1:2" x14ac:dyDescent="0.25">
      <c r="A7" t="s">
        <v>5</v>
      </c>
      <c r="B7" t="str">
        <f t="shared" si="0"/>
        <v>df['sqrt_askRate5'] = df['askRate5']**0.5</v>
      </c>
    </row>
    <row r="8" spans="1:2" x14ac:dyDescent="0.25">
      <c r="A8" t="s">
        <v>6</v>
      </c>
      <c r="B8" t="str">
        <f t="shared" si="0"/>
        <v>df['sqrt_askRate6'] = df['askRate6']**0.5</v>
      </c>
    </row>
    <row r="9" spans="1:2" x14ac:dyDescent="0.25">
      <c r="A9" t="s">
        <v>7</v>
      </c>
      <c r="B9" t="str">
        <f t="shared" si="0"/>
        <v>df['sqrt_askRate7'] = df['askRate7']**0.5</v>
      </c>
    </row>
    <row r="10" spans="1:2" x14ac:dyDescent="0.25">
      <c r="A10" t="s">
        <v>8</v>
      </c>
      <c r="B10" t="str">
        <f t="shared" si="0"/>
        <v>df['sqrt_askRate8'] = df['askRate8']**0.5</v>
      </c>
    </row>
    <row r="11" spans="1:2" x14ac:dyDescent="0.25">
      <c r="A11" t="s">
        <v>9</v>
      </c>
      <c r="B11" t="str">
        <f t="shared" si="0"/>
        <v>df['sqrt_askRate9'] = df['askRate9']**0.5</v>
      </c>
    </row>
    <row r="12" spans="1:2" x14ac:dyDescent="0.25">
      <c r="A12" t="s">
        <v>10</v>
      </c>
      <c r="B12" t="str">
        <f t="shared" si="0"/>
        <v>df['sqrt_askRate10'] = df['askRate10']**0.5</v>
      </c>
    </row>
    <row r="13" spans="1:2" x14ac:dyDescent="0.25">
      <c r="A13" t="s">
        <v>11</v>
      </c>
      <c r="B13" t="str">
        <f t="shared" si="0"/>
        <v>df['sqrt_askRate11'] = df['askRate11']**0.5</v>
      </c>
    </row>
    <row r="14" spans="1:2" x14ac:dyDescent="0.25">
      <c r="A14" t="s">
        <v>12</v>
      </c>
      <c r="B14" t="str">
        <f t="shared" si="0"/>
        <v>df['sqrt_askRate12'] = df['askRate12']**0.5</v>
      </c>
    </row>
    <row r="15" spans="1:2" x14ac:dyDescent="0.25">
      <c r="A15" t="s">
        <v>13</v>
      </c>
      <c r="B15" t="str">
        <f t="shared" si="0"/>
        <v>df['sqrt_askRate13'] = df['askRate13']**0.5</v>
      </c>
    </row>
    <row r="16" spans="1:2" x14ac:dyDescent="0.25">
      <c r="A16" t="s">
        <v>14</v>
      </c>
      <c r="B16" t="str">
        <f t="shared" si="0"/>
        <v>df['sqrt_askRate14'] = df['askRate14']**0.5</v>
      </c>
    </row>
    <row r="17" spans="1:2" x14ac:dyDescent="0.25">
      <c r="A17" t="s">
        <v>15</v>
      </c>
      <c r="B17" t="str">
        <f t="shared" si="0"/>
        <v>df['sqrt_askSize0'] = df['askSize0']**0.5</v>
      </c>
    </row>
    <row r="18" spans="1:2" x14ac:dyDescent="0.25">
      <c r="A18" t="s">
        <v>16</v>
      </c>
      <c r="B18" t="str">
        <f t="shared" si="0"/>
        <v>df['sqrt_askSize1'] = df['askSize1']**0.5</v>
      </c>
    </row>
    <row r="19" spans="1:2" x14ac:dyDescent="0.25">
      <c r="A19" t="s">
        <v>17</v>
      </c>
      <c r="B19" t="str">
        <f t="shared" si="0"/>
        <v>df['sqrt_askSize2'] = df['askSize2']**0.5</v>
      </c>
    </row>
    <row r="20" spans="1:2" x14ac:dyDescent="0.25">
      <c r="A20" t="s">
        <v>18</v>
      </c>
      <c r="B20" t="str">
        <f t="shared" si="0"/>
        <v>df['sqrt_askSize3'] = df['askSize3']**0.5</v>
      </c>
    </row>
    <row r="21" spans="1:2" x14ac:dyDescent="0.25">
      <c r="A21" t="s">
        <v>19</v>
      </c>
      <c r="B21" t="str">
        <f t="shared" si="0"/>
        <v>df['sqrt_askSize4'] = df['askSize4']**0.5</v>
      </c>
    </row>
    <row r="22" spans="1:2" x14ac:dyDescent="0.25">
      <c r="A22" t="s">
        <v>20</v>
      </c>
      <c r="B22" t="str">
        <f t="shared" si="0"/>
        <v>df['sqrt_askSize5'] = df['askSize5']**0.5</v>
      </c>
    </row>
    <row r="23" spans="1:2" x14ac:dyDescent="0.25">
      <c r="A23" t="s">
        <v>21</v>
      </c>
      <c r="B23" t="str">
        <f t="shared" si="0"/>
        <v>df['sqrt_askSize6'] = df['askSize6']**0.5</v>
      </c>
    </row>
    <row r="24" spans="1:2" x14ac:dyDescent="0.25">
      <c r="A24" t="s">
        <v>22</v>
      </c>
      <c r="B24" t="str">
        <f t="shared" si="0"/>
        <v>df['sqrt_askSize7'] = df['askSize7']**0.5</v>
      </c>
    </row>
    <row r="25" spans="1:2" x14ac:dyDescent="0.25">
      <c r="A25" t="s">
        <v>23</v>
      </c>
      <c r="B25" t="str">
        <f t="shared" si="0"/>
        <v>df['sqrt_askSize8'] = df['askSize8']**0.5</v>
      </c>
    </row>
    <row r="26" spans="1:2" x14ac:dyDescent="0.25">
      <c r="A26" t="s">
        <v>24</v>
      </c>
      <c r="B26" t="str">
        <f t="shared" si="0"/>
        <v>df['sqrt_askSize9'] = df['askSize9']**0.5</v>
      </c>
    </row>
    <row r="27" spans="1:2" x14ac:dyDescent="0.25">
      <c r="A27" t="s">
        <v>25</v>
      </c>
      <c r="B27" t="str">
        <f t="shared" si="0"/>
        <v>df['sqrt_askSize10'] = df['askSize10']**0.5</v>
      </c>
    </row>
    <row r="28" spans="1:2" x14ac:dyDescent="0.25">
      <c r="A28" t="s">
        <v>26</v>
      </c>
      <c r="B28" t="str">
        <f t="shared" si="0"/>
        <v>df['sqrt_askSize11'] = df['askSize11']**0.5</v>
      </c>
    </row>
    <row r="29" spans="1:2" x14ac:dyDescent="0.25">
      <c r="A29" t="s">
        <v>27</v>
      </c>
      <c r="B29" t="str">
        <f t="shared" si="0"/>
        <v>df['sqrt_askSize12'] = df['askSize12']**0.5</v>
      </c>
    </row>
    <row r="30" spans="1:2" x14ac:dyDescent="0.25">
      <c r="A30" t="s">
        <v>28</v>
      </c>
      <c r="B30" t="str">
        <f t="shared" si="0"/>
        <v>df['sqrt_askSize13'] = df['askSize13']**0.5</v>
      </c>
    </row>
    <row r="31" spans="1:2" x14ac:dyDescent="0.25">
      <c r="A31" t="s">
        <v>29</v>
      </c>
      <c r="B31" t="str">
        <f t="shared" si="0"/>
        <v>df['sqrt_askSize14'] = df['askSize14']**0.5</v>
      </c>
    </row>
    <row r="32" spans="1:2" x14ac:dyDescent="0.25">
      <c r="A32" t="s">
        <v>30</v>
      </c>
      <c r="B32" t="str">
        <f t="shared" si="0"/>
        <v>df['sqrt_bidRate0'] = df['bidRate0']**0.5</v>
      </c>
    </row>
    <row r="33" spans="1:2" x14ac:dyDescent="0.25">
      <c r="A33" t="s">
        <v>31</v>
      </c>
      <c r="B33" t="str">
        <f t="shared" si="0"/>
        <v>df['sqrt_bidRate1'] = df['bidRate1']**0.5</v>
      </c>
    </row>
    <row r="34" spans="1:2" x14ac:dyDescent="0.25">
      <c r="A34" t="s">
        <v>32</v>
      </c>
      <c r="B34" t="str">
        <f t="shared" si="0"/>
        <v>df['sqrt_bidRate2'] = df['bidRate2']**0.5</v>
      </c>
    </row>
    <row r="35" spans="1:2" x14ac:dyDescent="0.25">
      <c r="A35" t="s">
        <v>33</v>
      </c>
      <c r="B35" t="str">
        <f t="shared" si="0"/>
        <v>df['sqrt_bidRate3'] = df['bidRate3']**0.5</v>
      </c>
    </row>
    <row r="36" spans="1:2" x14ac:dyDescent="0.25">
      <c r="A36" t="s">
        <v>34</v>
      </c>
      <c r="B36" t="str">
        <f t="shared" si="0"/>
        <v>df['sqrt_bidRate4'] = df['bidRate4']**0.5</v>
      </c>
    </row>
    <row r="37" spans="1:2" x14ac:dyDescent="0.25">
      <c r="A37" t="s">
        <v>35</v>
      </c>
      <c r="B37" t="str">
        <f t="shared" si="0"/>
        <v>df['sqrt_bidRate5'] = df['bidRate5']**0.5</v>
      </c>
    </row>
    <row r="38" spans="1:2" x14ac:dyDescent="0.25">
      <c r="A38" t="s">
        <v>36</v>
      </c>
      <c r="B38" t="str">
        <f t="shared" si="0"/>
        <v>df['sqrt_bidRate6'] = df['bidRate6']**0.5</v>
      </c>
    </row>
    <row r="39" spans="1:2" x14ac:dyDescent="0.25">
      <c r="A39" t="s">
        <v>37</v>
      </c>
      <c r="B39" t="str">
        <f t="shared" si="0"/>
        <v>df['sqrt_bidRate7'] = df['bidRate7']**0.5</v>
      </c>
    </row>
    <row r="40" spans="1:2" x14ac:dyDescent="0.25">
      <c r="A40" t="s">
        <v>38</v>
      </c>
      <c r="B40" t="str">
        <f t="shared" si="0"/>
        <v>df['sqrt_bidRate8'] = df['bidRate8']**0.5</v>
      </c>
    </row>
    <row r="41" spans="1:2" x14ac:dyDescent="0.25">
      <c r="A41" t="s">
        <v>39</v>
      </c>
      <c r="B41" t="str">
        <f t="shared" si="0"/>
        <v>df['sqrt_bidRate9'] = df['bidRate9']**0.5</v>
      </c>
    </row>
    <row r="42" spans="1:2" x14ac:dyDescent="0.25">
      <c r="A42" t="s">
        <v>40</v>
      </c>
      <c r="B42" t="str">
        <f t="shared" si="0"/>
        <v>df['sqrt_bidRate10'] = df['bidRate10']**0.5</v>
      </c>
    </row>
    <row r="43" spans="1:2" x14ac:dyDescent="0.25">
      <c r="A43" t="s">
        <v>41</v>
      </c>
      <c r="B43" t="str">
        <f t="shared" si="0"/>
        <v>df['sqrt_bidRate11'] = df['bidRate11']**0.5</v>
      </c>
    </row>
    <row r="44" spans="1:2" x14ac:dyDescent="0.25">
      <c r="A44" t="s">
        <v>42</v>
      </c>
      <c r="B44" t="str">
        <f t="shared" si="0"/>
        <v>df['sqrt_bidRate12'] = df['bidRate12']**0.5</v>
      </c>
    </row>
    <row r="45" spans="1:2" x14ac:dyDescent="0.25">
      <c r="A45" t="s">
        <v>43</v>
      </c>
      <c r="B45" t="str">
        <f t="shared" si="0"/>
        <v>df['sqrt_bidRate13'] = df['bidRate13']**0.5</v>
      </c>
    </row>
    <row r="46" spans="1:2" x14ac:dyDescent="0.25">
      <c r="A46" t="s">
        <v>44</v>
      </c>
      <c r="B46" t="str">
        <f t="shared" si="0"/>
        <v>df['sqrt_bidRate14'] = df['bidRate14']**0.5</v>
      </c>
    </row>
    <row r="47" spans="1:2" x14ac:dyDescent="0.25">
      <c r="A47" t="s">
        <v>45</v>
      </c>
      <c r="B47" t="str">
        <f t="shared" si="0"/>
        <v>df['sqrt_bidSize0'] = df['bidSize0']**0.5</v>
      </c>
    </row>
    <row r="48" spans="1:2" x14ac:dyDescent="0.25">
      <c r="A48" t="s">
        <v>46</v>
      </c>
      <c r="B48" t="str">
        <f t="shared" si="0"/>
        <v>df['sqrt_bidSize1'] = df['bidSize1']**0.5</v>
      </c>
    </row>
    <row r="49" spans="1:2" x14ac:dyDescent="0.25">
      <c r="A49" t="s">
        <v>47</v>
      </c>
      <c r="B49" t="str">
        <f t="shared" si="0"/>
        <v>df['sqrt_bidSize2'] = df['bidSize2']**0.5</v>
      </c>
    </row>
    <row r="50" spans="1:2" x14ac:dyDescent="0.25">
      <c r="A50" t="s">
        <v>48</v>
      </c>
      <c r="B50" t="str">
        <f t="shared" si="0"/>
        <v>df['sqrt_bidSize3'] = df['bidSize3']**0.5</v>
      </c>
    </row>
    <row r="51" spans="1:2" x14ac:dyDescent="0.25">
      <c r="A51" t="s">
        <v>49</v>
      </c>
      <c r="B51" t="str">
        <f t="shared" si="0"/>
        <v>df['sqrt_bidSize4'] = df['bidSize4']**0.5</v>
      </c>
    </row>
    <row r="52" spans="1:2" x14ac:dyDescent="0.25">
      <c r="A52" t="s">
        <v>50</v>
      </c>
      <c r="B52" t="str">
        <f t="shared" si="0"/>
        <v>df['sqrt_bidSize5'] = df['bidSize5']**0.5</v>
      </c>
    </row>
    <row r="53" spans="1:2" x14ac:dyDescent="0.25">
      <c r="A53" t="s">
        <v>51</v>
      </c>
      <c r="B53" t="str">
        <f t="shared" si="0"/>
        <v>df['sqrt_bidSize6'] = df['bidSize6']**0.5</v>
      </c>
    </row>
    <row r="54" spans="1:2" x14ac:dyDescent="0.25">
      <c r="A54" t="s">
        <v>52</v>
      </c>
      <c r="B54" t="str">
        <f t="shared" si="0"/>
        <v>df['sqrt_bidSize7'] = df['bidSize7']**0.5</v>
      </c>
    </row>
    <row r="55" spans="1:2" x14ac:dyDescent="0.25">
      <c r="A55" t="s">
        <v>53</v>
      </c>
      <c r="B55" t="str">
        <f t="shared" si="0"/>
        <v>df['sqrt_bidSize8'] = df['bidSize8']**0.5</v>
      </c>
    </row>
    <row r="56" spans="1:2" x14ac:dyDescent="0.25">
      <c r="A56" t="s">
        <v>54</v>
      </c>
      <c r="B56" t="str">
        <f t="shared" si="0"/>
        <v>df['sqrt_bidSize9'] = df['bidSize9']**0.5</v>
      </c>
    </row>
    <row r="57" spans="1:2" x14ac:dyDescent="0.25">
      <c r="A57" t="s">
        <v>55</v>
      </c>
      <c r="B57" t="str">
        <f t="shared" si="0"/>
        <v>df['sqrt_bidSize10'] = df['bidSize10']**0.5</v>
      </c>
    </row>
    <row r="58" spans="1:2" x14ac:dyDescent="0.25">
      <c r="A58" t="s">
        <v>56</v>
      </c>
      <c r="B58" t="str">
        <f t="shared" si="0"/>
        <v>df['sqrt_bidSize11'] = df['bidSize11']**0.5</v>
      </c>
    </row>
    <row r="59" spans="1:2" x14ac:dyDescent="0.25">
      <c r="A59" t="s">
        <v>57</v>
      </c>
      <c r="B59" t="str">
        <f t="shared" si="0"/>
        <v>df['sqrt_bidSize12'] = df['bidSize12']**0.5</v>
      </c>
    </row>
    <row r="60" spans="1:2" x14ac:dyDescent="0.25">
      <c r="A60" t="s">
        <v>58</v>
      </c>
      <c r="B60" t="str">
        <f t="shared" si="0"/>
        <v>df['sqrt_bidSize13'] = df['bidSize13']**0.5</v>
      </c>
    </row>
    <row r="61" spans="1:2" x14ac:dyDescent="0.25">
      <c r="A61" t="s">
        <v>59</v>
      </c>
      <c r="B61" t="str">
        <f t="shared" si="0"/>
        <v>df['sqrt_bidSize14'] = df['bidSize14']**0.5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D7ACA-234A-4F24-9ED0-98E0D1B218F6}">
  <dimension ref="A1:B61"/>
  <sheetViews>
    <sheetView workbookViewId="0">
      <selection activeCell="B2" sqref="A1:B61"/>
    </sheetView>
  </sheetViews>
  <sheetFormatPr defaultRowHeight="15" x14ac:dyDescent="0.25"/>
  <sheetData>
    <row r="1" spans="1:2" x14ac:dyDescent="0.25">
      <c r="B1" t="s">
        <v>60</v>
      </c>
    </row>
    <row r="2" spans="1:2" x14ac:dyDescent="0.25">
      <c r="A2" t="s">
        <v>0</v>
      </c>
      <c r="B2" t="str">
        <f>"df['cube_"&amp;A2&amp;"'] = df['"&amp;A2&amp;"']**3"</f>
        <v>df['cube_askRate0'] = df['askRate0']**3</v>
      </c>
    </row>
    <row r="3" spans="1:2" x14ac:dyDescent="0.25">
      <c r="A3" t="s">
        <v>1</v>
      </c>
      <c r="B3" t="str">
        <f t="shared" ref="B3:B61" si="0">"df['cube_"&amp;A3&amp;"'] = df['"&amp;A3&amp;"']**3"</f>
        <v>df['cube_askRate1'] = df['askRate1']**3</v>
      </c>
    </row>
    <row r="4" spans="1:2" x14ac:dyDescent="0.25">
      <c r="A4" t="s">
        <v>2</v>
      </c>
      <c r="B4" t="str">
        <f t="shared" si="0"/>
        <v>df['cube_askRate2'] = df['askRate2']**3</v>
      </c>
    </row>
    <row r="5" spans="1:2" x14ac:dyDescent="0.25">
      <c r="A5" t="s">
        <v>3</v>
      </c>
      <c r="B5" t="str">
        <f t="shared" si="0"/>
        <v>df['cube_askRate3'] = df['askRate3']**3</v>
      </c>
    </row>
    <row r="6" spans="1:2" x14ac:dyDescent="0.25">
      <c r="A6" t="s">
        <v>4</v>
      </c>
      <c r="B6" t="str">
        <f t="shared" si="0"/>
        <v>df['cube_askRate4'] = df['askRate4']**3</v>
      </c>
    </row>
    <row r="7" spans="1:2" x14ac:dyDescent="0.25">
      <c r="A7" t="s">
        <v>5</v>
      </c>
      <c r="B7" t="str">
        <f t="shared" si="0"/>
        <v>df['cube_askRate5'] = df['askRate5']**3</v>
      </c>
    </row>
    <row r="8" spans="1:2" x14ac:dyDescent="0.25">
      <c r="A8" t="s">
        <v>6</v>
      </c>
      <c r="B8" t="str">
        <f t="shared" si="0"/>
        <v>df['cube_askRate6'] = df['askRate6']**3</v>
      </c>
    </row>
    <row r="9" spans="1:2" x14ac:dyDescent="0.25">
      <c r="A9" t="s">
        <v>7</v>
      </c>
      <c r="B9" t="str">
        <f t="shared" si="0"/>
        <v>df['cube_askRate7'] = df['askRate7']**3</v>
      </c>
    </row>
    <row r="10" spans="1:2" x14ac:dyDescent="0.25">
      <c r="A10" t="s">
        <v>8</v>
      </c>
      <c r="B10" t="str">
        <f t="shared" si="0"/>
        <v>df['cube_askRate8'] = df['askRate8']**3</v>
      </c>
    </row>
    <row r="11" spans="1:2" x14ac:dyDescent="0.25">
      <c r="A11" t="s">
        <v>9</v>
      </c>
      <c r="B11" t="str">
        <f t="shared" si="0"/>
        <v>df['cube_askRate9'] = df['askRate9']**3</v>
      </c>
    </row>
    <row r="12" spans="1:2" x14ac:dyDescent="0.25">
      <c r="A12" t="s">
        <v>10</v>
      </c>
      <c r="B12" t="str">
        <f t="shared" si="0"/>
        <v>df['cube_askRate10'] = df['askRate10']**3</v>
      </c>
    </row>
    <row r="13" spans="1:2" x14ac:dyDescent="0.25">
      <c r="A13" t="s">
        <v>11</v>
      </c>
      <c r="B13" t="str">
        <f t="shared" si="0"/>
        <v>df['cube_askRate11'] = df['askRate11']**3</v>
      </c>
    </row>
    <row r="14" spans="1:2" x14ac:dyDescent="0.25">
      <c r="A14" t="s">
        <v>12</v>
      </c>
      <c r="B14" t="str">
        <f t="shared" si="0"/>
        <v>df['cube_askRate12'] = df['askRate12']**3</v>
      </c>
    </row>
    <row r="15" spans="1:2" x14ac:dyDescent="0.25">
      <c r="A15" t="s">
        <v>13</v>
      </c>
      <c r="B15" t="str">
        <f t="shared" si="0"/>
        <v>df['cube_askRate13'] = df['askRate13']**3</v>
      </c>
    </row>
    <row r="16" spans="1:2" x14ac:dyDescent="0.25">
      <c r="A16" t="s">
        <v>14</v>
      </c>
      <c r="B16" t="str">
        <f t="shared" si="0"/>
        <v>df['cube_askRate14'] = df['askRate14']**3</v>
      </c>
    </row>
    <row r="17" spans="1:2" x14ac:dyDescent="0.25">
      <c r="A17" t="s">
        <v>15</v>
      </c>
      <c r="B17" t="str">
        <f t="shared" si="0"/>
        <v>df['cube_askSize0'] = df['askSize0']**3</v>
      </c>
    </row>
    <row r="18" spans="1:2" x14ac:dyDescent="0.25">
      <c r="A18" t="s">
        <v>16</v>
      </c>
      <c r="B18" t="str">
        <f t="shared" si="0"/>
        <v>df['cube_askSize1'] = df['askSize1']**3</v>
      </c>
    </row>
    <row r="19" spans="1:2" x14ac:dyDescent="0.25">
      <c r="A19" t="s">
        <v>17</v>
      </c>
      <c r="B19" t="str">
        <f t="shared" si="0"/>
        <v>df['cube_askSize2'] = df['askSize2']**3</v>
      </c>
    </row>
    <row r="20" spans="1:2" x14ac:dyDescent="0.25">
      <c r="A20" t="s">
        <v>18</v>
      </c>
      <c r="B20" t="str">
        <f t="shared" si="0"/>
        <v>df['cube_askSize3'] = df['askSize3']**3</v>
      </c>
    </row>
    <row r="21" spans="1:2" x14ac:dyDescent="0.25">
      <c r="A21" t="s">
        <v>19</v>
      </c>
      <c r="B21" t="str">
        <f t="shared" si="0"/>
        <v>df['cube_askSize4'] = df['askSize4']**3</v>
      </c>
    </row>
    <row r="22" spans="1:2" x14ac:dyDescent="0.25">
      <c r="A22" t="s">
        <v>20</v>
      </c>
      <c r="B22" t="str">
        <f t="shared" si="0"/>
        <v>df['cube_askSize5'] = df['askSize5']**3</v>
      </c>
    </row>
    <row r="23" spans="1:2" x14ac:dyDescent="0.25">
      <c r="A23" t="s">
        <v>21</v>
      </c>
      <c r="B23" t="str">
        <f t="shared" si="0"/>
        <v>df['cube_askSize6'] = df['askSize6']**3</v>
      </c>
    </row>
    <row r="24" spans="1:2" x14ac:dyDescent="0.25">
      <c r="A24" t="s">
        <v>22</v>
      </c>
      <c r="B24" t="str">
        <f t="shared" si="0"/>
        <v>df['cube_askSize7'] = df['askSize7']**3</v>
      </c>
    </row>
    <row r="25" spans="1:2" x14ac:dyDescent="0.25">
      <c r="A25" t="s">
        <v>23</v>
      </c>
      <c r="B25" t="str">
        <f t="shared" si="0"/>
        <v>df['cube_askSize8'] = df['askSize8']**3</v>
      </c>
    </row>
    <row r="26" spans="1:2" x14ac:dyDescent="0.25">
      <c r="A26" t="s">
        <v>24</v>
      </c>
      <c r="B26" t="str">
        <f t="shared" si="0"/>
        <v>df['cube_askSize9'] = df['askSize9']**3</v>
      </c>
    </row>
    <row r="27" spans="1:2" x14ac:dyDescent="0.25">
      <c r="A27" t="s">
        <v>25</v>
      </c>
      <c r="B27" t="str">
        <f t="shared" si="0"/>
        <v>df['cube_askSize10'] = df['askSize10']**3</v>
      </c>
    </row>
    <row r="28" spans="1:2" x14ac:dyDescent="0.25">
      <c r="A28" t="s">
        <v>26</v>
      </c>
      <c r="B28" t="str">
        <f t="shared" si="0"/>
        <v>df['cube_askSize11'] = df['askSize11']**3</v>
      </c>
    </row>
    <row r="29" spans="1:2" x14ac:dyDescent="0.25">
      <c r="A29" t="s">
        <v>27</v>
      </c>
      <c r="B29" t="str">
        <f t="shared" si="0"/>
        <v>df['cube_askSize12'] = df['askSize12']**3</v>
      </c>
    </row>
    <row r="30" spans="1:2" x14ac:dyDescent="0.25">
      <c r="A30" t="s">
        <v>28</v>
      </c>
      <c r="B30" t="str">
        <f t="shared" si="0"/>
        <v>df['cube_askSize13'] = df['askSize13']**3</v>
      </c>
    </row>
    <row r="31" spans="1:2" x14ac:dyDescent="0.25">
      <c r="A31" t="s">
        <v>29</v>
      </c>
      <c r="B31" t="str">
        <f t="shared" si="0"/>
        <v>df['cube_askSize14'] = df['askSize14']**3</v>
      </c>
    </row>
    <row r="32" spans="1:2" x14ac:dyDescent="0.25">
      <c r="A32" t="s">
        <v>30</v>
      </c>
      <c r="B32" t="str">
        <f t="shared" si="0"/>
        <v>df['cube_bidRate0'] = df['bidRate0']**3</v>
      </c>
    </row>
    <row r="33" spans="1:2" x14ac:dyDescent="0.25">
      <c r="A33" t="s">
        <v>31</v>
      </c>
      <c r="B33" t="str">
        <f t="shared" si="0"/>
        <v>df['cube_bidRate1'] = df['bidRate1']**3</v>
      </c>
    </row>
    <row r="34" spans="1:2" x14ac:dyDescent="0.25">
      <c r="A34" t="s">
        <v>32</v>
      </c>
      <c r="B34" t="str">
        <f t="shared" si="0"/>
        <v>df['cube_bidRate2'] = df['bidRate2']**3</v>
      </c>
    </row>
    <row r="35" spans="1:2" x14ac:dyDescent="0.25">
      <c r="A35" t="s">
        <v>33</v>
      </c>
      <c r="B35" t="str">
        <f t="shared" si="0"/>
        <v>df['cube_bidRate3'] = df['bidRate3']**3</v>
      </c>
    </row>
    <row r="36" spans="1:2" x14ac:dyDescent="0.25">
      <c r="A36" t="s">
        <v>34</v>
      </c>
      <c r="B36" t="str">
        <f t="shared" si="0"/>
        <v>df['cube_bidRate4'] = df['bidRate4']**3</v>
      </c>
    </row>
    <row r="37" spans="1:2" x14ac:dyDescent="0.25">
      <c r="A37" t="s">
        <v>35</v>
      </c>
      <c r="B37" t="str">
        <f t="shared" si="0"/>
        <v>df['cube_bidRate5'] = df['bidRate5']**3</v>
      </c>
    </row>
    <row r="38" spans="1:2" x14ac:dyDescent="0.25">
      <c r="A38" t="s">
        <v>36</v>
      </c>
      <c r="B38" t="str">
        <f t="shared" si="0"/>
        <v>df['cube_bidRate6'] = df['bidRate6']**3</v>
      </c>
    </row>
    <row r="39" spans="1:2" x14ac:dyDescent="0.25">
      <c r="A39" t="s">
        <v>37</v>
      </c>
      <c r="B39" t="str">
        <f t="shared" si="0"/>
        <v>df['cube_bidRate7'] = df['bidRate7']**3</v>
      </c>
    </row>
    <row r="40" spans="1:2" x14ac:dyDescent="0.25">
      <c r="A40" t="s">
        <v>38</v>
      </c>
      <c r="B40" t="str">
        <f t="shared" si="0"/>
        <v>df['cube_bidRate8'] = df['bidRate8']**3</v>
      </c>
    </row>
    <row r="41" spans="1:2" x14ac:dyDescent="0.25">
      <c r="A41" t="s">
        <v>39</v>
      </c>
      <c r="B41" t="str">
        <f t="shared" si="0"/>
        <v>df['cube_bidRate9'] = df['bidRate9']**3</v>
      </c>
    </row>
    <row r="42" spans="1:2" x14ac:dyDescent="0.25">
      <c r="A42" t="s">
        <v>40</v>
      </c>
      <c r="B42" t="str">
        <f t="shared" si="0"/>
        <v>df['cube_bidRate10'] = df['bidRate10']**3</v>
      </c>
    </row>
    <row r="43" spans="1:2" x14ac:dyDescent="0.25">
      <c r="A43" t="s">
        <v>41</v>
      </c>
      <c r="B43" t="str">
        <f t="shared" si="0"/>
        <v>df['cube_bidRate11'] = df['bidRate11']**3</v>
      </c>
    </row>
    <row r="44" spans="1:2" x14ac:dyDescent="0.25">
      <c r="A44" t="s">
        <v>42</v>
      </c>
      <c r="B44" t="str">
        <f t="shared" si="0"/>
        <v>df['cube_bidRate12'] = df['bidRate12']**3</v>
      </c>
    </row>
    <row r="45" spans="1:2" x14ac:dyDescent="0.25">
      <c r="A45" t="s">
        <v>43</v>
      </c>
      <c r="B45" t="str">
        <f t="shared" si="0"/>
        <v>df['cube_bidRate13'] = df['bidRate13']**3</v>
      </c>
    </row>
    <row r="46" spans="1:2" x14ac:dyDescent="0.25">
      <c r="A46" t="s">
        <v>44</v>
      </c>
      <c r="B46" t="str">
        <f t="shared" si="0"/>
        <v>df['cube_bidRate14'] = df['bidRate14']**3</v>
      </c>
    </row>
    <row r="47" spans="1:2" x14ac:dyDescent="0.25">
      <c r="A47" t="s">
        <v>45</v>
      </c>
      <c r="B47" t="str">
        <f t="shared" si="0"/>
        <v>df['cube_bidSize0'] = df['bidSize0']**3</v>
      </c>
    </row>
    <row r="48" spans="1:2" x14ac:dyDescent="0.25">
      <c r="A48" t="s">
        <v>46</v>
      </c>
      <c r="B48" t="str">
        <f t="shared" si="0"/>
        <v>df['cube_bidSize1'] = df['bidSize1']**3</v>
      </c>
    </row>
    <row r="49" spans="1:2" x14ac:dyDescent="0.25">
      <c r="A49" t="s">
        <v>47</v>
      </c>
      <c r="B49" t="str">
        <f t="shared" si="0"/>
        <v>df['cube_bidSize2'] = df['bidSize2']**3</v>
      </c>
    </row>
    <row r="50" spans="1:2" x14ac:dyDescent="0.25">
      <c r="A50" t="s">
        <v>48</v>
      </c>
      <c r="B50" t="str">
        <f t="shared" si="0"/>
        <v>df['cube_bidSize3'] = df['bidSize3']**3</v>
      </c>
    </row>
    <row r="51" spans="1:2" x14ac:dyDescent="0.25">
      <c r="A51" t="s">
        <v>49</v>
      </c>
      <c r="B51" t="str">
        <f t="shared" si="0"/>
        <v>df['cube_bidSize4'] = df['bidSize4']**3</v>
      </c>
    </row>
    <row r="52" spans="1:2" x14ac:dyDescent="0.25">
      <c r="A52" t="s">
        <v>50</v>
      </c>
      <c r="B52" t="str">
        <f t="shared" si="0"/>
        <v>df['cube_bidSize5'] = df['bidSize5']**3</v>
      </c>
    </row>
    <row r="53" spans="1:2" x14ac:dyDescent="0.25">
      <c r="A53" t="s">
        <v>51</v>
      </c>
      <c r="B53" t="str">
        <f t="shared" si="0"/>
        <v>df['cube_bidSize6'] = df['bidSize6']**3</v>
      </c>
    </row>
    <row r="54" spans="1:2" x14ac:dyDescent="0.25">
      <c r="A54" t="s">
        <v>52</v>
      </c>
      <c r="B54" t="str">
        <f t="shared" si="0"/>
        <v>df['cube_bidSize7'] = df['bidSize7']**3</v>
      </c>
    </row>
    <row r="55" spans="1:2" x14ac:dyDescent="0.25">
      <c r="A55" t="s">
        <v>53</v>
      </c>
      <c r="B55" t="str">
        <f t="shared" si="0"/>
        <v>df['cube_bidSize8'] = df['bidSize8']**3</v>
      </c>
    </row>
    <row r="56" spans="1:2" x14ac:dyDescent="0.25">
      <c r="A56" t="s">
        <v>54</v>
      </c>
      <c r="B56" t="str">
        <f t="shared" si="0"/>
        <v>df['cube_bidSize9'] = df['bidSize9']**3</v>
      </c>
    </row>
    <row r="57" spans="1:2" x14ac:dyDescent="0.25">
      <c r="A57" t="s">
        <v>55</v>
      </c>
      <c r="B57" t="str">
        <f t="shared" si="0"/>
        <v>df['cube_bidSize10'] = df['bidSize10']**3</v>
      </c>
    </row>
    <row r="58" spans="1:2" x14ac:dyDescent="0.25">
      <c r="A58" t="s">
        <v>56</v>
      </c>
      <c r="B58" t="str">
        <f t="shared" si="0"/>
        <v>df['cube_bidSize11'] = df['bidSize11']**3</v>
      </c>
    </row>
    <row r="59" spans="1:2" x14ac:dyDescent="0.25">
      <c r="A59" t="s">
        <v>57</v>
      </c>
      <c r="B59" t="str">
        <f t="shared" si="0"/>
        <v>df['cube_bidSize12'] = df['bidSize12']**3</v>
      </c>
    </row>
    <row r="60" spans="1:2" x14ac:dyDescent="0.25">
      <c r="A60" t="s">
        <v>58</v>
      </c>
      <c r="B60" t="str">
        <f t="shared" si="0"/>
        <v>df['cube_bidSize13'] = df['bidSize13']**3</v>
      </c>
    </row>
    <row r="61" spans="1:2" x14ac:dyDescent="0.25">
      <c r="A61" t="s">
        <v>59</v>
      </c>
      <c r="B61" t="str">
        <f t="shared" si="0"/>
        <v>df['cube_bidSize14'] = df['bidSize14']**3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7852A-15F8-476B-8385-79ED8E6BDB92}">
  <dimension ref="A1:B61"/>
  <sheetViews>
    <sheetView workbookViewId="0">
      <selection activeCell="B2" sqref="B2:B61"/>
    </sheetView>
  </sheetViews>
  <sheetFormatPr defaultRowHeight="15" x14ac:dyDescent="0.25"/>
  <cols>
    <col min="2" max="2" width="43.28515625" bestFit="1" customWidth="1"/>
  </cols>
  <sheetData>
    <row r="1" spans="1:2" x14ac:dyDescent="0.25">
      <c r="B1" t="s">
        <v>60</v>
      </c>
    </row>
    <row r="2" spans="1:2" x14ac:dyDescent="0.25">
      <c r="A2" t="s">
        <v>0</v>
      </c>
      <c r="B2" t="str">
        <f>"df['cubert_"&amp;A2&amp;"'] = df['"&amp;A2&amp;"']**0.333"</f>
        <v>df['cubert_askRate0'] = df['askRate0']**0.333</v>
      </c>
    </row>
    <row r="3" spans="1:2" x14ac:dyDescent="0.25">
      <c r="A3" t="s">
        <v>1</v>
      </c>
      <c r="B3" t="str">
        <f t="shared" ref="B3:B61" si="0">"df['cubert_"&amp;A3&amp;"'] = df['"&amp;A3&amp;"']**0.333"</f>
        <v>df['cubert_askRate1'] = df['askRate1']**0.333</v>
      </c>
    </row>
    <row r="4" spans="1:2" x14ac:dyDescent="0.25">
      <c r="A4" t="s">
        <v>2</v>
      </c>
      <c r="B4" t="str">
        <f t="shared" si="0"/>
        <v>df['cubert_askRate2'] = df['askRate2']**0.333</v>
      </c>
    </row>
    <row r="5" spans="1:2" x14ac:dyDescent="0.25">
      <c r="A5" t="s">
        <v>3</v>
      </c>
      <c r="B5" t="str">
        <f t="shared" si="0"/>
        <v>df['cubert_askRate3'] = df['askRate3']**0.333</v>
      </c>
    </row>
    <row r="6" spans="1:2" x14ac:dyDescent="0.25">
      <c r="A6" t="s">
        <v>4</v>
      </c>
      <c r="B6" t="str">
        <f t="shared" si="0"/>
        <v>df['cubert_askRate4'] = df['askRate4']**0.333</v>
      </c>
    </row>
    <row r="7" spans="1:2" x14ac:dyDescent="0.25">
      <c r="A7" t="s">
        <v>5</v>
      </c>
      <c r="B7" t="str">
        <f t="shared" si="0"/>
        <v>df['cubert_askRate5'] = df['askRate5']**0.333</v>
      </c>
    </row>
    <row r="8" spans="1:2" x14ac:dyDescent="0.25">
      <c r="A8" t="s">
        <v>6</v>
      </c>
      <c r="B8" t="str">
        <f t="shared" si="0"/>
        <v>df['cubert_askRate6'] = df['askRate6']**0.333</v>
      </c>
    </row>
    <row r="9" spans="1:2" x14ac:dyDescent="0.25">
      <c r="A9" t="s">
        <v>7</v>
      </c>
      <c r="B9" t="str">
        <f t="shared" si="0"/>
        <v>df['cubert_askRate7'] = df['askRate7']**0.333</v>
      </c>
    </row>
    <row r="10" spans="1:2" x14ac:dyDescent="0.25">
      <c r="A10" t="s">
        <v>8</v>
      </c>
      <c r="B10" t="str">
        <f t="shared" si="0"/>
        <v>df['cubert_askRate8'] = df['askRate8']**0.333</v>
      </c>
    </row>
    <row r="11" spans="1:2" x14ac:dyDescent="0.25">
      <c r="A11" t="s">
        <v>9</v>
      </c>
      <c r="B11" t="str">
        <f t="shared" si="0"/>
        <v>df['cubert_askRate9'] = df['askRate9']**0.333</v>
      </c>
    </row>
    <row r="12" spans="1:2" x14ac:dyDescent="0.25">
      <c r="A12" t="s">
        <v>10</v>
      </c>
      <c r="B12" t="str">
        <f t="shared" si="0"/>
        <v>df['cubert_askRate10'] = df['askRate10']**0.333</v>
      </c>
    </row>
    <row r="13" spans="1:2" x14ac:dyDescent="0.25">
      <c r="A13" t="s">
        <v>11</v>
      </c>
      <c r="B13" t="str">
        <f t="shared" si="0"/>
        <v>df['cubert_askRate11'] = df['askRate11']**0.333</v>
      </c>
    </row>
    <row r="14" spans="1:2" x14ac:dyDescent="0.25">
      <c r="A14" t="s">
        <v>12</v>
      </c>
      <c r="B14" t="str">
        <f t="shared" si="0"/>
        <v>df['cubert_askRate12'] = df['askRate12']**0.333</v>
      </c>
    </row>
    <row r="15" spans="1:2" x14ac:dyDescent="0.25">
      <c r="A15" t="s">
        <v>13</v>
      </c>
      <c r="B15" t="str">
        <f t="shared" si="0"/>
        <v>df['cubert_askRate13'] = df['askRate13']**0.333</v>
      </c>
    </row>
    <row r="16" spans="1:2" x14ac:dyDescent="0.25">
      <c r="A16" t="s">
        <v>14</v>
      </c>
      <c r="B16" t="str">
        <f t="shared" si="0"/>
        <v>df['cubert_askRate14'] = df['askRate14']**0.333</v>
      </c>
    </row>
    <row r="17" spans="1:2" x14ac:dyDescent="0.25">
      <c r="A17" t="s">
        <v>15</v>
      </c>
      <c r="B17" t="str">
        <f t="shared" si="0"/>
        <v>df['cubert_askSize0'] = df['askSize0']**0.333</v>
      </c>
    </row>
    <row r="18" spans="1:2" x14ac:dyDescent="0.25">
      <c r="A18" t="s">
        <v>16</v>
      </c>
      <c r="B18" t="str">
        <f t="shared" si="0"/>
        <v>df['cubert_askSize1'] = df['askSize1']**0.333</v>
      </c>
    </row>
    <row r="19" spans="1:2" x14ac:dyDescent="0.25">
      <c r="A19" t="s">
        <v>17</v>
      </c>
      <c r="B19" t="str">
        <f t="shared" si="0"/>
        <v>df['cubert_askSize2'] = df['askSize2']**0.333</v>
      </c>
    </row>
    <row r="20" spans="1:2" x14ac:dyDescent="0.25">
      <c r="A20" t="s">
        <v>18</v>
      </c>
      <c r="B20" t="str">
        <f t="shared" si="0"/>
        <v>df['cubert_askSize3'] = df['askSize3']**0.333</v>
      </c>
    </row>
    <row r="21" spans="1:2" x14ac:dyDescent="0.25">
      <c r="A21" t="s">
        <v>19</v>
      </c>
      <c r="B21" t="str">
        <f t="shared" si="0"/>
        <v>df['cubert_askSize4'] = df['askSize4']**0.333</v>
      </c>
    </row>
    <row r="22" spans="1:2" x14ac:dyDescent="0.25">
      <c r="A22" t="s">
        <v>20</v>
      </c>
      <c r="B22" t="str">
        <f t="shared" si="0"/>
        <v>df['cubert_askSize5'] = df['askSize5']**0.333</v>
      </c>
    </row>
    <row r="23" spans="1:2" x14ac:dyDescent="0.25">
      <c r="A23" t="s">
        <v>21</v>
      </c>
      <c r="B23" t="str">
        <f t="shared" si="0"/>
        <v>df['cubert_askSize6'] = df['askSize6']**0.333</v>
      </c>
    </row>
    <row r="24" spans="1:2" x14ac:dyDescent="0.25">
      <c r="A24" t="s">
        <v>22</v>
      </c>
      <c r="B24" t="str">
        <f t="shared" si="0"/>
        <v>df['cubert_askSize7'] = df['askSize7']**0.333</v>
      </c>
    </row>
    <row r="25" spans="1:2" x14ac:dyDescent="0.25">
      <c r="A25" t="s">
        <v>23</v>
      </c>
      <c r="B25" t="str">
        <f t="shared" si="0"/>
        <v>df['cubert_askSize8'] = df['askSize8']**0.333</v>
      </c>
    </row>
    <row r="26" spans="1:2" x14ac:dyDescent="0.25">
      <c r="A26" t="s">
        <v>24</v>
      </c>
      <c r="B26" t="str">
        <f t="shared" si="0"/>
        <v>df['cubert_askSize9'] = df['askSize9']**0.333</v>
      </c>
    </row>
    <row r="27" spans="1:2" x14ac:dyDescent="0.25">
      <c r="A27" t="s">
        <v>25</v>
      </c>
      <c r="B27" t="str">
        <f t="shared" si="0"/>
        <v>df['cubert_askSize10'] = df['askSize10']**0.333</v>
      </c>
    </row>
    <row r="28" spans="1:2" x14ac:dyDescent="0.25">
      <c r="A28" t="s">
        <v>26</v>
      </c>
      <c r="B28" t="str">
        <f t="shared" si="0"/>
        <v>df['cubert_askSize11'] = df['askSize11']**0.333</v>
      </c>
    </row>
    <row r="29" spans="1:2" x14ac:dyDescent="0.25">
      <c r="A29" t="s">
        <v>27</v>
      </c>
      <c r="B29" t="str">
        <f t="shared" si="0"/>
        <v>df['cubert_askSize12'] = df['askSize12']**0.333</v>
      </c>
    </row>
    <row r="30" spans="1:2" x14ac:dyDescent="0.25">
      <c r="A30" t="s">
        <v>28</v>
      </c>
      <c r="B30" t="str">
        <f t="shared" si="0"/>
        <v>df['cubert_askSize13'] = df['askSize13']**0.333</v>
      </c>
    </row>
    <row r="31" spans="1:2" x14ac:dyDescent="0.25">
      <c r="A31" t="s">
        <v>29</v>
      </c>
      <c r="B31" t="str">
        <f t="shared" si="0"/>
        <v>df['cubert_askSize14'] = df['askSize14']**0.333</v>
      </c>
    </row>
    <row r="32" spans="1:2" x14ac:dyDescent="0.25">
      <c r="A32" t="s">
        <v>30</v>
      </c>
      <c r="B32" t="str">
        <f t="shared" si="0"/>
        <v>df['cubert_bidRate0'] = df['bidRate0']**0.333</v>
      </c>
    </row>
    <row r="33" spans="1:2" x14ac:dyDescent="0.25">
      <c r="A33" t="s">
        <v>31</v>
      </c>
      <c r="B33" t="str">
        <f t="shared" si="0"/>
        <v>df['cubert_bidRate1'] = df['bidRate1']**0.333</v>
      </c>
    </row>
    <row r="34" spans="1:2" x14ac:dyDescent="0.25">
      <c r="A34" t="s">
        <v>32</v>
      </c>
      <c r="B34" t="str">
        <f t="shared" si="0"/>
        <v>df['cubert_bidRate2'] = df['bidRate2']**0.333</v>
      </c>
    </row>
    <row r="35" spans="1:2" x14ac:dyDescent="0.25">
      <c r="A35" t="s">
        <v>33</v>
      </c>
      <c r="B35" t="str">
        <f t="shared" si="0"/>
        <v>df['cubert_bidRate3'] = df['bidRate3']**0.333</v>
      </c>
    </row>
    <row r="36" spans="1:2" x14ac:dyDescent="0.25">
      <c r="A36" t="s">
        <v>34</v>
      </c>
      <c r="B36" t="str">
        <f t="shared" si="0"/>
        <v>df['cubert_bidRate4'] = df['bidRate4']**0.333</v>
      </c>
    </row>
    <row r="37" spans="1:2" x14ac:dyDescent="0.25">
      <c r="A37" t="s">
        <v>35</v>
      </c>
      <c r="B37" t="str">
        <f t="shared" si="0"/>
        <v>df['cubert_bidRate5'] = df['bidRate5']**0.333</v>
      </c>
    </row>
    <row r="38" spans="1:2" x14ac:dyDescent="0.25">
      <c r="A38" t="s">
        <v>36</v>
      </c>
      <c r="B38" t="str">
        <f t="shared" si="0"/>
        <v>df['cubert_bidRate6'] = df['bidRate6']**0.333</v>
      </c>
    </row>
    <row r="39" spans="1:2" x14ac:dyDescent="0.25">
      <c r="A39" t="s">
        <v>37</v>
      </c>
      <c r="B39" t="str">
        <f t="shared" si="0"/>
        <v>df['cubert_bidRate7'] = df['bidRate7']**0.333</v>
      </c>
    </row>
    <row r="40" spans="1:2" x14ac:dyDescent="0.25">
      <c r="A40" t="s">
        <v>38</v>
      </c>
      <c r="B40" t="str">
        <f t="shared" si="0"/>
        <v>df['cubert_bidRate8'] = df['bidRate8']**0.333</v>
      </c>
    </row>
    <row r="41" spans="1:2" x14ac:dyDescent="0.25">
      <c r="A41" t="s">
        <v>39</v>
      </c>
      <c r="B41" t="str">
        <f t="shared" si="0"/>
        <v>df['cubert_bidRate9'] = df['bidRate9']**0.333</v>
      </c>
    </row>
    <row r="42" spans="1:2" x14ac:dyDescent="0.25">
      <c r="A42" t="s">
        <v>40</v>
      </c>
      <c r="B42" t="str">
        <f t="shared" si="0"/>
        <v>df['cubert_bidRate10'] = df['bidRate10']**0.333</v>
      </c>
    </row>
    <row r="43" spans="1:2" x14ac:dyDescent="0.25">
      <c r="A43" t="s">
        <v>41</v>
      </c>
      <c r="B43" t="str">
        <f t="shared" si="0"/>
        <v>df['cubert_bidRate11'] = df['bidRate11']**0.333</v>
      </c>
    </row>
    <row r="44" spans="1:2" x14ac:dyDescent="0.25">
      <c r="A44" t="s">
        <v>42</v>
      </c>
      <c r="B44" t="str">
        <f t="shared" si="0"/>
        <v>df['cubert_bidRate12'] = df['bidRate12']**0.333</v>
      </c>
    </row>
    <row r="45" spans="1:2" x14ac:dyDescent="0.25">
      <c r="A45" t="s">
        <v>43</v>
      </c>
      <c r="B45" t="str">
        <f t="shared" si="0"/>
        <v>df['cubert_bidRate13'] = df['bidRate13']**0.333</v>
      </c>
    </row>
    <row r="46" spans="1:2" x14ac:dyDescent="0.25">
      <c r="A46" t="s">
        <v>44</v>
      </c>
      <c r="B46" t="str">
        <f t="shared" si="0"/>
        <v>df['cubert_bidRate14'] = df['bidRate14']**0.333</v>
      </c>
    </row>
    <row r="47" spans="1:2" x14ac:dyDescent="0.25">
      <c r="A47" t="s">
        <v>45</v>
      </c>
      <c r="B47" t="str">
        <f t="shared" si="0"/>
        <v>df['cubert_bidSize0'] = df['bidSize0']**0.333</v>
      </c>
    </row>
    <row r="48" spans="1:2" x14ac:dyDescent="0.25">
      <c r="A48" t="s">
        <v>46</v>
      </c>
      <c r="B48" t="str">
        <f t="shared" si="0"/>
        <v>df['cubert_bidSize1'] = df['bidSize1']**0.333</v>
      </c>
    </row>
    <row r="49" spans="1:2" x14ac:dyDescent="0.25">
      <c r="A49" t="s">
        <v>47</v>
      </c>
      <c r="B49" t="str">
        <f t="shared" si="0"/>
        <v>df['cubert_bidSize2'] = df['bidSize2']**0.333</v>
      </c>
    </row>
    <row r="50" spans="1:2" x14ac:dyDescent="0.25">
      <c r="A50" t="s">
        <v>48</v>
      </c>
      <c r="B50" t="str">
        <f t="shared" si="0"/>
        <v>df['cubert_bidSize3'] = df['bidSize3']**0.333</v>
      </c>
    </row>
    <row r="51" spans="1:2" x14ac:dyDescent="0.25">
      <c r="A51" t="s">
        <v>49</v>
      </c>
      <c r="B51" t="str">
        <f t="shared" si="0"/>
        <v>df['cubert_bidSize4'] = df['bidSize4']**0.333</v>
      </c>
    </row>
    <row r="52" spans="1:2" x14ac:dyDescent="0.25">
      <c r="A52" t="s">
        <v>50</v>
      </c>
      <c r="B52" t="str">
        <f t="shared" si="0"/>
        <v>df['cubert_bidSize5'] = df['bidSize5']**0.333</v>
      </c>
    </row>
    <row r="53" spans="1:2" x14ac:dyDescent="0.25">
      <c r="A53" t="s">
        <v>51</v>
      </c>
      <c r="B53" t="str">
        <f t="shared" si="0"/>
        <v>df['cubert_bidSize6'] = df['bidSize6']**0.333</v>
      </c>
    </row>
    <row r="54" spans="1:2" x14ac:dyDescent="0.25">
      <c r="A54" t="s">
        <v>52</v>
      </c>
      <c r="B54" t="str">
        <f t="shared" si="0"/>
        <v>df['cubert_bidSize7'] = df['bidSize7']**0.333</v>
      </c>
    </row>
    <row r="55" spans="1:2" x14ac:dyDescent="0.25">
      <c r="A55" t="s">
        <v>53</v>
      </c>
      <c r="B55" t="str">
        <f t="shared" si="0"/>
        <v>df['cubert_bidSize8'] = df['bidSize8']**0.333</v>
      </c>
    </row>
    <row r="56" spans="1:2" x14ac:dyDescent="0.25">
      <c r="A56" t="s">
        <v>54</v>
      </c>
      <c r="B56" t="str">
        <f t="shared" si="0"/>
        <v>df['cubert_bidSize9'] = df['bidSize9']**0.333</v>
      </c>
    </row>
    <row r="57" spans="1:2" x14ac:dyDescent="0.25">
      <c r="A57" t="s">
        <v>55</v>
      </c>
      <c r="B57" t="str">
        <f t="shared" si="0"/>
        <v>df['cubert_bidSize10'] = df['bidSize10']**0.333</v>
      </c>
    </row>
    <row r="58" spans="1:2" x14ac:dyDescent="0.25">
      <c r="A58" t="s">
        <v>56</v>
      </c>
      <c r="B58" t="str">
        <f t="shared" si="0"/>
        <v>df['cubert_bidSize11'] = df['bidSize11']**0.333</v>
      </c>
    </row>
    <row r="59" spans="1:2" x14ac:dyDescent="0.25">
      <c r="A59" t="s">
        <v>57</v>
      </c>
      <c r="B59" t="str">
        <f t="shared" si="0"/>
        <v>df['cubert_bidSize12'] = df['bidSize12']**0.333</v>
      </c>
    </row>
    <row r="60" spans="1:2" x14ac:dyDescent="0.25">
      <c r="A60" t="s">
        <v>58</v>
      </c>
      <c r="B60" t="str">
        <f t="shared" si="0"/>
        <v>df['cubert_bidSize13'] = df['bidSize13']**0.333</v>
      </c>
    </row>
    <row r="61" spans="1:2" x14ac:dyDescent="0.25">
      <c r="A61" t="s">
        <v>59</v>
      </c>
      <c r="B61" t="str">
        <f t="shared" si="0"/>
        <v>df['cubert_bidSize14'] = df['bidSize14']**0.333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04EC2-74D6-4513-B30A-F0F28E31C3F2}">
  <dimension ref="A1:I61"/>
  <sheetViews>
    <sheetView tabSelected="1" topLeftCell="A40" workbookViewId="0">
      <selection activeCell="K46" sqref="K46"/>
    </sheetView>
  </sheetViews>
  <sheetFormatPr defaultRowHeight="15" x14ac:dyDescent="0.25"/>
  <cols>
    <col min="2" max="2" width="51.28515625" customWidth="1"/>
  </cols>
  <sheetData>
    <row r="1" spans="1:2" x14ac:dyDescent="0.25">
      <c r="B1" t="s">
        <v>60</v>
      </c>
    </row>
    <row r="2" spans="1:2" x14ac:dyDescent="0.25">
      <c r="A2" t="s">
        <v>0</v>
      </c>
      <c r="B2" t="str">
        <f>"df['log_"&amp;A2&amp;"'] = np.log(df['"&amp;A2&amp;"'])"</f>
        <v>df['log_askRate0'] = np.log(df['askRate0'])</v>
      </c>
    </row>
    <row r="3" spans="1:2" x14ac:dyDescent="0.25">
      <c r="A3" t="s">
        <v>1</v>
      </c>
      <c r="B3" t="str">
        <f t="shared" ref="B3:B61" si="0">"df['log_"&amp;A3&amp;"'] = np.log(df['"&amp;A3&amp;"'])"</f>
        <v>df['log_askRate1'] = np.log(df['askRate1'])</v>
      </c>
    </row>
    <row r="4" spans="1:2" x14ac:dyDescent="0.25">
      <c r="A4" t="s">
        <v>2</v>
      </c>
      <c r="B4" t="str">
        <f t="shared" si="0"/>
        <v>df['log_askRate2'] = np.log(df['askRate2'])</v>
      </c>
    </row>
    <row r="5" spans="1:2" x14ac:dyDescent="0.25">
      <c r="A5" t="s">
        <v>3</v>
      </c>
      <c r="B5" t="str">
        <f t="shared" si="0"/>
        <v>df['log_askRate3'] = np.log(df['askRate3'])</v>
      </c>
    </row>
    <row r="6" spans="1:2" x14ac:dyDescent="0.25">
      <c r="A6" t="s">
        <v>4</v>
      </c>
      <c r="B6" t="str">
        <f t="shared" si="0"/>
        <v>df['log_askRate4'] = np.log(df['askRate4'])</v>
      </c>
    </row>
    <row r="7" spans="1:2" x14ac:dyDescent="0.25">
      <c r="A7" t="s">
        <v>5</v>
      </c>
      <c r="B7" t="str">
        <f t="shared" si="0"/>
        <v>df['log_askRate5'] = np.log(df['askRate5'])</v>
      </c>
    </row>
    <row r="8" spans="1:2" x14ac:dyDescent="0.25">
      <c r="A8" t="s">
        <v>6</v>
      </c>
      <c r="B8" t="str">
        <f t="shared" si="0"/>
        <v>df['log_askRate6'] = np.log(df['askRate6'])</v>
      </c>
    </row>
    <row r="9" spans="1:2" x14ac:dyDescent="0.25">
      <c r="A9" t="s">
        <v>7</v>
      </c>
      <c r="B9" t="str">
        <f t="shared" si="0"/>
        <v>df['log_askRate7'] = np.log(df['askRate7'])</v>
      </c>
    </row>
    <row r="10" spans="1:2" x14ac:dyDescent="0.25">
      <c r="A10" t="s">
        <v>8</v>
      </c>
      <c r="B10" t="str">
        <f t="shared" si="0"/>
        <v>df['log_askRate8'] = np.log(df['askRate8'])</v>
      </c>
    </row>
    <row r="11" spans="1:2" x14ac:dyDescent="0.25">
      <c r="A11" t="s">
        <v>9</v>
      </c>
      <c r="B11" t="str">
        <f t="shared" si="0"/>
        <v>df['log_askRate9'] = np.log(df['askRate9'])</v>
      </c>
    </row>
    <row r="12" spans="1:2" x14ac:dyDescent="0.25">
      <c r="A12" t="s">
        <v>10</v>
      </c>
      <c r="B12" t="str">
        <f t="shared" si="0"/>
        <v>df['log_askRate10'] = np.log(df['askRate10'])</v>
      </c>
    </row>
    <row r="13" spans="1:2" x14ac:dyDescent="0.25">
      <c r="A13" t="s">
        <v>11</v>
      </c>
      <c r="B13" t="str">
        <f t="shared" si="0"/>
        <v>df['log_askRate11'] = np.log(df['askRate11'])</v>
      </c>
    </row>
    <row r="14" spans="1:2" x14ac:dyDescent="0.25">
      <c r="A14" t="s">
        <v>12</v>
      </c>
      <c r="B14" t="str">
        <f t="shared" si="0"/>
        <v>df['log_askRate12'] = np.log(df['askRate12'])</v>
      </c>
    </row>
    <row r="15" spans="1:2" x14ac:dyDescent="0.25">
      <c r="A15" t="s">
        <v>13</v>
      </c>
      <c r="B15" t="str">
        <f t="shared" si="0"/>
        <v>df['log_askRate13'] = np.log(df['askRate13'])</v>
      </c>
    </row>
    <row r="16" spans="1:2" x14ac:dyDescent="0.25">
      <c r="A16" t="s">
        <v>14</v>
      </c>
      <c r="B16" t="str">
        <f t="shared" si="0"/>
        <v>df['log_askRate14'] = np.log(df['askRate14'])</v>
      </c>
    </row>
    <row r="17" spans="1:2" x14ac:dyDescent="0.25">
      <c r="A17" t="s">
        <v>15</v>
      </c>
      <c r="B17" t="str">
        <f t="shared" si="0"/>
        <v>df['log_askSize0'] = np.log(df['askSize0'])</v>
      </c>
    </row>
    <row r="18" spans="1:2" x14ac:dyDescent="0.25">
      <c r="A18" t="s">
        <v>16</v>
      </c>
      <c r="B18" t="str">
        <f t="shared" si="0"/>
        <v>df['log_askSize1'] = np.log(df['askSize1'])</v>
      </c>
    </row>
    <row r="19" spans="1:2" x14ac:dyDescent="0.25">
      <c r="A19" t="s">
        <v>17</v>
      </c>
      <c r="B19" t="str">
        <f t="shared" si="0"/>
        <v>df['log_askSize2'] = np.log(df['askSize2'])</v>
      </c>
    </row>
    <row r="20" spans="1:2" x14ac:dyDescent="0.25">
      <c r="A20" t="s">
        <v>18</v>
      </c>
      <c r="B20" t="str">
        <f t="shared" si="0"/>
        <v>df['log_askSize3'] = np.log(df['askSize3'])</v>
      </c>
    </row>
    <row r="21" spans="1:2" x14ac:dyDescent="0.25">
      <c r="A21" t="s">
        <v>19</v>
      </c>
      <c r="B21" t="str">
        <f t="shared" si="0"/>
        <v>df['log_askSize4'] = np.log(df['askSize4'])</v>
      </c>
    </row>
    <row r="22" spans="1:2" x14ac:dyDescent="0.25">
      <c r="A22" t="s">
        <v>20</v>
      </c>
      <c r="B22" t="str">
        <f t="shared" si="0"/>
        <v>df['log_askSize5'] = np.log(df['askSize5'])</v>
      </c>
    </row>
    <row r="23" spans="1:2" x14ac:dyDescent="0.25">
      <c r="A23" t="s">
        <v>21</v>
      </c>
      <c r="B23" t="str">
        <f t="shared" si="0"/>
        <v>df['log_askSize6'] = np.log(df['askSize6'])</v>
      </c>
    </row>
    <row r="24" spans="1:2" x14ac:dyDescent="0.25">
      <c r="A24" t="s">
        <v>22</v>
      </c>
      <c r="B24" t="str">
        <f t="shared" si="0"/>
        <v>df['log_askSize7'] = np.log(df['askSize7'])</v>
      </c>
    </row>
    <row r="25" spans="1:2" x14ac:dyDescent="0.25">
      <c r="A25" t="s">
        <v>23</v>
      </c>
      <c r="B25" t="str">
        <f t="shared" si="0"/>
        <v>df['log_askSize8'] = np.log(df['askSize8'])</v>
      </c>
    </row>
    <row r="26" spans="1:2" x14ac:dyDescent="0.25">
      <c r="A26" t="s">
        <v>24</v>
      </c>
      <c r="B26" t="str">
        <f t="shared" si="0"/>
        <v>df['log_askSize9'] = np.log(df['askSize9'])</v>
      </c>
    </row>
    <row r="27" spans="1:2" x14ac:dyDescent="0.25">
      <c r="A27" t="s">
        <v>25</v>
      </c>
      <c r="B27" t="str">
        <f t="shared" si="0"/>
        <v>df['log_askSize10'] = np.log(df['askSize10'])</v>
      </c>
    </row>
    <row r="28" spans="1:2" x14ac:dyDescent="0.25">
      <c r="A28" t="s">
        <v>26</v>
      </c>
      <c r="B28" t="str">
        <f t="shared" si="0"/>
        <v>df['log_askSize11'] = np.log(df['askSize11'])</v>
      </c>
    </row>
    <row r="29" spans="1:2" x14ac:dyDescent="0.25">
      <c r="A29" t="s">
        <v>27</v>
      </c>
      <c r="B29" t="str">
        <f t="shared" si="0"/>
        <v>df['log_askSize12'] = np.log(df['askSize12'])</v>
      </c>
    </row>
    <row r="30" spans="1:2" x14ac:dyDescent="0.25">
      <c r="A30" t="s">
        <v>28</v>
      </c>
      <c r="B30" t="str">
        <f t="shared" si="0"/>
        <v>df['log_askSize13'] = np.log(df['askSize13'])</v>
      </c>
    </row>
    <row r="31" spans="1:2" x14ac:dyDescent="0.25">
      <c r="A31" t="s">
        <v>29</v>
      </c>
      <c r="B31" t="str">
        <f t="shared" si="0"/>
        <v>df['log_askSize14'] = np.log(df['askSize14'])</v>
      </c>
    </row>
    <row r="32" spans="1:2" x14ac:dyDescent="0.25">
      <c r="A32" t="s">
        <v>30</v>
      </c>
      <c r="B32" t="str">
        <f t="shared" si="0"/>
        <v>df['log_bidRate0'] = np.log(df['bidRate0'])</v>
      </c>
    </row>
    <row r="33" spans="1:9" x14ac:dyDescent="0.25">
      <c r="A33" t="s">
        <v>31</v>
      </c>
      <c r="B33" t="str">
        <f t="shared" si="0"/>
        <v>df['log_bidRate1'] = np.log(df['bidRate1'])</v>
      </c>
    </row>
    <row r="34" spans="1:9" x14ac:dyDescent="0.25">
      <c r="A34" t="s">
        <v>32</v>
      </c>
      <c r="B34" t="str">
        <f t="shared" si="0"/>
        <v>df['log_bidRate2'] = np.log(df['bidRate2'])</v>
      </c>
    </row>
    <row r="35" spans="1:9" x14ac:dyDescent="0.25">
      <c r="A35" t="s">
        <v>33</v>
      </c>
      <c r="B35" t="str">
        <f t="shared" si="0"/>
        <v>df['log_bidRate3'] = np.log(df['bidRate3'])</v>
      </c>
    </row>
    <row r="36" spans="1:9" x14ac:dyDescent="0.25">
      <c r="A36" t="s">
        <v>34</v>
      </c>
      <c r="B36" t="str">
        <f t="shared" si="0"/>
        <v>df['log_bidRate4'] = np.log(df['bidRate4'])</v>
      </c>
    </row>
    <row r="37" spans="1:9" x14ac:dyDescent="0.25">
      <c r="A37" t="s">
        <v>35</v>
      </c>
      <c r="B37" t="str">
        <f t="shared" si="0"/>
        <v>df['log_bidRate5'] = np.log(df['bidRate5'])</v>
      </c>
    </row>
    <row r="38" spans="1:9" x14ac:dyDescent="0.25">
      <c r="A38" t="s">
        <v>36</v>
      </c>
      <c r="B38" t="str">
        <f t="shared" si="0"/>
        <v>df['log_bidRate6'] = np.log(df['bidRate6'])</v>
      </c>
    </row>
    <row r="39" spans="1:9" x14ac:dyDescent="0.25">
      <c r="A39" t="s">
        <v>37</v>
      </c>
      <c r="B39" t="str">
        <f t="shared" si="0"/>
        <v>df['log_bidRate7'] = np.log(df['bidRate7'])</v>
      </c>
    </row>
    <row r="40" spans="1:9" x14ac:dyDescent="0.25">
      <c r="A40" t="s">
        <v>38</v>
      </c>
      <c r="B40" t="str">
        <f t="shared" si="0"/>
        <v>df['log_bidRate8'] = np.log(df['bidRate8'])</v>
      </c>
    </row>
    <row r="41" spans="1:9" x14ac:dyDescent="0.25">
      <c r="A41" t="s">
        <v>39</v>
      </c>
      <c r="B41" t="str">
        <f t="shared" si="0"/>
        <v>df['log_bidRate9'] = np.log(df['bidRate9'])</v>
      </c>
    </row>
    <row r="42" spans="1:9" x14ac:dyDescent="0.25">
      <c r="A42" t="s">
        <v>40</v>
      </c>
      <c r="B42" t="str">
        <f t="shared" si="0"/>
        <v>df['log_bidRate10'] = np.log(df['bidRate10'])</v>
      </c>
    </row>
    <row r="43" spans="1:9" x14ac:dyDescent="0.25">
      <c r="A43" t="s">
        <v>41</v>
      </c>
      <c r="B43" t="str">
        <f t="shared" si="0"/>
        <v>df['log_bidRate11'] = np.log(df['bidRate11'])</v>
      </c>
    </row>
    <row r="44" spans="1:9" x14ac:dyDescent="0.25">
      <c r="A44" t="s">
        <v>42</v>
      </c>
      <c r="B44" t="str">
        <f t="shared" si="0"/>
        <v>df['log_bidRate12'] = np.log(df['bidRate12'])</v>
      </c>
    </row>
    <row r="45" spans="1:9" x14ac:dyDescent="0.25">
      <c r="A45" t="s">
        <v>43</v>
      </c>
      <c r="B45" t="str">
        <f t="shared" si="0"/>
        <v>df['log_bidRate13'] = np.log(df['bidRate13'])</v>
      </c>
      <c r="I45" t="s">
        <v>69</v>
      </c>
    </row>
    <row r="46" spans="1:9" x14ac:dyDescent="0.25">
      <c r="A46" t="s">
        <v>44</v>
      </c>
      <c r="B46" t="str">
        <f t="shared" si="0"/>
        <v>df['log_bidRate14'] = np.log(df['bidRate14'])</v>
      </c>
      <c r="I46" t="s">
        <v>70</v>
      </c>
    </row>
    <row r="47" spans="1:9" x14ac:dyDescent="0.25">
      <c r="A47" t="s">
        <v>45</v>
      </c>
      <c r="B47" t="str">
        <f t="shared" si="0"/>
        <v>df['log_bidSize0'] = np.log(df['bidSize0'])</v>
      </c>
      <c r="I47" t="s">
        <v>71</v>
      </c>
    </row>
    <row r="48" spans="1:9" x14ac:dyDescent="0.25">
      <c r="A48" t="s">
        <v>46</v>
      </c>
      <c r="B48" t="str">
        <f t="shared" si="0"/>
        <v>df['log_bidSize1'] = np.log(df['bidSize1'])</v>
      </c>
      <c r="I48" t="s">
        <v>72</v>
      </c>
    </row>
    <row r="49" spans="1:9" x14ac:dyDescent="0.25">
      <c r="A49" t="s">
        <v>47</v>
      </c>
      <c r="B49" t="str">
        <f t="shared" si="0"/>
        <v>df['log_bidSize2'] = np.log(df['bidSize2'])</v>
      </c>
      <c r="I49" t="s">
        <v>73</v>
      </c>
    </row>
    <row r="50" spans="1:9" x14ac:dyDescent="0.25">
      <c r="A50" t="s">
        <v>48</v>
      </c>
      <c r="B50" t="str">
        <f t="shared" si="0"/>
        <v>df['log_bidSize3'] = np.log(df['bidSize3'])</v>
      </c>
      <c r="I50" t="s">
        <v>74</v>
      </c>
    </row>
    <row r="51" spans="1:9" x14ac:dyDescent="0.25">
      <c r="A51" t="s">
        <v>49</v>
      </c>
      <c r="B51" t="str">
        <f t="shared" si="0"/>
        <v>df['log_bidSize4'] = np.log(df['bidSize4'])</v>
      </c>
      <c r="I51" t="s">
        <v>75</v>
      </c>
    </row>
    <row r="52" spans="1:9" x14ac:dyDescent="0.25">
      <c r="A52" t="s">
        <v>50</v>
      </c>
      <c r="B52" t="str">
        <f t="shared" si="0"/>
        <v>df['log_bidSize5'] = np.log(df['bidSize5'])</v>
      </c>
      <c r="I52" t="s">
        <v>76</v>
      </c>
    </row>
    <row r="53" spans="1:9" x14ac:dyDescent="0.25">
      <c r="A53" t="s">
        <v>51</v>
      </c>
      <c r="B53" t="str">
        <f t="shared" si="0"/>
        <v>df['log_bidSize6'] = np.log(df['bidSize6'])</v>
      </c>
      <c r="I53" t="s">
        <v>77</v>
      </c>
    </row>
    <row r="54" spans="1:9" x14ac:dyDescent="0.25">
      <c r="A54" t="s">
        <v>52</v>
      </c>
      <c r="B54" t="str">
        <f t="shared" si="0"/>
        <v>df['log_bidSize7'] = np.log(df['bidSize7'])</v>
      </c>
    </row>
    <row r="55" spans="1:9" x14ac:dyDescent="0.25">
      <c r="A55" t="s">
        <v>53</v>
      </c>
      <c r="B55" t="str">
        <f t="shared" si="0"/>
        <v>df['log_bidSize8'] = np.log(df['bidSize8'])</v>
      </c>
    </row>
    <row r="56" spans="1:9" x14ac:dyDescent="0.25">
      <c r="A56" t="s">
        <v>54</v>
      </c>
      <c r="B56" t="str">
        <f t="shared" si="0"/>
        <v>df['log_bidSize9'] = np.log(df['bidSize9'])</v>
      </c>
    </row>
    <row r="57" spans="1:9" x14ac:dyDescent="0.25">
      <c r="A57" t="s">
        <v>55</v>
      </c>
      <c r="B57" t="str">
        <f t="shared" si="0"/>
        <v>df['log_bidSize10'] = np.log(df['bidSize10'])</v>
      </c>
    </row>
    <row r="58" spans="1:9" x14ac:dyDescent="0.25">
      <c r="A58" t="s">
        <v>56</v>
      </c>
      <c r="B58" t="str">
        <f t="shared" si="0"/>
        <v>df['log_bidSize11'] = np.log(df['bidSize11'])</v>
      </c>
    </row>
    <row r="59" spans="1:9" x14ac:dyDescent="0.25">
      <c r="A59" t="s">
        <v>57</v>
      </c>
      <c r="B59" t="str">
        <f t="shared" si="0"/>
        <v>df['log_bidSize12'] = np.log(df['bidSize12'])</v>
      </c>
    </row>
    <row r="60" spans="1:9" x14ac:dyDescent="0.25">
      <c r="A60" t="s">
        <v>58</v>
      </c>
      <c r="B60" t="str">
        <f t="shared" si="0"/>
        <v>df['log_bidSize13'] = np.log(df['bidSize13'])</v>
      </c>
    </row>
    <row r="61" spans="1:9" x14ac:dyDescent="0.25">
      <c r="A61" t="s">
        <v>59</v>
      </c>
      <c r="B61" t="str">
        <f t="shared" si="0"/>
        <v>df['log_bidSize14'] = np.log(df['bidSize14'])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6A2A4-7614-4FF0-B7C5-25A62EDA7409}">
  <dimension ref="A1:I16"/>
  <sheetViews>
    <sheetView workbookViewId="0">
      <selection activeCell="I11" sqref="I11"/>
    </sheetView>
  </sheetViews>
  <sheetFormatPr defaultRowHeight="15" x14ac:dyDescent="0.25"/>
  <cols>
    <col min="4" max="4" width="16.85546875" customWidth="1"/>
    <col min="5" max="5" width="18.42578125" customWidth="1"/>
    <col min="6" max="6" width="18.85546875" customWidth="1"/>
    <col min="7" max="7" width="19.7109375" customWidth="1"/>
    <col min="8" max="8" width="27.7109375" customWidth="1"/>
    <col min="9" max="9" width="21.7109375" customWidth="1"/>
  </cols>
  <sheetData>
    <row r="1" spans="1:9" x14ac:dyDescent="0.25"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</row>
    <row r="2" spans="1:9" x14ac:dyDescent="0.25">
      <c r="A2">
        <v>0</v>
      </c>
      <c r="B2" t="s">
        <v>0</v>
      </c>
      <c r="C2" t="s">
        <v>30</v>
      </c>
      <c r="D2" t="str">
        <f>"df['qtr1Price"&amp;A2&amp;"'] = (3 * df['"&amp;B2&amp;"'] + df['"&amp;C2&amp;"']) / 4"</f>
        <v>df['qtr1Price0'] = (3 * df['askRate0'] + df['bidRate0']) / 4</v>
      </c>
      <c r="E2" t="str">
        <f>"df['sq_qtr1Price"&amp;A2&amp;"'] = (3 * df['sq_"&amp;B2&amp;"'] + df['sq_"&amp;C2&amp;"']) / 4"</f>
        <v>df['sq_qtr1Price0'] = (3 * df['sq_askRate0'] + df['sq_bidRate0']) / 4</v>
      </c>
      <c r="F2" t="str">
        <f>"df['sqrt_qtr1Price"&amp;$A2&amp;"'] = (3 * df['sqrt_"&amp;$B2&amp;"'] + df['sqrt_"&amp;$C2&amp;"']) / 4"</f>
        <v>df['sqrt_qtr1Price0'] = (3 * df['sqrt_askRate0'] + df['sqrt_bidRate0']) / 4</v>
      </c>
      <c r="G2" t="str">
        <f>"df['cube_qtr1Price"&amp;$A2&amp;"'] = (3 * df['cube_"&amp;$B2&amp;"'] + df['cube_"&amp;$C2&amp;"']) / 4"</f>
        <v>df['cube_qtr1Price0'] = (3 * df['cube_askRate0'] + df['cube_bidRate0']) / 4</v>
      </c>
      <c r="H2" t="str">
        <f>"df['cubert_qtr1Price"&amp;$A2&amp;"'] = (3 * df['cubert_"&amp;$B2&amp;"'] + df['cubert_"&amp;$C2&amp;"']) / 4"</f>
        <v>df['cubert_qtr1Price0'] = (3 * df['cubert_askRate0'] + df['cubert_bidRate0']) / 4</v>
      </c>
      <c r="I2" t="str">
        <f>"df['log_qtr1Price"&amp;$A2&amp;"'] = (3 * df['log_"&amp;$B2&amp;"'] + df['log_"&amp;$C2&amp;"']) / 4"</f>
        <v>df['log_qtr1Price0'] = (3 * df['log_askRate0'] + df['log_bidRate0']) / 4</v>
      </c>
    </row>
    <row r="3" spans="1:9" x14ac:dyDescent="0.25">
      <c r="A3">
        <v>1</v>
      </c>
      <c r="B3" t="s">
        <v>1</v>
      </c>
      <c r="C3" t="s">
        <v>31</v>
      </c>
      <c r="D3" t="str">
        <f t="shared" ref="D3:D16" si="0">"df['qtr1Price"&amp;A3&amp;"'] = (3 * df['"&amp;B3&amp;"'] + df['"&amp;C3&amp;"']) / 4"</f>
        <v>df['qtr1Price1'] = (3 * df['askRate1'] + df['bidRate1']) / 4</v>
      </c>
      <c r="E3" t="str">
        <f t="shared" ref="E3:E16" si="1">"df['sq_qtr1Price"&amp;A3&amp;"'] = (3 * df['sq_"&amp;B3&amp;"'] + df['sq_"&amp;C3&amp;"']) / 4"</f>
        <v>df['sq_qtr1Price1'] = (3 * df['sq_askRate1'] + df['sq_bidRate1']) / 4</v>
      </c>
      <c r="F3" t="str">
        <f t="shared" ref="F3:F16" si="2">"df['sqrt_qtr1Price"&amp;$A3&amp;"'] = (3 * df['sqrt_"&amp;$B3&amp;"'] + df['sqrt_"&amp;$C3&amp;"']) / 4"</f>
        <v>df['sqrt_qtr1Price1'] = (3 * df['sqrt_askRate1'] + df['sqrt_bidRate1']) / 4</v>
      </c>
      <c r="G3" t="str">
        <f t="shared" ref="G3:G16" si="3">"df['cube_qtr1Price"&amp;$A3&amp;"'] = (3 * df['cube_"&amp;$B3&amp;"'] + df['cube_"&amp;$C3&amp;"']) / 4"</f>
        <v>df['cube_qtr1Price1'] = (3 * df['cube_askRate1'] + df['cube_bidRate1']) / 4</v>
      </c>
      <c r="H3" t="str">
        <f t="shared" ref="H3:H16" si="4">"df['cubert_qtr1Price"&amp;$A3&amp;"'] = (3 * df['cubert_"&amp;$B3&amp;"'] + df['cubert_"&amp;$C3&amp;"']) / 4"</f>
        <v>df['cubert_qtr1Price1'] = (3 * df['cubert_askRate1'] + df['cubert_bidRate1']) / 4</v>
      </c>
      <c r="I3" t="str">
        <f t="shared" ref="I3:I16" si="5">"df['log_qtr1Price"&amp;$A3&amp;"'] = (3 * df['log_"&amp;$B3&amp;"'] + df['log_"&amp;$C3&amp;"']) / 4"</f>
        <v>df['log_qtr1Price1'] = (3 * df['log_askRate1'] + df['log_bidRate1']) / 4</v>
      </c>
    </row>
    <row r="4" spans="1:9" x14ac:dyDescent="0.25">
      <c r="A4">
        <v>2</v>
      </c>
      <c r="B4" t="s">
        <v>2</v>
      </c>
      <c r="C4" t="s">
        <v>32</v>
      </c>
      <c r="D4" t="str">
        <f t="shared" si="0"/>
        <v>df['qtr1Price2'] = (3 * df['askRate2'] + df['bidRate2']) / 4</v>
      </c>
      <c r="E4" t="str">
        <f t="shared" si="1"/>
        <v>df['sq_qtr1Price2'] = (3 * df['sq_askRate2'] + df['sq_bidRate2']) / 4</v>
      </c>
      <c r="F4" t="str">
        <f t="shared" si="2"/>
        <v>df['sqrt_qtr1Price2'] = (3 * df['sqrt_askRate2'] + df['sqrt_bidRate2']) / 4</v>
      </c>
      <c r="G4" t="str">
        <f t="shared" si="3"/>
        <v>df['cube_qtr1Price2'] = (3 * df['cube_askRate2'] + df['cube_bidRate2']) / 4</v>
      </c>
      <c r="H4" t="str">
        <f t="shared" si="4"/>
        <v>df['cubert_qtr1Price2'] = (3 * df['cubert_askRate2'] + df['cubert_bidRate2']) / 4</v>
      </c>
      <c r="I4" t="str">
        <f t="shared" si="5"/>
        <v>df['log_qtr1Price2'] = (3 * df['log_askRate2'] + df['log_bidRate2']) / 4</v>
      </c>
    </row>
    <row r="5" spans="1:9" x14ac:dyDescent="0.25">
      <c r="A5">
        <v>3</v>
      </c>
      <c r="B5" t="s">
        <v>3</v>
      </c>
      <c r="C5" t="s">
        <v>33</v>
      </c>
      <c r="D5" t="str">
        <f t="shared" si="0"/>
        <v>df['qtr1Price3'] = (3 * df['askRate3'] + df['bidRate3']) / 4</v>
      </c>
      <c r="E5" t="str">
        <f t="shared" si="1"/>
        <v>df['sq_qtr1Price3'] = (3 * df['sq_askRate3'] + df['sq_bidRate3']) / 4</v>
      </c>
      <c r="F5" t="str">
        <f t="shared" si="2"/>
        <v>df['sqrt_qtr1Price3'] = (3 * df['sqrt_askRate3'] + df['sqrt_bidRate3']) / 4</v>
      </c>
      <c r="G5" t="str">
        <f t="shared" si="3"/>
        <v>df['cube_qtr1Price3'] = (3 * df['cube_askRate3'] + df['cube_bidRate3']) / 4</v>
      </c>
      <c r="H5" t="str">
        <f t="shared" si="4"/>
        <v>df['cubert_qtr1Price3'] = (3 * df['cubert_askRate3'] + df['cubert_bidRate3']) / 4</v>
      </c>
      <c r="I5" t="str">
        <f t="shared" si="5"/>
        <v>df['log_qtr1Price3'] = (3 * df['log_askRate3'] + df['log_bidRate3']) / 4</v>
      </c>
    </row>
    <row r="6" spans="1:9" x14ac:dyDescent="0.25">
      <c r="A6">
        <v>4</v>
      </c>
      <c r="B6" t="s">
        <v>4</v>
      </c>
      <c r="C6" t="s">
        <v>34</v>
      </c>
      <c r="D6" t="str">
        <f t="shared" si="0"/>
        <v>df['qtr1Price4'] = (3 * df['askRate4'] + df['bidRate4']) / 4</v>
      </c>
      <c r="E6" t="str">
        <f t="shared" si="1"/>
        <v>df['sq_qtr1Price4'] = (3 * df['sq_askRate4'] + df['sq_bidRate4']) / 4</v>
      </c>
      <c r="F6" t="str">
        <f t="shared" si="2"/>
        <v>df['sqrt_qtr1Price4'] = (3 * df['sqrt_askRate4'] + df['sqrt_bidRate4']) / 4</v>
      </c>
      <c r="G6" t="str">
        <f t="shared" si="3"/>
        <v>df['cube_qtr1Price4'] = (3 * df['cube_askRate4'] + df['cube_bidRate4']) / 4</v>
      </c>
      <c r="H6" t="str">
        <f t="shared" si="4"/>
        <v>df['cubert_qtr1Price4'] = (3 * df['cubert_askRate4'] + df['cubert_bidRate4']) / 4</v>
      </c>
      <c r="I6" t="str">
        <f t="shared" si="5"/>
        <v>df['log_qtr1Price4'] = (3 * df['log_askRate4'] + df['log_bidRate4']) / 4</v>
      </c>
    </row>
    <row r="7" spans="1:9" x14ac:dyDescent="0.25">
      <c r="A7">
        <v>5</v>
      </c>
      <c r="B7" t="s">
        <v>5</v>
      </c>
      <c r="C7" t="s">
        <v>35</v>
      </c>
      <c r="D7" t="str">
        <f t="shared" si="0"/>
        <v>df['qtr1Price5'] = (3 * df['askRate5'] + df['bidRate5']) / 4</v>
      </c>
      <c r="E7" t="str">
        <f t="shared" si="1"/>
        <v>df['sq_qtr1Price5'] = (3 * df['sq_askRate5'] + df['sq_bidRate5']) / 4</v>
      </c>
      <c r="F7" t="str">
        <f t="shared" si="2"/>
        <v>df['sqrt_qtr1Price5'] = (3 * df['sqrt_askRate5'] + df['sqrt_bidRate5']) / 4</v>
      </c>
      <c r="G7" t="str">
        <f t="shared" si="3"/>
        <v>df['cube_qtr1Price5'] = (3 * df['cube_askRate5'] + df['cube_bidRate5']) / 4</v>
      </c>
      <c r="H7" t="str">
        <f t="shared" si="4"/>
        <v>df['cubert_qtr1Price5'] = (3 * df['cubert_askRate5'] + df['cubert_bidRate5']) / 4</v>
      </c>
      <c r="I7" t="str">
        <f t="shared" si="5"/>
        <v>df['log_qtr1Price5'] = (3 * df['log_askRate5'] + df['log_bidRate5']) / 4</v>
      </c>
    </row>
    <row r="8" spans="1:9" x14ac:dyDescent="0.25">
      <c r="A8">
        <v>6</v>
      </c>
      <c r="B8" t="s">
        <v>6</v>
      </c>
      <c r="C8" t="s">
        <v>36</v>
      </c>
      <c r="D8" t="str">
        <f t="shared" si="0"/>
        <v>df['qtr1Price6'] = (3 * df['askRate6'] + df['bidRate6']) / 4</v>
      </c>
      <c r="E8" t="str">
        <f t="shared" si="1"/>
        <v>df['sq_qtr1Price6'] = (3 * df['sq_askRate6'] + df['sq_bidRate6']) / 4</v>
      </c>
      <c r="F8" t="str">
        <f t="shared" si="2"/>
        <v>df['sqrt_qtr1Price6'] = (3 * df['sqrt_askRate6'] + df['sqrt_bidRate6']) / 4</v>
      </c>
      <c r="G8" t="str">
        <f t="shared" si="3"/>
        <v>df['cube_qtr1Price6'] = (3 * df['cube_askRate6'] + df['cube_bidRate6']) / 4</v>
      </c>
      <c r="H8" t="str">
        <f t="shared" si="4"/>
        <v>df['cubert_qtr1Price6'] = (3 * df['cubert_askRate6'] + df['cubert_bidRate6']) / 4</v>
      </c>
      <c r="I8" t="str">
        <f t="shared" si="5"/>
        <v>df['log_qtr1Price6'] = (3 * df['log_askRate6'] + df['log_bidRate6']) / 4</v>
      </c>
    </row>
    <row r="9" spans="1:9" x14ac:dyDescent="0.25">
      <c r="A9">
        <v>7</v>
      </c>
      <c r="B9" t="s">
        <v>7</v>
      </c>
      <c r="C9" t="s">
        <v>37</v>
      </c>
      <c r="D9" t="str">
        <f t="shared" si="0"/>
        <v>df['qtr1Price7'] = (3 * df['askRate7'] + df['bidRate7']) / 4</v>
      </c>
      <c r="E9" t="str">
        <f t="shared" si="1"/>
        <v>df['sq_qtr1Price7'] = (3 * df['sq_askRate7'] + df['sq_bidRate7']) / 4</v>
      </c>
      <c r="F9" t="str">
        <f t="shared" si="2"/>
        <v>df['sqrt_qtr1Price7'] = (3 * df['sqrt_askRate7'] + df['sqrt_bidRate7']) / 4</v>
      </c>
      <c r="G9" t="str">
        <f t="shared" si="3"/>
        <v>df['cube_qtr1Price7'] = (3 * df['cube_askRate7'] + df['cube_bidRate7']) / 4</v>
      </c>
      <c r="H9" t="str">
        <f t="shared" si="4"/>
        <v>df['cubert_qtr1Price7'] = (3 * df['cubert_askRate7'] + df['cubert_bidRate7']) / 4</v>
      </c>
      <c r="I9" t="str">
        <f t="shared" si="5"/>
        <v>df['log_qtr1Price7'] = (3 * df['log_askRate7'] + df['log_bidRate7']) / 4</v>
      </c>
    </row>
    <row r="10" spans="1:9" x14ac:dyDescent="0.25">
      <c r="A10">
        <v>8</v>
      </c>
      <c r="B10" t="s">
        <v>8</v>
      </c>
      <c r="C10" t="s">
        <v>38</v>
      </c>
      <c r="D10" t="str">
        <f t="shared" si="0"/>
        <v>df['qtr1Price8'] = (3 * df['askRate8'] + df['bidRate8']) / 4</v>
      </c>
      <c r="E10" t="str">
        <f t="shared" si="1"/>
        <v>df['sq_qtr1Price8'] = (3 * df['sq_askRate8'] + df['sq_bidRate8']) / 4</v>
      </c>
      <c r="F10" t="str">
        <f t="shared" si="2"/>
        <v>df['sqrt_qtr1Price8'] = (3 * df['sqrt_askRate8'] + df['sqrt_bidRate8']) / 4</v>
      </c>
      <c r="G10" t="str">
        <f t="shared" si="3"/>
        <v>df['cube_qtr1Price8'] = (3 * df['cube_askRate8'] + df['cube_bidRate8']) / 4</v>
      </c>
      <c r="H10" t="str">
        <f t="shared" si="4"/>
        <v>df['cubert_qtr1Price8'] = (3 * df['cubert_askRate8'] + df['cubert_bidRate8']) / 4</v>
      </c>
      <c r="I10" t="str">
        <f t="shared" si="5"/>
        <v>df['log_qtr1Price8'] = (3 * df['log_askRate8'] + df['log_bidRate8']) / 4</v>
      </c>
    </row>
    <row r="11" spans="1:9" x14ac:dyDescent="0.25">
      <c r="A11">
        <v>9</v>
      </c>
      <c r="B11" t="s">
        <v>9</v>
      </c>
      <c r="C11" t="s">
        <v>39</v>
      </c>
      <c r="D11" t="str">
        <f t="shared" si="0"/>
        <v>df['qtr1Price9'] = (3 * df['askRate9'] + df['bidRate9']) / 4</v>
      </c>
      <c r="E11" t="str">
        <f t="shared" si="1"/>
        <v>df['sq_qtr1Price9'] = (3 * df['sq_askRate9'] + df['sq_bidRate9']) / 4</v>
      </c>
      <c r="F11" t="str">
        <f t="shared" si="2"/>
        <v>df['sqrt_qtr1Price9'] = (3 * df['sqrt_askRate9'] + df['sqrt_bidRate9']) / 4</v>
      </c>
      <c r="G11" t="str">
        <f t="shared" si="3"/>
        <v>df['cube_qtr1Price9'] = (3 * df['cube_askRate9'] + df['cube_bidRate9']) / 4</v>
      </c>
      <c r="H11" t="str">
        <f t="shared" si="4"/>
        <v>df['cubert_qtr1Price9'] = (3 * df['cubert_askRate9'] + df['cubert_bidRate9']) / 4</v>
      </c>
      <c r="I11" t="str">
        <f t="shared" si="5"/>
        <v>df['log_qtr1Price9'] = (3 * df['log_askRate9'] + df['log_bidRate9']) / 4</v>
      </c>
    </row>
    <row r="12" spans="1:9" x14ac:dyDescent="0.25">
      <c r="A12">
        <v>10</v>
      </c>
      <c r="B12" t="s">
        <v>10</v>
      </c>
      <c r="C12" t="s">
        <v>40</v>
      </c>
      <c r="D12" t="str">
        <f t="shared" si="0"/>
        <v>df['qtr1Price10'] = (3 * df['askRate10'] + df['bidRate10']) / 4</v>
      </c>
      <c r="E12" t="str">
        <f t="shared" si="1"/>
        <v>df['sq_qtr1Price10'] = (3 * df['sq_askRate10'] + df['sq_bidRate10']) / 4</v>
      </c>
      <c r="F12" t="str">
        <f t="shared" si="2"/>
        <v>df['sqrt_qtr1Price10'] = (3 * df['sqrt_askRate10'] + df['sqrt_bidRate10']) / 4</v>
      </c>
      <c r="G12" t="str">
        <f t="shared" si="3"/>
        <v>df['cube_qtr1Price10'] = (3 * df['cube_askRate10'] + df['cube_bidRate10']) / 4</v>
      </c>
      <c r="H12" t="str">
        <f t="shared" si="4"/>
        <v>df['cubert_qtr1Price10'] = (3 * df['cubert_askRate10'] + df['cubert_bidRate10']) / 4</v>
      </c>
      <c r="I12" t="str">
        <f t="shared" si="5"/>
        <v>df['log_qtr1Price10'] = (3 * df['log_askRate10'] + df['log_bidRate10']) / 4</v>
      </c>
    </row>
    <row r="13" spans="1:9" x14ac:dyDescent="0.25">
      <c r="A13">
        <v>11</v>
      </c>
      <c r="B13" t="s">
        <v>11</v>
      </c>
      <c r="C13" t="s">
        <v>41</v>
      </c>
      <c r="D13" t="str">
        <f t="shared" si="0"/>
        <v>df['qtr1Price11'] = (3 * df['askRate11'] + df['bidRate11']) / 4</v>
      </c>
      <c r="E13" t="str">
        <f t="shared" si="1"/>
        <v>df['sq_qtr1Price11'] = (3 * df['sq_askRate11'] + df['sq_bidRate11']) / 4</v>
      </c>
      <c r="F13" t="str">
        <f t="shared" si="2"/>
        <v>df['sqrt_qtr1Price11'] = (3 * df['sqrt_askRate11'] + df['sqrt_bidRate11']) / 4</v>
      </c>
      <c r="G13" t="str">
        <f t="shared" si="3"/>
        <v>df['cube_qtr1Price11'] = (3 * df['cube_askRate11'] + df['cube_bidRate11']) / 4</v>
      </c>
      <c r="H13" t="str">
        <f t="shared" si="4"/>
        <v>df['cubert_qtr1Price11'] = (3 * df['cubert_askRate11'] + df['cubert_bidRate11']) / 4</v>
      </c>
      <c r="I13" t="str">
        <f t="shared" si="5"/>
        <v>df['log_qtr1Price11'] = (3 * df['log_askRate11'] + df['log_bidRate11']) / 4</v>
      </c>
    </row>
    <row r="14" spans="1:9" x14ac:dyDescent="0.25">
      <c r="A14">
        <v>12</v>
      </c>
      <c r="B14" t="s">
        <v>12</v>
      </c>
      <c r="C14" t="s">
        <v>42</v>
      </c>
      <c r="D14" t="str">
        <f t="shared" si="0"/>
        <v>df['qtr1Price12'] = (3 * df['askRate12'] + df['bidRate12']) / 4</v>
      </c>
      <c r="E14" t="str">
        <f t="shared" si="1"/>
        <v>df['sq_qtr1Price12'] = (3 * df['sq_askRate12'] + df['sq_bidRate12']) / 4</v>
      </c>
      <c r="F14" t="str">
        <f t="shared" si="2"/>
        <v>df['sqrt_qtr1Price12'] = (3 * df['sqrt_askRate12'] + df['sqrt_bidRate12']) / 4</v>
      </c>
      <c r="G14" t="str">
        <f t="shared" si="3"/>
        <v>df['cube_qtr1Price12'] = (3 * df['cube_askRate12'] + df['cube_bidRate12']) / 4</v>
      </c>
      <c r="H14" t="str">
        <f t="shared" si="4"/>
        <v>df['cubert_qtr1Price12'] = (3 * df['cubert_askRate12'] + df['cubert_bidRate12']) / 4</v>
      </c>
      <c r="I14" t="str">
        <f t="shared" si="5"/>
        <v>df['log_qtr1Price12'] = (3 * df['log_askRate12'] + df['log_bidRate12']) / 4</v>
      </c>
    </row>
    <row r="15" spans="1:9" x14ac:dyDescent="0.25">
      <c r="A15">
        <v>13</v>
      </c>
      <c r="B15" t="s">
        <v>13</v>
      </c>
      <c r="C15" t="s">
        <v>43</v>
      </c>
      <c r="D15" t="str">
        <f t="shared" si="0"/>
        <v>df['qtr1Price13'] = (3 * df['askRate13'] + df['bidRate13']) / 4</v>
      </c>
      <c r="E15" t="str">
        <f t="shared" si="1"/>
        <v>df['sq_qtr1Price13'] = (3 * df['sq_askRate13'] + df['sq_bidRate13']) / 4</v>
      </c>
      <c r="F15" t="str">
        <f t="shared" si="2"/>
        <v>df['sqrt_qtr1Price13'] = (3 * df['sqrt_askRate13'] + df['sqrt_bidRate13']) / 4</v>
      </c>
      <c r="G15" t="str">
        <f t="shared" si="3"/>
        <v>df['cube_qtr1Price13'] = (3 * df['cube_askRate13'] + df['cube_bidRate13']) / 4</v>
      </c>
      <c r="H15" t="str">
        <f t="shared" si="4"/>
        <v>df['cubert_qtr1Price13'] = (3 * df['cubert_askRate13'] + df['cubert_bidRate13']) / 4</v>
      </c>
      <c r="I15" t="str">
        <f t="shared" si="5"/>
        <v>df['log_qtr1Price13'] = (3 * df['log_askRate13'] + df['log_bidRate13']) / 4</v>
      </c>
    </row>
    <row r="16" spans="1:9" x14ac:dyDescent="0.25">
      <c r="A16">
        <v>14</v>
      </c>
      <c r="B16" t="s">
        <v>14</v>
      </c>
      <c r="C16" t="s">
        <v>44</v>
      </c>
      <c r="D16" t="str">
        <f t="shared" si="0"/>
        <v>df['qtr1Price14'] = (3 * df['askRate14'] + df['bidRate14']) / 4</v>
      </c>
      <c r="E16" t="str">
        <f t="shared" si="1"/>
        <v>df['sq_qtr1Price14'] = (3 * df['sq_askRate14'] + df['sq_bidRate14']) / 4</v>
      </c>
      <c r="F16" t="str">
        <f t="shared" si="2"/>
        <v>df['sqrt_qtr1Price14'] = (3 * df['sqrt_askRate14'] + df['sqrt_bidRate14']) / 4</v>
      </c>
      <c r="G16" t="str">
        <f t="shared" si="3"/>
        <v>df['cube_qtr1Price14'] = (3 * df['cube_askRate14'] + df['cube_bidRate14']) / 4</v>
      </c>
      <c r="H16" t="str">
        <f t="shared" si="4"/>
        <v>df['cubert_qtr1Price14'] = (3 * df['cubert_askRate14'] + df['cubert_bidRate14']) / 4</v>
      </c>
      <c r="I16" t="str">
        <f t="shared" si="5"/>
        <v>df['log_qtr1Price14'] = (3 * df['log_askRate14'] + df['log_bidRate14']) / 4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AC450-382C-40B9-92B3-18378A70C9F2}">
  <dimension ref="A1:I16"/>
  <sheetViews>
    <sheetView workbookViewId="0">
      <selection activeCell="P10" sqref="P10"/>
    </sheetView>
  </sheetViews>
  <sheetFormatPr defaultRowHeight="15" x14ac:dyDescent="0.25"/>
  <sheetData>
    <row r="1" spans="1:9" x14ac:dyDescent="0.25"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</row>
    <row r="2" spans="1:9" x14ac:dyDescent="0.25">
      <c r="A2">
        <v>0</v>
      </c>
      <c r="B2" t="s">
        <v>0</v>
      </c>
      <c r="C2" t="s">
        <v>30</v>
      </c>
      <c r="D2" t="str">
        <f>"df['qtr3Price"&amp;A2&amp;"'] = ( df['"&amp;B2&amp;"'] + df['"&amp;C2&amp;"'] * 3) / 4"</f>
        <v>df['qtr3Price0'] = ( df['askRate0'] + df['bidRate0'] * 3) / 4</v>
      </c>
      <c r="E2" t="str">
        <f>"df['sq_qtr3Price"&amp;A2&amp;"'] = ( df['sq_"&amp;B2&amp;"'] + df['sq_"&amp;C2&amp;"'] * 3) / 4"</f>
        <v>df['sq_qtr3Price0'] = ( df['sq_askRate0'] + df['sq_bidRate0'] * 3) / 4</v>
      </c>
      <c r="F2" t="str">
        <f>"df['sqrt_qtr3Price"&amp;$A2&amp;"'] =  (df['sqrt_"&amp;$B2&amp;"'] + df['sqrt_"&amp;$C2&amp;"'] * 3) / 4"</f>
        <v>df['sqrt_qtr3Price0'] =  (df['sqrt_askRate0'] + df['sqrt_bidRate0'] * 3) / 4</v>
      </c>
      <c r="G2" t="str">
        <f>"df['cube_qtr3Price"&amp;$A2&amp;"'] = (df['cube_"&amp;$B2&amp;"'] + df['cube_"&amp;$C2&amp;"'] * 3) / 4"</f>
        <v>df['cube_qtr3Price0'] = (df['cube_askRate0'] + df['cube_bidRate0'] * 3) / 4</v>
      </c>
      <c r="H2" t="str">
        <f>"df['cubert_qtr3Price"&amp;$A2&amp;"'] = (df['cubert_"&amp;$B2&amp;"'] + df['cubert_"&amp;$C2&amp;"'] * 3) / 4"</f>
        <v>df['cubert_qtr3Price0'] = (df['cubert_askRate0'] + df['cubert_bidRate0'] * 3) / 4</v>
      </c>
      <c r="I2" t="str">
        <f>"df['log_qtr3Price"&amp;$A2&amp;"'] = (df['log_"&amp;$B2&amp;"'] + df['log_"&amp;$C2&amp;"'] * 3) / 4"</f>
        <v>df['log_qtr3Price0'] = (df['log_askRate0'] + df['log_bidRate0'] * 3) / 4</v>
      </c>
    </row>
    <row r="3" spans="1:9" x14ac:dyDescent="0.25">
      <c r="A3">
        <v>1</v>
      </c>
      <c r="B3" t="s">
        <v>1</v>
      </c>
      <c r="C3" t="s">
        <v>31</v>
      </c>
      <c r="D3" t="str">
        <f t="shared" ref="D3:D16" si="0">"df['qtr3Price"&amp;A3&amp;"'] = ( df['"&amp;B3&amp;"'] + df['"&amp;C3&amp;"'] * 3) / 4"</f>
        <v>df['qtr3Price1'] = ( df['askRate1'] + df['bidRate1'] * 3) / 4</v>
      </c>
      <c r="E3" t="str">
        <f t="shared" ref="E3:E16" si="1">"df['sq_qtr3Price"&amp;A3&amp;"'] = ( df['sq_"&amp;B3&amp;"'] + df['sq_"&amp;C3&amp;"'] * 3) / 4"</f>
        <v>df['sq_qtr3Price1'] = ( df['sq_askRate1'] + df['sq_bidRate1'] * 3) / 4</v>
      </c>
      <c r="F3" t="str">
        <f t="shared" ref="F3:F16" si="2">"df['sqrt_qtr3Price"&amp;$A3&amp;"'] =  (df['sqrt_"&amp;$B3&amp;"'] + df['sqrt_"&amp;$C3&amp;"'] * 3) / 4"</f>
        <v>df['sqrt_qtr3Price1'] =  (df['sqrt_askRate1'] + df['sqrt_bidRate1'] * 3) / 4</v>
      </c>
      <c r="G3" t="str">
        <f t="shared" ref="G3:G16" si="3">"df['cube_qtr3Price"&amp;$A3&amp;"'] = (df['cube_"&amp;$B3&amp;"'] + df['cube_"&amp;$C3&amp;"'] * 3) / 4"</f>
        <v>df['cube_qtr3Price1'] = (df['cube_askRate1'] + df['cube_bidRate1'] * 3) / 4</v>
      </c>
      <c r="H3" t="str">
        <f t="shared" ref="H3:H16" si="4">"df['cubert_qtr3Price"&amp;$A3&amp;"'] = (df['cubert_"&amp;$B3&amp;"'] + df['cubert_"&amp;$C3&amp;"'] * 3) / 4"</f>
        <v>df['cubert_qtr3Price1'] = (df['cubert_askRate1'] + df['cubert_bidRate1'] * 3) / 4</v>
      </c>
      <c r="I3" t="str">
        <f t="shared" ref="I3:I16" si="5">"df['log_qtr3Price"&amp;$A3&amp;"'] = (df['log_"&amp;$B3&amp;"'] + df['log_"&amp;$C3&amp;"'] * 3) / 4"</f>
        <v>df['log_qtr3Price1'] = (df['log_askRate1'] + df['log_bidRate1'] * 3) / 4</v>
      </c>
    </row>
    <row r="4" spans="1:9" x14ac:dyDescent="0.25">
      <c r="A4">
        <v>2</v>
      </c>
      <c r="B4" t="s">
        <v>2</v>
      </c>
      <c r="C4" t="s">
        <v>32</v>
      </c>
      <c r="D4" t="str">
        <f t="shared" si="0"/>
        <v>df['qtr3Price2'] = ( df['askRate2'] + df['bidRate2'] * 3) / 4</v>
      </c>
      <c r="E4" t="str">
        <f t="shared" si="1"/>
        <v>df['sq_qtr3Price2'] = ( df['sq_askRate2'] + df['sq_bidRate2'] * 3) / 4</v>
      </c>
      <c r="F4" t="str">
        <f t="shared" si="2"/>
        <v>df['sqrt_qtr3Price2'] =  (df['sqrt_askRate2'] + df['sqrt_bidRate2'] * 3) / 4</v>
      </c>
      <c r="G4" t="str">
        <f t="shared" si="3"/>
        <v>df['cube_qtr3Price2'] = (df['cube_askRate2'] + df['cube_bidRate2'] * 3) / 4</v>
      </c>
      <c r="H4" t="str">
        <f t="shared" si="4"/>
        <v>df['cubert_qtr3Price2'] = (df['cubert_askRate2'] + df['cubert_bidRate2'] * 3) / 4</v>
      </c>
      <c r="I4" t="str">
        <f t="shared" si="5"/>
        <v>df['log_qtr3Price2'] = (df['log_askRate2'] + df['log_bidRate2'] * 3) / 4</v>
      </c>
    </row>
    <row r="5" spans="1:9" x14ac:dyDescent="0.25">
      <c r="A5">
        <v>3</v>
      </c>
      <c r="B5" t="s">
        <v>3</v>
      </c>
      <c r="C5" t="s">
        <v>33</v>
      </c>
      <c r="D5" t="str">
        <f t="shared" si="0"/>
        <v>df['qtr3Price3'] = ( df['askRate3'] + df['bidRate3'] * 3) / 4</v>
      </c>
      <c r="E5" t="str">
        <f t="shared" si="1"/>
        <v>df['sq_qtr3Price3'] = ( df['sq_askRate3'] + df['sq_bidRate3'] * 3) / 4</v>
      </c>
      <c r="F5" t="str">
        <f t="shared" si="2"/>
        <v>df['sqrt_qtr3Price3'] =  (df['sqrt_askRate3'] + df['sqrt_bidRate3'] * 3) / 4</v>
      </c>
      <c r="G5" t="str">
        <f t="shared" si="3"/>
        <v>df['cube_qtr3Price3'] = (df['cube_askRate3'] + df['cube_bidRate3'] * 3) / 4</v>
      </c>
      <c r="H5" t="str">
        <f t="shared" si="4"/>
        <v>df['cubert_qtr3Price3'] = (df['cubert_askRate3'] + df['cubert_bidRate3'] * 3) / 4</v>
      </c>
      <c r="I5" t="str">
        <f t="shared" si="5"/>
        <v>df['log_qtr3Price3'] = (df['log_askRate3'] + df['log_bidRate3'] * 3) / 4</v>
      </c>
    </row>
    <row r="6" spans="1:9" x14ac:dyDescent="0.25">
      <c r="A6">
        <v>4</v>
      </c>
      <c r="B6" t="s">
        <v>4</v>
      </c>
      <c r="C6" t="s">
        <v>34</v>
      </c>
      <c r="D6" t="str">
        <f t="shared" si="0"/>
        <v>df['qtr3Price4'] = ( df['askRate4'] + df['bidRate4'] * 3) / 4</v>
      </c>
      <c r="E6" t="str">
        <f t="shared" si="1"/>
        <v>df['sq_qtr3Price4'] = ( df['sq_askRate4'] + df['sq_bidRate4'] * 3) / 4</v>
      </c>
      <c r="F6" t="str">
        <f t="shared" si="2"/>
        <v>df['sqrt_qtr3Price4'] =  (df['sqrt_askRate4'] + df['sqrt_bidRate4'] * 3) / 4</v>
      </c>
      <c r="G6" t="str">
        <f t="shared" si="3"/>
        <v>df['cube_qtr3Price4'] = (df['cube_askRate4'] + df['cube_bidRate4'] * 3) / 4</v>
      </c>
      <c r="H6" t="str">
        <f t="shared" si="4"/>
        <v>df['cubert_qtr3Price4'] = (df['cubert_askRate4'] + df['cubert_bidRate4'] * 3) / 4</v>
      </c>
      <c r="I6" t="str">
        <f t="shared" si="5"/>
        <v>df['log_qtr3Price4'] = (df['log_askRate4'] + df['log_bidRate4'] * 3) / 4</v>
      </c>
    </row>
    <row r="7" spans="1:9" x14ac:dyDescent="0.25">
      <c r="A7">
        <v>5</v>
      </c>
      <c r="B7" t="s">
        <v>5</v>
      </c>
      <c r="C7" t="s">
        <v>35</v>
      </c>
      <c r="D7" t="str">
        <f t="shared" si="0"/>
        <v>df['qtr3Price5'] = ( df['askRate5'] + df['bidRate5'] * 3) / 4</v>
      </c>
      <c r="E7" t="str">
        <f t="shared" si="1"/>
        <v>df['sq_qtr3Price5'] = ( df['sq_askRate5'] + df['sq_bidRate5'] * 3) / 4</v>
      </c>
      <c r="F7" t="str">
        <f t="shared" si="2"/>
        <v>df['sqrt_qtr3Price5'] =  (df['sqrt_askRate5'] + df['sqrt_bidRate5'] * 3) / 4</v>
      </c>
      <c r="G7" t="str">
        <f t="shared" si="3"/>
        <v>df['cube_qtr3Price5'] = (df['cube_askRate5'] + df['cube_bidRate5'] * 3) / 4</v>
      </c>
      <c r="H7" t="str">
        <f t="shared" si="4"/>
        <v>df['cubert_qtr3Price5'] = (df['cubert_askRate5'] + df['cubert_bidRate5'] * 3) / 4</v>
      </c>
      <c r="I7" t="str">
        <f t="shared" si="5"/>
        <v>df['log_qtr3Price5'] = (df['log_askRate5'] + df['log_bidRate5'] * 3) / 4</v>
      </c>
    </row>
    <row r="8" spans="1:9" x14ac:dyDescent="0.25">
      <c r="A8">
        <v>6</v>
      </c>
      <c r="B8" t="s">
        <v>6</v>
      </c>
      <c r="C8" t="s">
        <v>36</v>
      </c>
      <c r="D8" t="str">
        <f t="shared" si="0"/>
        <v>df['qtr3Price6'] = ( df['askRate6'] + df['bidRate6'] * 3) / 4</v>
      </c>
      <c r="E8" t="str">
        <f t="shared" si="1"/>
        <v>df['sq_qtr3Price6'] = ( df['sq_askRate6'] + df['sq_bidRate6'] * 3) / 4</v>
      </c>
      <c r="F8" t="str">
        <f t="shared" si="2"/>
        <v>df['sqrt_qtr3Price6'] =  (df['sqrt_askRate6'] + df['sqrt_bidRate6'] * 3) / 4</v>
      </c>
      <c r="G8" t="str">
        <f t="shared" si="3"/>
        <v>df['cube_qtr3Price6'] = (df['cube_askRate6'] + df['cube_bidRate6'] * 3) / 4</v>
      </c>
      <c r="H8" t="str">
        <f t="shared" si="4"/>
        <v>df['cubert_qtr3Price6'] = (df['cubert_askRate6'] + df['cubert_bidRate6'] * 3) / 4</v>
      </c>
      <c r="I8" t="str">
        <f t="shared" si="5"/>
        <v>df['log_qtr3Price6'] = (df['log_askRate6'] + df['log_bidRate6'] * 3) / 4</v>
      </c>
    </row>
    <row r="9" spans="1:9" x14ac:dyDescent="0.25">
      <c r="A9">
        <v>7</v>
      </c>
      <c r="B9" t="s">
        <v>7</v>
      </c>
      <c r="C9" t="s">
        <v>37</v>
      </c>
      <c r="D9" t="str">
        <f t="shared" si="0"/>
        <v>df['qtr3Price7'] = ( df['askRate7'] + df['bidRate7'] * 3) / 4</v>
      </c>
      <c r="E9" t="str">
        <f t="shared" si="1"/>
        <v>df['sq_qtr3Price7'] = ( df['sq_askRate7'] + df['sq_bidRate7'] * 3) / 4</v>
      </c>
      <c r="F9" t="str">
        <f t="shared" si="2"/>
        <v>df['sqrt_qtr3Price7'] =  (df['sqrt_askRate7'] + df['sqrt_bidRate7'] * 3) / 4</v>
      </c>
      <c r="G9" t="str">
        <f t="shared" si="3"/>
        <v>df['cube_qtr3Price7'] = (df['cube_askRate7'] + df['cube_bidRate7'] * 3) / 4</v>
      </c>
      <c r="H9" t="str">
        <f t="shared" si="4"/>
        <v>df['cubert_qtr3Price7'] = (df['cubert_askRate7'] + df['cubert_bidRate7'] * 3) / 4</v>
      </c>
      <c r="I9" t="str">
        <f t="shared" si="5"/>
        <v>df['log_qtr3Price7'] = (df['log_askRate7'] + df['log_bidRate7'] * 3) / 4</v>
      </c>
    </row>
    <row r="10" spans="1:9" x14ac:dyDescent="0.25">
      <c r="A10">
        <v>8</v>
      </c>
      <c r="B10" t="s">
        <v>8</v>
      </c>
      <c r="C10" t="s">
        <v>38</v>
      </c>
      <c r="D10" t="str">
        <f t="shared" si="0"/>
        <v>df['qtr3Price8'] = ( df['askRate8'] + df['bidRate8'] * 3) / 4</v>
      </c>
      <c r="E10" t="str">
        <f t="shared" si="1"/>
        <v>df['sq_qtr3Price8'] = ( df['sq_askRate8'] + df['sq_bidRate8'] * 3) / 4</v>
      </c>
      <c r="F10" t="str">
        <f t="shared" si="2"/>
        <v>df['sqrt_qtr3Price8'] =  (df['sqrt_askRate8'] + df['sqrt_bidRate8'] * 3) / 4</v>
      </c>
      <c r="G10" t="str">
        <f t="shared" si="3"/>
        <v>df['cube_qtr3Price8'] = (df['cube_askRate8'] + df['cube_bidRate8'] * 3) / 4</v>
      </c>
      <c r="H10" t="str">
        <f t="shared" si="4"/>
        <v>df['cubert_qtr3Price8'] = (df['cubert_askRate8'] + df['cubert_bidRate8'] * 3) / 4</v>
      </c>
      <c r="I10" t="str">
        <f t="shared" si="5"/>
        <v>df['log_qtr3Price8'] = (df['log_askRate8'] + df['log_bidRate8'] * 3) / 4</v>
      </c>
    </row>
    <row r="11" spans="1:9" x14ac:dyDescent="0.25">
      <c r="A11">
        <v>9</v>
      </c>
      <c r="B11" t="s">
        <v>9</v>
      </c>
      <c r="C11" t="s">
        <v>39</v>
      </c>
      <c r="D11" t="str">
        <f t="shared" si="0"/>
        <v>df['qtr3Price9'] = ( df['askRate9'] + df['bidRate9'] * 3) / 4</v>
      </c>
      <c r="E11" t="str">
        <f t="shared" si="1"/>
        <v>df['sq_qtr3Price9'] = ( df['sq_askRate9'] + df['sq_bidRate9'] * 3) / 4</v>
      </c>
      <c r="F11" t="str">
        <f t="shared" si="2"/>
        <v>df['sqrt_qtr3Price9'] =  (df['sqrt_askRate9'] + df['sqrt_bidRate9'] * 3) / 4</v>
      </c>
      <c r="G11" t="str">
        <f t="shared" si="3"/>
        <v>df['cube_qtr3Price9'] = (df['cube_askRate9'] + df['cube_bidRate9'] * 3) / 4</v>
      </c>
      <c r="H11" t="str">
        <f t="shared" si="4"/>
        <v>df['cubert_qtr3Price9'] = (df['cubert_askRate9'] + df['cubert_bidRate9'] * 3) / 4</v>
      </c>
      <c r="I11" t="str">
        <f t="shared" si="5"/>
        <v>df['log_qtr3Price9'] = (df['log_askRate9'] + df['log_bidRate9'] * 3) / 4</v>
      </c>
    </row>
    <row r="12" spans="1:9" x14ac:dyDescent="0.25">
      <c r="A12">
        <v>10</v>
      </c>
      <c r="B12" t="s">
        <v>10</v>
      </c>
      <c r="C12" t="s">
        <v>40</v>
      </c>
      <c r="D12" t="str">
        <f t="shared" si="0"/>
        <v>df['qtr3Price10'] = ( df['askRate10'] + df['bidRate10'] * 3) / 4</v>
      </c>
      <c r="E12" t="str">
        <f t="shared" si="1"/>
        <v>df['sq_qtr3Price10'] = ( df['sq_askRate10'] + df['sq_bidRate10'] * 3) / 4</v>
      </c>
      <c r="F12" t="str">
        <f t="shared" si="2"/>
        <v>df['sqrt_qtr3Price10'] =  (df['sqrt_askRate10'] + df['sqrt_bidRate10'] * 3) / 4</v>
      </c>
      <c r="G12" t="str">
        <f t="shared" si="3"/>
        <v>df['cube_qtr3Price10'] = (df['cube_askRate10'] + df['cube_bidRate10'] * 3) / 4</v>
      </c>
      <c r="H12" t="str">
        <f t="shared" si="4"/>
        <v>df['cubert_qtr3Price10'] = (df['cubert_askRate10'] + df['cubert_bidRate10'] * 3) / 4</v>
      </c>
      <c r="I12" t="str">
        <f t="shared" si="5"/>
        <v>df['log_qtr3Price10'] = (df['log_askRate10'] + df['log_bidRate10'] * 3) / 4</v>
      </c>
    </row>
    <row r="13" spans="1:9" x14ac:dyDescent="0.25">
      <c r="A13">
        <v>11</v>
      </c>
      <c r="B13" t="s">
        <v>11</v>
      </c>
      <c r="C13" t="s">
        <v>41</v>
      </c>
      <c r="D13" t="str">
        <f t="shared" si="0"/>
        <v>df['qtr3Price11'] = ( df['askRate11'] + df['bidRate11'] * 3) / 4</v>
      </c>
      <c r="E13" t="str">
        <f t="shared" si="1"/>
        <v>df['sq_qtr3Price11'] = ( df['sq_askRate11'] + df['sq_bidRate11'] * 3) / 4</v>
      </c>
      <c r="F13" t="str">
        <f t="shared" si="2"/>
        <v>df['sqrt_qtr3Price11'] =  (df['sqrt_askRate11'] + df['sqrt_bidRate11'] * 3) / 4</v>
      </c>
      <c r="G13" t="str">
        <f t="shared" si="3"/>
        <v>df['cube_qtr3Price11'] = (df['cube_askRate11'] + df['cube_bidRate11'] * 3) / 4</v>
      </c>
      <c r="H13" t="str">
        <f t="shared" si="4"/>
        <v>df['cubert_qtr3Price11'] = (df['cubert_askRate11'] + df['cubert_bidRate11'] * 3) / 4</v>
      </c>
      <c r="I13" t="str">
        <f t="shared" si="5"/>
        <v>df['log_qtr3Price11'] = (df['log_askRate11'] + df['log_bidRate11'] * 3) / 4</v>
      </c>
    </row>
    <row r="14" spans="1:9" x14ac:dyDescent="0.25">
      <c r="A14">
        <v>12</v>
      </c>
      <c r="B14" t="s">
        <v>12</v>
      </c>
      <c r="C14" t="s">
        <v>42</v>
      </c>
      <c r="D14" t="str">
        <f t="shared" si="0"/>
        <v>df['qtr3Price12'] = ( df['askRate12'] + df['bidRate12'] * 3) / 4</v>
      </c>
      <c r="E14" t="str">
        <f t="shared" si="1"/>
        <v>df['sq_qtr3Price12'] = ( df['sq_askRate12'] + df['sq_bidRate12'] * 3) / 4</v>
      </c>
      <c r="F14" t="str">
        <f t="shared" si="2"/>
        <v>df['sqrt_qtr3Price12'] =  (df['sqrt_askRate12'] + df['sqrt_bidRate12'] * 3) / 4</v>
      </c>
      <c r="G14" t="str">
        <f t="shared" si="3"/>
        <v>df['cube_qtr3Price12'] = (df['cube_askRate12'] + df['cube_bidRate12'] * 3) / 4</v>
      </c>
      <c r="H14" t="str">
        <f t="shared" si="4"/>
        <v>df['cubert_qtr3Price12'] = (df['cubert_askRate12'] + df['cubert_bidRate12'] * 3) / 4</v>
      </c>
      <c r="I14" t="str">
        <f t="shared" si="5"/>
        <v>df['log_qtr3Price12'] = (df['log_askRate12'] + df['log_bidRate12'] * 3) / 4</v>
      </c>
    </row>
    <row r="15" spans="1:9" x14ac:dyDescent="0.25">
      <c r="A15">
        <v>13</v>
      </c>
      <c r="B15" t="s">
        <v>13</v>
      </c>
      <c r="C15" t="s">
        <v>43</v>
      </c>
      <c r="D15" t="str">
        <f t="shared" si="0"/>
        <v>df['qtr3Price13'] = ( df['askRate13'] + df['bidRate13'] * 3) / 4</v>
      </c>
      <c r="E15" t="str">
        <f t="shared" si="1"/>
        <v>df['sq_qtr3Price13'] = ( df['sq_askRate13'] + df['sq_bidRate13'] * 3) / 4</v>
      </c>
      <c r="F15" t="str">
        <f t="shared" si="2"/>
        <v>df['sqrt_qtr3Price13'] =  (df['sqrt_askRate13'] + df['sqrt_bidRate13'] * 3) / 4</v>
      </c>
      <c r="G15" t="str">
        <f t="shared" si="3"/>
        <v>df['cube_qtr3Price13'] = (df['cube_askRate13'] + df['cube_bidRate13'] * 3) / 4</v>
      </c>
      <c r="H15" t="str">
        <f t="shared" si="4"/>
        <v>df['cubert_qtr3Price13'] = (df['cubert_askRate13'] + df['cubert_bidRate13'] * 3) / 4</v>
      </c>
      <c r="I15" t="str">
        <f t="shared" si="5"/>
        <v>df['log_qtr3Price13'] = (df['log_askRate13'] + df['log_bidRate13'] * 3) / 4</v>
      </c>
    </row>
    <row r="16" spans="1:9" x14ac:dyDescent="0.25">
      <c r="A16">
        <v>14</v>
      </c>
      <c r="B16" t="s">
        <v>14</v>
      </c>
      <c r="C16" t="s">
        <v>44</v>
      </c>
      <c r="D16" t="str">
        <f t="shared" si="0"/>
        <v>df['qtr3Price14'] = ( df['askRate14'] + df['bidRate14'] * 3) / 4</v>
      </c>
      <c r="E16" t="str">
        <f t="shared" si="1"/>
        <v>df['sq_qtr3Price14'] = ( df['sq_askRate14'] + df['sq_bidRate14'] * 3) / 4</v>
      </c>
      <c r="F16" t="str">
        <f t="shared" si="2"/>
        <v>df['sqrt_qtr3Price14'] =  (df['sqrt_askRate14'] + df['sqrt_bidRate14'] * 3) / 4</v>
      </c>
      <c r="G16" t="str">
        <f t="shared" si="3"/>
        <v>df['cube_qtr3Price14'] = (df['cube_askRate14'] + df['cube_bidRate14'] * 3) / 4</v>
      </c>
      <c r="H16" t="str">
        <f t="shared" si="4"/>
        <v>df['cubert_qtr3Price14'] = (df['cubert_askRate14'] + df['cubert_bidRate14'] * 3) / 4</v>
      </c>
      <c r="I16" t="str">
        <f t="shared" si="5"/>
        <v>df['log_qtr3Price14'] = (df['log_askRate14'] + df['log_bidRate14'] * 3) / 4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C5533-9E8F-400A-A56E-CC1B4DC7B9ED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5771B-0AF0-4A15-9E43-400E0749EFEB}">
  <dimension ref="A1"/>
  <sheetViews>
    <sheetView workbookViewId="0"/>
  </sheetViews>
  <sheetFormatPr defaultRowHeight="15" x14ac:dyDescent="0.25"/>
  <sheetData>
    <row r="1" spans="1:1" x14ac:dyDescent="0.25">
      <c r="A1" t="s">
        <v>68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squares</vt:lpstr>
      <vt:lpstr>root</vt:lpstr>
      <vt:lpstr>cube</vt:lpstr>
      <vt:lpstr>power0.3</vt:lpstr>
      <vt:lpstr>log</vt:lpstr>
      <vt:lpstr>qtr1</vt:lpstr>
      <vt:lpstr>qtr3</vt:lpstr>
      <vt:lpstr>tri1</vt:lpstr>
      <vt:lpstr>tri2</vt:lpstr>
      <vt:lpstr>var count</vt:lpstr>
    </vt:vector>
  </TitlesOfParts>
  <Company>ATT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REDDY, JAGAN</dc:creator>
  <cp:lastModifiedBy>REDDY, JAGAN</cp:lastModifiedBy>
  <dcterms:created xsi:type="dcterms:W3CDTF">2020-09-25T04:07:42Z</dcterms:created>
  <dcterms:modified xsi:type="dcterms:W3CDTF">2020-10-08T13:26:55Z</dcterms:modified>
</cp:coreProperties>
</file>