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세종시_공모전(0901~0930)\엑셀자료\"/>
    </mc:Choice>
  </mc:AlternateContent>
  <xr:revisionPtr revIDLastSave="0" documentId="13_ncr:1_{01E39DAA-20ED-4A0D-95B7-D3C97B395378}" xr6:coauthVersionLast="47" xr6:coauthVersionMax="47" xr10:uidLastSave="{00000000-0000-0000-0000-000000000000}"/>
  <bookViews>
    <workbookView xWindow="-108" yWindow="-108" windowWidth="23256" windowHeight="12456" xr2:uid="{5D623E04-E3BA-45F1-AFF0-211078771982}"/>
  </bookViews>
  <sheets>
    <sheet name="Sheet1" sheetId="1" r:id="rId1"/>
  </sheets>
  <definedNames>
    <definedName name="_xlnm._FilterDatabase" localSheetId="0" hidden="1">Sheet1!$A$1:$K$109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E13" i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K48" i="1" s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3" i="1"/>
  <c r="K73" i="1" s="1"/>
  <c r="I74" i="1"/>
  <c r="K74" i="1" s="1"/>
  <c r="I75" i="1"/>
  <c r="K75" i="1" s="1"/>
  <c r="I76" i="1"/>
  <c r="K76" i="1" s="1"/>
  <c r="I77" i="1"/>
  <c r="K77" i="1" s="1"/>
  <c r="I78" i="1"/>
  <c r="K78" i="1" s="1"/>
  <c r="I79" i="1"/>
  <c r="K79" i="1" s="1"/>
  <c r="I80" i="1"/>
  <c r="K80" i="1" s="1"/>
  <c r="I81" i="1"/>
  <c r="K81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K97" i="1" s="1"/>
  <c r="I98" i="1"/>
  <c r="K98" i="1" s="1"/>
  <c r="I99" i="1"/>
  <c r="K99" i="1" s="1"/>
  <c r="I100" i="1"/>
  <c r="K100" i="1" s="1"/>
  <c r="I101" i="1"/>
  <c r="K101" i="1" s="1"/>
  <c r="I102" i="1"/>
  <c r="K102" i="1" s="1"/>
  <c r="I103" i="1"/>
  <c r="K103" i="1" s="1"/>
  <c r="I104" i="1"/>
  <c r="K104" i="1" s="1"/>
  <c r="I105" i="1"/>
  <c r="K105" i="1" s="1"/>
  <c r="I106" i="1"/>
  <c r="K106" i="1" s="1"/>
  <c r="I107" i="1"/>
  <c r="K107" i="1" s="1"/>
  <c r="I108" i="1"/>
  <c r="K108" i="1" s="1"/>
  <c r="I109" i="1"/>
  <c r="K109" i="1" s="1"/>
  <c r="I2" i="1"/>
  <c r="K2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J73" i="1" s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2" i="1"/>
  <c r="J2" i="1" s="1"/>
  <c r="I13" i="1" l="1"/>
  <c r="K13" i="1" s="1"/>
</calcChain>
</file>

<file path=xl/sharedStrings.xml><?xml version="1.0" encoding="utf-8"?>
<sst xmlns="http://schemas.openxmlformats.org/spreadsheetml/2006/main" count="444" uniqueCount="49">
  <si>
    <t>도로</t>
  </si>
  <si>
    <t>방향</t>
  </si>
  <si>
    <t>월자</t>
  </si>
  <si>
    <t>갈매로</t>
  </si>
  <si>
    <t>상행</t>
  </si>
  <si>
    <t>차로당도로교통량</t>
  </si>
  <si>
    <t>평균통행속도</t>
  </si>
  <si>
    <t>점유율</t>
  </si>
  <si>
    <t>하행</t>
  </si>
  <si>
    <t>구즉세종로</t>
  </si>
  <si>
    <t>당산로</t>
  </si>
  <si>
    <t>산학리길</t>
  </si>
  <si>
    <t>새내로</t>
  </si>
  <si>
    <t>세종청주로</t>
  </si>
  <si>
    <t>시목부강로</t>
  </si>
  <si>
    <t>시청대로</t>
  </si>
  <si>
    <t>연청로</t>
  </si>
  <si>
    <t>용연로</t>
  </si>
  <si>
    <t>절재로</t>
  </si>
  <si>
    <t>정안세종로</t>
  </si>
  <si>
    <t>조치원로</t>
  </si>
  <si>
    <t>청연로</t>
  </si>
  <si>
    <t>충현로</t>
  </si>
  <si>
    <t>평기길</t>
  </si>
  <si>
    <t>한누리대로</t>
  </si>
  <si>
    <t>행복대로</t>
  </si>
  <si>
    <r>
      <t>07</t>
    </r>
    <r>
      <rPr>
        <sz val="9"/>
        <color indexed="56"/>
        <rFont val="맑은 고딕"/>
        <family val="2"/>
        <charset val="129"/>
      </rPr>
      <t>월_총합</t>
    </r>
    <phoneticPr fontId="3" type="noConversion"/>
  </si>
  <si>
    <r>
      <t>08</t>
    </r>
    <r>
      <rPr>
        <sz val="9"/>
        <color indexed="56"/>
        <rFont val="맑은 고딕"/>
        <family val="2"/>
        <charset val="129"/>
      </rPr>
      <t>월_총합</t>
    </r>
    <phoneticPr fontId="3" type="noConversion"/>
  </si>
  <si>
    <r>
      <t>07</t>
    </r>
    <r>
      <rPr>
        <sz val="9"/>
        <color indexed="56"/>
        <rFont val="맑은 고딕"/>
        <family val="2"/>
        <charset val="129"/>
      </rPr>
      <t>월_</t>
    </r>
    <r>
      <rPr>
        <sz val="9"/>
        <color rgb="FF003366"/>
        <rFont val="Arial Unicode MS"/>
        <family val="2"/>
        <charset val="129"/>
      </rPr>
      <t>출퇴근</t>
    </r>
    <r>
      <rPr>
        <sz val="9"/>
        <color rgb="FF003366"/>
        <rFont val="맑은 고딕"/>
        <family val="2"/>
        <charset val="129"/>
      </rPr>
      <t>_</t>
    </r>
    <r>
      <rPr>
        <sz val="9"/>
        <color rgb="FF003366"/>
        <rFont val="Arial Unicode MS"/>
        <family val="2"/>
        <charset val="129"/>
      </rPr>
      <t>평균</t>
    </r>
    <phoneticPr fontId="3" type="noConversion"/>
  </si>
  <si>
    <r>
      <t>08</t>
    </r>
    <r>
      <rPr>
        <sz val="9"/>
        <color indexed="56"/>
        <rFont val="맑은 고딕"/>
        <family val="2"/>
        <charset val="129"/>
      </rPr>
      <t>월_</t>
    </r>
    <r>
      <rPr>
        <sz val="9"/>
        <color rgb="FF003366"/>
        <rFont val="Arial Unicode MS"/>
        <family val="2"/>
        <charset val="129"/>
      </rPr>
      <t>출퇴근_평균</t>
    </r>
    <phoneticPr fontId="3" type="noConversion"/>
  </si>
  <si>
    <r>
      <t>07</t>
    </r>
    <r>
      <rPr>
        <sz val="9"/>
        <color rgb="FF000000"/>
        <rFont val="맑은 고딕"/>
        <family val="3"/>
        <charset val="129"/>
      </rPr>
      <t>월</t>
    </r>
    <r>
      <rPr>
        <sz val="9"/>
        <color indexed="8"/>
        <rFont val="Arial"/>
        <family val="2"/>
      </rPr>
      <t>_</t>
    </r>
    <r>
      <rPr>
        <sz val="9"/>
        <color rgb="FF000000"/>
        <rFont val="Arial Unicode MS"/>
        <charset val="129"/>
      </rPr>
      <t>출근</t>
    </r>
    <phoneticPr fontId="3" type="noConversion"/>
  </si>
  <si>
    <r>
      <t>08</t>
    </r>
    <r>
      <rPr>
        <sz val="9"/>
        <color rgb="FF000000"/>
        <rFont val="맑은 고딕"/>
        <family val="3"/>
        <charset val="129"/>
      </rPr>
      <t>월</t>
    </r>
    <r>
      <rPr>
        <sz val="9"/>
        <color indexed="8"/>
        <rFont val="Arial"/>
        <family val="2"/>
      </rPr>
      <t>_</t>
    </r>
    <r>
      <rPr>
        <sz val="9"/>
        <color rgb="FF000000"/>
        <rFont val="Arial Unicode MS"/>
        <charset val="129"/>
      </rPr>
      <t>출근</t>
    </r>
    <phoneticPr fontId="3" type="noConversion"/>
  </si>
  <si>
    <r>
      <t>07</t>
    </r>
    <r>
      <rPr>
        <sz val="9"/>
        <color rgb="FF000000"/>
        <rFont val="맑은 고딕"/>
        <family val="3"/>
        <charset val="129"/>
      </rPr>
      <t>월</t>
    </r>
    <r>
      <rPr>
        <sz val="9"/>
        <color indexed="8"/>
        <rFont val="Arial"/>
        <family val="2"/>
      </rPr>
      <t>_</t>
    </r>
    <r>
      <rPr>
        <sz val="9"/>
        <color rgb="FF000000"/>
        <rFont val="Arial Unicode MS"/>
        <family val="2"/>
        <charset val="129"/>
      </rPr>
      <t>퇴근</t>
    </r>
    <phoneticPr fontId="3" type="noConversion"/>
  </si>
  <si>
    <r>
      <t>08</t>
    </r>
    <r>
      <rPr>
        <sz val="9"/>
        <color rgb="FF000000"/>
        <rFont val="맑은 고딕"/>
        <family val="3"/>
        <charset val="129"/>
      </rPr>
      <t>월</t>
    </r>
    <r>
      <rPr>
        <sz val="9"/>
        <color indexed="8"/>
        <rFont val="Arial"/>
        <family val="2"/>
      </rPr>
      <t>_</t>
    </r>
    <r>
      <rPr>
        <sz val="9"/>
        <color rgb="FF000000"/>
        <rFont val="Arial Unicode MS"/>
        <family val="2"/>
        <charset val="129"/>
      </rPr>
      <t>퇴근</t>
    </r>
    <phoneticPr fontId="3" type="noConversion"/>
  </si>
  <si>
    <t>도로가_지나가는_행정구</t>
    <phoneticPr fontId="3" type="noConversion"/>
  </si>
  <si>
    <t>한별동,해밀동,도담동,어진동,나성동,대평동</t>
    <phoneticPr fontId="3" type="noConversion"/>
  </si>
  <si>
    <t>금남면</t>
    <phoneticPr fontId="3" type="noConversion"/>
  </si>
  <si>
    <t>연서면,연기면</t>
    <phoneticPr fontId="3" type="noConversion"/>
  </si>
  <si>
    <t>장군면</t>
    <phoneticPr fontId="3" type="noConversion"/>
  </si>
  <si>
    <t>조치원읍</t>
    <phoneticPr fontId="3" type="noConversion"/>
  </si>
  <si>
    <t>부강면</t>
    <phoneticPr fontId="3" type="noConversion"/>
  </si>
  <si>
    <t>집현동,반곡동,소담동,보람동,대평동</t>
    <phoneticPr fontId="3" type="noConversion"/>
  </si>
  <si>
    <t>부강면,연동면</t>
    <phoneticPr fontId="3" type="noConversion"/>
  </si>
  <si>
    <t>연서면</t>
    <phoneticPr fontId="3" type="noConversion"/>
  </si>
  <si>
    <t>아름동,어진동,반곡동</t>
    <phoneticPr fontId="3" type="noConversion"/>
  </si>
  <si>
    <t>고운동,연기면</t>
    <phoneticPr fontId="3" type="noConversion"/>
  </si>
  <si>
    <t>연동면</t>
    <phoneticPr fontId="3" type="noConversion"/>
  </si>
  <si>
    <t>해밀동,도담동,어진동,나성동,대평동,보람동,소담동,반곡동,집현동</t>
    <phoneticPr fontId="3" type="noConversion"/>
  </si>
  <si>
    <t>대평동,보람동,소담동,반곡동,집현동,한별동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</si>
</sst>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17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9"/>
      <color indexed="56"/>
      <name val="Arial"/>
      <family val="2"/>
    </font>
    <font>
      <sz val="8"/>
      <name val="맑은 고딕"/>
      <family val="2"/>
      <charset val="129"/>
      <scheme val="minor"/>
    </font>
    <font>
      <sz val="9"/>
      <color indexed="8"/>
      <name val="Arial"/>
      <family val="2"/>
    </font>
    <font>
      <sz val="9"/>
      <color indexed="12"/>
      <name val="Arial"/>
      <family val="2"/>
    </font>
    <font>
      <sz val="9"/>
      <color indexed="56"/>
      <name val="Arial"/>
      <family val="2"/>
    </font>
    <font>
      <sz val="9"/>
      <color indexed="56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9"/>
      <color indexed="8"/>
      <name val="Arial"/>
      <family val="2"/>
    </font>
    <font>
      <sz val="9"/>
      <color rgb="FFFF0000"/>
      <name val="Arial"/>
      <family val="2"/>
    </font>
    <font>
      <sz val="9"/>
      <color rgb="FF003366"/>
      <name val="Arial Unicode MS"/>
      <family val="2"/>
      <charset val="129"/>
    </font>
    <font>
      <sz val="9"/>
      <color rgb="FF003366"/>
      <name val="맑은 고딕"/>
      <family val="2"/>
      <charset val="129"/>
    </font>
    <font>
      <sz val="9"/>
      <color rgb="FF000000"/>
      <name val="Arial Unicode MS"/>
      <charset val="129"/>
    </font>
    <font>
      <sz val="9"/>
      <color rgb="FF000000"/>
      <name val="Arial Unicode MS"/>
      <family val="2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5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176" fontId="5" fillId="3" borderId="1" xfId="1" applyNumberFormat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176" fontId="10" fillId="3" borderId="1" xfId="1" applyNumberFormat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0" fontId="16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3">
    <cellStyle name="표준" xfId="0" builtinId="0"/>
    <cellStyle name="표준 2" xfId="1" xr:uid="{913C0C15-4C42-48B1-9AA6-CE8961A4ECDA}"/>
    <cellStyle name="표준_Sheet1" xfId="2" xr:uid="{3C906E3A-CBCF-48A5-BD6E-99494E373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8B41-906A-46AC-A6AC-FEC764A2495F}">
  <dimension ref="A1:L112"/>
  <sheetViews>
    <sheetView tabSelected="1" workbookViewId="0">
      <selection activeCell="L7" sqref="L7"/>
    </sheetView>
  </sheetViews>
  <sheetFormatPr defaultRowHeight="17.399999999999999"/>
  <cols>
    <col min="3" max="3" width="13.5" bestFit="1" customWidth="1"/>
    <col min="10" max="11" width="13" bestFit="1" customWidth="1"/>
    <col min="12" max="12" width="20.19921875" customWidth="1"/>
  </cols>
  <sheetData>
    <row r="1" spans="1:12">
      <c r="A1" s="1" t="s">
        <v>0</v>
      </c>
      <c r="B1" s="1" t="s">
        <v>1</v>
      </c>
      <c r="C1" s="1" t="s">
        <v>2</v>
      </c>
      <c r="D1" s="4" t="s">
        <v>30</v>
      </c>
      <c r="E1" s="4" t="s">
        <v>31</v>
      </c>
      <c r="F1" s="4" t="s">
        <v>32</v>
      </c>
      <c r="G1" s="4" t="s">
        <v>33</v>
      </c>
      <c r="H1" s="9" t="s">
        <v>26</v>
      </c>
      <c r="I1" s="9" t="s">
        <v>27</v>
      </c>
      <c r="J1" s="9" t="s">
        <v>28</v>
      </c>
      <c r="K1" s="9" t="s">
        <v>29</v>
      </c>
      <c r="L1" s="7" t="s">
        <v>34</v>
      </c>
    </row>
    <row r="2" spans="1:12" ht="26.4">
      <c r="A2" s="2" t="s">
        <v>3</v>
      </c>
      <c r="B2" s="2" t="s">
        <v>4</v>
      </c>
      <c r="C2" s="1" t="s">
        <v>5</v>
      </c>
      <c r="D2" s="3">
        <v>14258.25</v>
      </c>
      <c r="E2" s="3">
        <v>18735</v>
      </c>
      <c r="F2" s="3">
        <v>14261.5</v>
      </c>
      <c r="G2" s="3">
        <v>18882.25</v>
      </c>
      <c r="H2" s="10">
        <f t="shared" ref="H2:H33" si="0">SUM(D2,F2)</f>
        <v>28519.75</v>
      </c>
      <c r="I2" s="10">
        <f t="shared" ref="I2:I33" si="1">SUM(E2,G2)</f>
        <v>37617.25</v>
      </c>
      <c r="J2" s="11">
        <f>ROUND(H2/2,0)</f>
        <v>14260</v>
      </c>
      <c r="K2" s="11">
        <f>ROUND(I2/2,0)</f>
        <v>18809</v>
      </c>
      <c r="L2" s="8" t="s">
        <v>35</v>
      </c>
    </row>
    <row r="3" spans="1:12" ht="26.4">
      <c r="A3" s="2" t="s">
        <v>3</v>
      </c>
      <c r="B3" s="2" t="s">
        <v>4</v>
      </c>
      <c r="C3" s="1" t="s">
        <v>6</v>
      </c>
      <c r="D3" s="3">
        <v>51.635899999999999</v>
      </c>
      <c r="E3" s="3">
        <v>48.774900000000002</v>
      </c>
      <c r="F3" s="3">
        <v>53.723399999999998</v>
      </c>
      <c r="G3" s="3">
        <v>52.807299999999998</v>
      </c>
      <c r="H3" s="10">
        <f t="shared" si="0"/>
        <v>105.35929999999999</v>
      </c>
      <c r="I3" s="10">
        <f t="shared" si="1"/>
        <v>101.5822</v>
      </c>
      <c r="J3" s="11">
        <f t="shared" ref="J3:J66" si="2">ROUND(H3/2,0)</f>
        <v>53</v>
      </c>
      <c r="K3" s="11">
        <f t="shared" ref="K3:K66" si="3">ROUND(I3/2,0)</f>
        <v>51</v>
      </c>
      <c r="L3" s="8" t="s">
        <v>35</v>
      </c>
    </row>
    <row r="4" spans="1:12" ht="26.4">
      <c r="A4" s="2" t="s">
        <v>3</v>
      </c>
      <c r="B4" s="2" t="s">
        <v>4</v>
      </c>
      <c r="C4" s="1" t="s">
        <v>7</v>
      </c>
      <c r="D4" s="3">
        <v>1.939457</v>
      </c>
      <c r="E4" s="3">
        <v>2.4090479999999999</v>
      </c>
      <c r="F4" s="3">
        <v>1.412609</v>
      </c>
      <c r="G4" s="3">
        <v>1.6375310000000001</v>
      </c>
      <c r="H4" s="10">
        <f t="shared" si="0"/>
        <v>3.3520659999999998</v>
      </c>
      <c r="I4" s="10">
        <f t="shared" si="1"/>
        <v>4.0465789999999995</v>
      </c>
      <c r="J4" s="11">
        <f t="shared" si="2"/>
        <v>2</v>
      </c>
      <c r="K4" s="11">
        <f t="shared" si="3"/>
        <v>2</v>
      </c>
      <c r="L4" s="8" t="s">
        <v>35</v>
      </c>
    </row>
    <row r="5" spans="1:12" ht="26.4">
      <c r="A5" s="2" t="s">
        <v>3</v>
      </c>
      <c r="B5" s="2" t="s">
        <v>8</v>
      </c>
      <c r="C5" s="1" t="s">
        <v>5</v>
      </c>
      <c r="D5" s="3">
        <v>29351</v>
      </c>
      <c r="E5" s="3">
        <v>16362.5</v>
      </c>
      <c r="F5" s="3">
        <v>29639</v>
      </c>
      <c r="G5" s="3">
        <v>17314.5</v>
      </c>
      <c r="H5" s="10">
        <f t="shared" si="0"/>
        <v>58990</v>
      </c>
      <c r="I5" s="10">
        <f t="shared" si="1"/>
        <v>33677</v>
      </c>
      <c r="J5" s="11">
        <f t="shared" si="2"/>
        <v>29495</v>
      </c>
      <c r="K5" s="11">
        <f t="shared" si="3"/>
        <v>16839</v>
      </c>
      <c r="L5" s="8" t="s">
        <v>35</v>
      </c>
    </row>
    <row r="6" spans="1:12" ht="26.4">
      <c r="A6" s="2" t="s">
        <v>3</v>
      </c>
      <c r="B6" s="2" t="s">
        <v>8</v>
      </c>
      <c r="C6" s="1" t="s">
        <v>6</v>
      </c>
      <c r="D6" s="3">
        <v>38.733899999999998</v>
      </c>
      <c r="E6" s="3">
        <v>40.409399999999998</v>
      </c>
      <c r="F6" s="3">
        <v>45.8264</v>
      </c>
      <c r="G6" s="3">
        <v>45.703899999999997</v>
      </c>
      <c r="H6" s="10">
        <f t="shared" si="0"/>
        <v>84.560299999999998</v>
      </c>
      <c r="I6" s="10">
        <f t="shared" si="1"/>
        <v>86.113299999999995</v>
      </c>
      <c r="J6" s="11">
        <f t="shared" si="2"/>
        <v>42</v>
      </c>
      <c r="K6" s="11">
        <f t="shared" si="3"/>
        <v>43</v>
      </c>
      <c r="L6" s="8" t="s">
        <v>35</v>
      </c>
    </row>
    <row r="7" spans="1:12" ht="26.4">
      <c r="A7" s="2" t="s">
        <v>3</v>
      </c>
      <c r="B7" s="2" t="s">
        <v>8</v>
      </c>
      <c r="C7" s="1" t="s">
        <v>7</v>
      </c>
      <c r="D7" s="3">
        <v>3.6159680000000001</v>
      </c>
      <c r="E7" s="3">
        <v>3.4763440000000001</v>
      </c>
      <c r="F7" s="3">
        <v>2.4741900000000001</v>
      </c>
      <c r="G7" s="3">
        <v>2.64</v>
      </c>
      <c r="H7" s="10">
        <f t="shared" si="0"/>
        <v>6.0901580000000006</v>
      </c>
      <c r="I7" s="10">
        <f t="shared" si="1"/>
        <v>6.1163439999999998</v>
      </c>
      <c r="J7" s="11">
        <f t="shared" si="2"/>
        <v>3</v>
      </c>
      <c r="K7" s="11">
        <f t="shared" si="3"/>
        <v>3</v>
      </c>
      <c r="L7" s="8" t="s">
        <v>35</v>
      </c>
    </row>
    <row r="8" spans="1:12">
      <c r="A8" s="2" t="s">
        <v>9</v>
      </c>
      <c r="B8" s="2" t="s">
        <v>4</v>
      </c>
      <c r="C8" s="1" t="s">
        <v>5</v>
      </c>
      <c r="D8" s="3">
        <v>17427</v>
      </c>
      <c r="E8" s="3">
        <v>7558.6666667</v>
      </c>
      <c r="F8" s="3">
        <v>30305</v>
      </c>
      <c r="G8" s="3">
        <v>12358.666666700001</v>
      </c>
      <c r="H8" s="10">
        <f t="shared" si="0"/>
        <v>47732</v>
      </c>
      <c r="I8" s="10">
        <f t="shared" si="1"/>
        <v>19917.333333400002</v>
      </c>
      <c r="J8" s="11">
        <f t="shared" si="2"/>
        <v>23866</v>
      </c>
      <c r="K8" s="11">
        <f t="shared" si="3"/>
        <v>9959</v>
      </c>
      <c r="L8" s="7" t="s">
        <v>36</v>
      </c>
    </row>
    <row r="9" spans="1:12">
      <c r="A9" s="2" t="s">
        <v>9</v>
      </c>
      <c r="B9" s="2" t="s">
        <v>4</v>
      </c>
      <c r="C9" s="1" t="s">
        <v>6</v>
      </c>
      <c r="D9" s="3">
        <v>70.422300000000007</v>
      </c>
      <c r="E9" s="3">
        <v>70.867800000000003</v>
      </c>
      <c r="F9" s="3">
        <v>67.2072</v>
      </c>
      <c r="G9" s="3">
        <v>69.037899999999993</v>
      </c>
      <c r="H9" s="10">
        <f t="shared" si="0"/>
        <v>137.62950000000001</v>
      </c>
      <c r="I9" s="10">
        <f t="shared" si="1"/>
        <v>139.9057</v>
      </c>
      <c r="J9" s="11">
        <f t="shared" si="2"/>
        <v>69</v>
      </c>
      <c r="K9" s="11">
        <f t="shared" si="3"/>
        <v>70</v>
      </c>
      <c r="L9" s="7" t="s">
        <v>36</v>
      </c>
    </row>
    <row r="10" spans="1:12">
      <c r="A10" s="2" t="s">
        <v>9</v>
      </c>
      <c r="B10" s="2" t="s">
        <v>4</v>
      </c>
      <c r="C10" s="1" t="s">
        <v>7</v>
      </c>
      <c r="D10" s="3">
        <v>6.4374929999999999</v>
      </c>
      <c r="E10" s="3">
        <v>6.4559769999999999</v>
      </c>
      <c r="F10" s="3">
        <v>8.4305649999999996</v>
      </c>
      <c r="G10" s="3">
        <v>7.0733100000000002</v>
      </c>
      <c r="H10" s="10">
        <f t="shared" si="0"/>
        <v>14.868058</v>
      </c>
      <c r="I10" s="10">
        <f t="shared" si="1"/>
        <v>13.529287</v>
      </c>
      <c r="J10" s="11">
        <f t="shared" si="2"/>
        <v>7</v>
      </c>
      <c r="K10" s="11">
        <f t="shared" si="3"/>
        <v>7</v>
      </c>
      <c r="L10" s="7" t="s">
        <v>36</v>
      </c>
    </row>
    <row r="11" spans="1:12">
      <c r="A11" s="2" t="s">
        <v>9</v>
      </c>
      <c r="B11" s="2" t="s">
        <v>8</v>
      </c>
      <c r="C11" s="1" t="s">
        <v>5</v>
      </c>
      <c r="D11" s="3">
        <v>432</v>
      </c>
      <c r="E11" s="5">
        <v>432</v>
      </c>
      <c r="F11" s="3">
        <v>680.66666669999995</v>
      </c>
      <c r="G11" s="5">
        <v>680.66666669999995</v>
      </c>
      <c r="H11" s="10">
        <f t="shared" si="0"/>
        <v>1112.6666667</v>
      </c>
      <c r="I11" s="10">
        <f t="shared" si="1"/>
        <v>1112.6666667</v>
      </c>
      <c r="J11" s="11">
        <f t="shared" si="2"/>
        <v>556</v>
      </c>
      <c r="K11" s="11">
        <f t="shared" si="3"/>
        <v>556</v>
      </c>
      <c r="L11" s="7" t="s">
        <v>36</v>
      </c>
    </row>
    <row r="12" spans="1:12">
      <c r="A12" s="2" t="s">
        <v>9</v>
      </c>
      <c r="B12" s="2" t="s">
        <v>8</v>
      </c>
      <c r="C12" s="1" t="s">
        <v>6</v>
      </c>
      <c r="D12" s="3">
        <v>65.583299999999994</v>
      </c>
      <c r="E12" s="5">
        <v>65.583299999999994</v>
      </c>
      <c r="F12" s="3">
        <v>66.058800000000005</v>
      </c>
      <c r="G12" s="5">
        <v>66.058800000000005</v>
      </c>
      <c r="H12" s="10">
        <f t="shared" si="0"/>
        <v>131.6421</v>
      </c>
      <c r="I12" s="10">
        <f t="shared" si="1"/>
        <v>131.6421</v>
      </c>
      <c r="J12" s="11">
        <f t="shared" si="2"/>
        <v>66</v>
      </c>
      <c r="K12" s="11">
        <f t="shared" si="3"/>
        <v>66</v>
      </c>
      <c r="L12" s="7" t="s">
        <v>36</v>
      </c>
    </row>
    <row r="13" spans="1:12">
      <c r="A13" s="2" t="s">
        <v>9</v>
      </c>
      <c r="B13" s="2" t="s">
        <v>8</v>
      </c>
      <c r="C13" s="1" t="s">
        <v>7</v>
      </c>
      <c r="D13" s="3">
        <v>5.4883329999999999</v>
      </c>
      <c r="E13" s="5">
        <f>100-SUM(E7,E19,E25,E31,E37,E43,E49,E55,E61,E67,E73,E79,E85,E91,E97,E103,E109)</f>
        <v>14.247597999999996</v>
      </c>
      <c r="F13" s="3">
        <v>4.0170589999999997</v>
      </c>
      <c r="G13" s="5">
        <f>100-SUM(G7,G19,G25,G31,G37,G43,G49,G55,G61,G67,G73,G79,G85,G91,G97,G103,G109)</f>
        <v>29.793503999999999</v>
      </c>
      <c r="H13" s="10">
        <f t="shared" si="0"/>
        <v>9.5053920000000005</v>
      </c>
      <c r="I13" s="10">
        <f t="shared" si="1"/>
        <v>44.041101999999995</v>
      </c>
      <c r="J13" s="11">
        <f t="shared" si="2"/>
        <v>5</v>
      </c>
      <c r="K13" s="11">
        <f t="shared" si="3"/>
        <v>22</v>
      </c>
      <c r="L13" s="7" t="s">
        <v>36</v>
      </c>
    </row>
    <row r="14" spans="1:12">
      <c r="A14" s="2" t="s">
        <v>10</v>
      </c>
      <c r="B14" s="2" t="s">
        <v>4</v>
      </c>
      <c r="C14" s="1" t="s">
        <v>5</v>
      </c>
      <c r="D14" s="3">
        <v>21529</v>
      </c>
      <c r="E14" s="3">
        <v>17964</v>
      </c>
      <c r="F14" s="3">
        <v>25438</v>
      </c>
      <c r="G14" s="3">
        <v>21630</v>
      </c>
      <c r="H14" s="10">
        <f t="shared" si="0"/>
        <v>46967</v>
      </c>
      <c r="I14" s="10">
        <f t="shared" si="1"/>
        <v>39594</v>
      </c>
      <c r="J14" s="11">
        <f t="shared" si="2"/>
        <v>23484</v>
      </c>
      <c r="K14" s="11">
        <f t="shared" si="3"/>
        <v>19797</v>
      </c>
      <c r="L14" s="7" t="s">
        <v>37</v>
      </c>
    </row>
    <row r="15" spans="1:12">
      <c r="A15" s="2" t="s">
        <v>10</v>
      </c>
      <c r="B15" s="2" t="s">
        <v>4</v>
      </c>
      <c r="C15" s="1" t="s">
        <v>6</v>
      </c>
      <c r="D15" s="3">
        <v>45.691699999999997</v>
      </c>
      <c r="E15" s="3">
        <v>46.836500000000001</v>
      </c>
      <c r="F15" s="3">
        <v>45.752400000000002</v>
      </c>
      <c r="G15" s="3">
        <v>46.211799999999997</v>
      </c>
      <c r="H15" s="10">
        <f t="shared" si="0"/>
        <v>91.444099999999992</v>
      </c>
      <c r="I15" s="10">
        <f t="shared" si="1"/>
        <v>93.048299999999998</v>
      </c>
      <c r="J15" s="11">
        <f t="shared" si="2"/>
        <v>46</v>
      </c>
      <c r="K15" s="11">
        <f t="shared" si="3"/>
        <v>47</v>
      </c>
      <c r="L15" s="7" t="s">
        <v>37</v>
      </c>
    </row>
    <row r="16" spans="1:12">
      <c r="A16" s="2" t="s">
        <v>10</v>
      </c>
      <c r="B16" s="2" t="s">
        <v>4</v>
      </c>
      <c r="C16" s="1" t="s">
        <v>7</v>
      </c>
      <c r="D16" s="3">
        <v>5.8694170000000003</v>
      </c>
      <c r="E16" s="3">
        <v>7.3290379999999997</v>
      </c>
      <c r="F16" s="3">
        <v>4.4983329999999997</v>
      </c>
      <c r="G16" s="3">
        <v>5.0691759999999997</v>
      </c>
      <c r="H16" s="10">
        <f t="shared" si="0"/>
        <v>10.367750000000001</v>
      </c>
      <c r="I16" s="10">
        <f t="shared" si="1"/>
        <v>12.398213999999999</v>
      </c>
      <c r="J16" s="11">
        <f t="shared" si="2"/>
        <v>5</v>
      </c>
      <c r="K16" s="11">
        <f t="shared" si="3"/>
        <v>6</v>
      </c>
      <c r="L16" s="7" t="s">
        <v>37</v>
      </c>
    </row>
    <row r="17" spans="1:12">
      <c r="A17" s="2" t="s">
        <v>10</v>
      </c>
      <c r="B17" s="2" t="s">
        <v>8</v>
      </c>
      <c r="C17" s="1" t="s">
        <v>5</v>
      </c>
      <c r="D17" s="3">
        <v>14744</v>
      </c>
      <c r="E17" s="3">
        <v>11401</v>
      </c>
      <c r="F17" s="3">
        <v>9893.5</v>
      </c>
      <c r="G17" s="3">
        <v>8514</v>
      </c>
      <c r="H17" s="10">
        <f t="shared" si="0"/>
        <v>24637.5</v>
      </c>
      <c r="I17" s="10">
        <f t="shared" si="1"/>
        <v>19915</v>
      </c>
      <c r="J17" s="11">
        <f t="shared" si="2"/>
        <v>12319</v>
      </c>
      <c r="K17" s="11">
        <f t="shared" si="3"/>
        <v>9958</v>
      </c>
      <c r="L17" s="7" t="s">
        <v>37</v>
      </c>
    </row>
    <row r="18" spans="1:12">
      <c r="A18" s="2" t="s">
        <v>10</v>
      </c>
      <c r="B18" s="2" t="s">
        <v>8</v>
      </c>
      <c r="C18" s="1" t="s">
        <v>6</v>
      </c>
      <c r="D18" s="3">
        <v>44.575000000000003</v>
      </c>
      <c r="E18" s="3">
        <v>46.769199999999998</v>
      </c>
      <c r="F18" s="3">
        <v>45.654000000000003</v>
      </c>
      <c r="G18" s="3">
        <v>46.723500000000001</v>
      </c>
      <c r="H18" s="10">
        <f t="shared" si="0"/>
        <v>90.229000000000013</v>
      </c>
      <c r="I18" s="10">
        <f t="shared" si="1"/>
        <v>93.492699999999999</v>
      </c>
      <c r="J18" s="11">
        <f t="shared" si="2"/>
        <v>45</v>
      </c>
      <c r="K18" s="11">
        <f t="shared" si="3"/>
        <v>47</v>
      </c>
      <c r="L18" s="7" t="s">
        <v>37</v>
      </c>
    </row>
    <row r="19" spans="1:12">
      <c r="A19" s="2" t="s">
        <v>10</v>
      </c>
      <c r="B19" s="2" t="s">
        <v>8</v>
      </c>
      <c r="C19" s="1" t="s">
        <v>7</v>
      </c>
      <c r="D19" s="3">
        <v>4.9267500000000002</v>
      </c>
      <c r="E19" s="3">
        <v>6.3353849999999996</v>
      </c>
      <c r="F19" s="3">
        <v>3.3626070000000001</v>
      </c>
      <c r="G19" s="3">
        <v>4.0851179999999996</v>
      </c>
      <c r="H19" s="10">
        <f t="shared" si="0"/>
        <v>8.2893570000000008</v>
      </c>
      <c r="I19" s="10">
        <f t="shared" si="1"/>
        <v>10.420503</v>
      </c>
      <c r="J19" s="11">
        <f t="shared" si="2"/>
        <v>4</v>
      </c>
      <c r="K19" s="11">
        <f t="shared" si="3"/>
        <v>5</v>
      </c>
      <c r="L19" s="7" t="s">
        <v>37</v>
      </c>
    </row>
    <row r="20" spans="1:12">
      <c r="A20" s="2" t="s">
        <v>11</v>
      </c>
      <c r="B20" s="2" t="s">
        <v>4</v>
      </c>
      <c r="C20" s="1" t="s">
        <v>5</v>
      </c>
      <c r="D20" s="3">
        <v>6628.5</v>
      </c>
      <c r="E20" s="3">
        <v>5509</v>
      </c>
      <c r="F20" s="3">
        <v>6166.5</v>
      </c>
      <c r="G20" s="3">
        <v>6027.5</v>
      </c>
      <c r="H20" s="10">
        <f t="shared" si="0"/>
        <v>12795</v>
      </c>
      <c r="I20" s="10">
        <f t="shared" si="1"/>
        <v>11536.5</v>
      </c>
      <c r="J20" s="11">
        <f t="shared" si="2"/>
        <v>6398</v>
      </c>
      <c r="K20" s="11">
        <f t="shared" si="3"/>
        <v>5768</v>
      </c>
      <c r="L20" s="7" t="s">
        <v>38</v>
      </c>
    </row>
    <row r="21" spans="1:12">
      <c r="A21" s="2" t="s">
        <v>11</v>
      </c>
      <c r="B21" s="2" t="s">
        <v>4</v>
      </c>
      <c r="C21" s="1" t="s">
        <v>6</v>
      </c>
      <c r="D21" s="3">
        <v>51.104799999999997</v>
      </c>
      <c r="E21" s="3">
        <v>52.293100000000003</v>
      </c>
      <c r="F21" s="3">
        <v>55.019199999999998</v>
      </c>
      <c r="G21" s="3">
        <v>56.193899999999999</v>
      </c>
      <c r="H21" s="10">
        <f t="shared" si="0"/>
        <v>106.124</v>
      </c>
      <c r="I21" s="10">
        <f t="shared" si="1"/>
        <v>108.48699999999999</v>
      </c>
      <c r="J21" s="11">
        <f t="shared" si="2"/>
        <v>53</v>
      </c>
      <c r="K21" s="11">
        <f t="shared" si="3"/>
        <v>54</v>
      </c>
      <c r="L21" s="7" t="s">
        <v>38</v>
      </c>
    </row>
    <row r="22" spans="1:12">
      <c r="A22" s="2" t="s">
        <v>11</v>
      </c>
      <c r="B22" s="2" t="s">
        <v>4</v>
      </c>
      <c r="C22" s="1" t="s">
        <v>7</v>
      </c>
      <c r="D22" s="3">
        <v>3.1088710000000002</v>
      </c>
      <c r="E22" s="3">
        <v>2.5581900000000002</v>
      </c>
      <c r="F22" s="3">
        <v>2.1952880000000001</v>
      </c>
      <c r="G22" s="3">
        <v>2.2829079999999999</v>
      </c>
      <c r="H22" s="10">
        <f t="shared" si="0"/>
        <v>5.3041590000000003</v>
      </c>
      <c r="I22" s="10">
        <f t="shared" si="1"/>
        <v>4.8410980000000006</v>
      </c>
      <c r="J22" s="11">
        <f t="shared" si="2"/>
        <v>3</v>
      </c>
      <c r="K22" s="11">
        <f t="shared" si="3"/>
        <v>2</v>
      </c>
      <c r="L22" s="7" t="s">
        <v>38</v>
      </c>
    </row>
    <row r="23" spans="1:12">
      <c r="A23" s="2" t="s">
        <v>11</v>
      </c>
      <c r="B23" s="2" t="s">
        <v>8</v>
      </c>
      <c r="C23" s="1" t="s">
        <v>5</v>
      </c>
      <c r="D23" s="3">
        <v>10265</v>
      </c>
      <c r="E23" s="3">
        <v>8774</v>
      </c>
      <c r="F23" s="3">
        <v>8269</v>
      </c>
      <c r="G23" s="3">
        <v>8297</v>
      </c>
      <c r="H23" s="10">
        <f t="shared" si="0"/>
        <v>18534</v>
      </c>
      <c r="I23" s="10">
        <f t="shared" si="1"/>
        <v>17071</v>
      </c>
      <c r="J23" s="11">
        <f t="shared" si="2"/>
        <v>9267</v>
      </c>
      <c r="K23" s="11">
        <f t="shared" si="3"/>
        <v>8536</v>
      </c>
      <c r="L23" s="7" t="s">
        <v>38</v>
      </c>
    </row>
    <row r="24" spans="1:12">
      <c r="A24" s="2" t="s">
        <v>11</v>
      </c>
      <c r="B24" s="2" t="s">
        <v>8</v>
      </c>
      <c r="C24" s="1" t="s">
        <v>6</v>
      </c>
      <c r="D24" s="3">
        <v>53.145200000000003</v>
      </c>
      <c r="E24" s="3">
        <v>55.7759</v>
      </c>
      <c r="F24" s="3">
        <v>54.6432</v>
      </c>
      <c r="G24" s="3">
        <v>56.165799999999997</v>
      </c>
      <c r="H24" s="10">
        <f t="shared" si="0"/>
        <v>107.7884</v>
      </c>
      <c r="I24" s="10">
        <f t="shared" si="1"/>
        <v>111.9417</v>
      </c>
      <c r="J24" s="11">
        <f t="shared" si="2"/>
        <v>54</v>
      </c>
      <c r="K24" s="11">
        <f t="shared" si="3"/>
        <v>56</v>
      </c>
      <c r="L24" s="7" t="s">
        <v>38</v>
      </c>
    </row>
    <row r="25" spans="1:12">
      <c r="A25" s="2" t="s">
        <v>11</v>
      </c>
      <c r="B25" s="2" t="s">
        <v>8</v>
      </c>
      <c r="C25" s="1" t="s">
        <v>7</v>
      </c>
      <c r="D25" s="3">
        <v>3.0735480000000002</v>
      </c>
      <c r="E25" s="3">
        <v>2.4875859999999999</v>
      </c>
      <c r="F25" s="3">
        <v>2.7295769999999999</v>
      </c>
      <c r="G25" s="3">
        <v>2.7827139999999999</v>
      </c>
      <c r="H25" s="10">
        <f t="shared" si="0"/>
        <v>5.8031249999999996</v>
      </c>
      <c r="I25" s="10">
        <f t="shared" si="1"/>
        <v>5.2702999999999998</v>
      </c>
      <c r="J25" s="11">
        <f t="shared" si="2"/>
        <v>3</v>
      </c>
      <c r="K25" s="11">
        <f t="shared" si="3"/>
        <v>3</v>
      </c>
      <c r="L25" s="7" t="s">
        <v>38</v>
      </c>
    </row>
    <row r="26" spans="1:12">
      <c r="A26" s="2" t="s">
        <v>12</v>
      </c>
      <c r="B26" s="2" t="s">
        <v>4</v>
      </c>
      <c r="C26" s="1" t="s">
        <v>5</v>
      </c>
      <c r="D26" s="3">
        <v>18390.25</v>
      </c>
      <c r="E26" s="3">
        <v>16607.25</v>
      </c>
      <c r="F26" s="3">
        <v>20130.25</v>
      </c>
      <c r="G26" s="3">
        <v>20791.75</v>
      </c>
      <c r="H26" s="10">
        <f t="shared" si="0"/>
        <v>38520.5</v>
      </c>
      <c r="I26" s="10">
        <f t="shared" si="1"/>
        <v>37399</v>
      </c>
      <c r="J26" s="11">
        <f t="shared" si="2"/>
        <v>19260</v>
      </c>
      <c r="K26" s="11">
        <f t="shared" si="3"/>
        <v>18700</v>
      </c>
      <c r="L26" s="7" t="s">
        <v>39</v>
      </c>
    </row>
    <row r="27" spans="1:12">
      <c r="A27" s="2" t="s">
        <v>12</v>
      </c>
      <c r="B27" s="2" t="s">
        <v>4</v>
      </c>
      <c r="C27" s="1" t="s">
        <v>6</v>
      </c>
      <c r="D27" s="3">
        <v>30.360499999999998</v>
      </c>
      <c r="E27" s="3">
        <v>31.415199999999999</v>
      </c>
      <c r="F27" s="3">
        <v>29.250900000000001</v>
      </c>
      <c r="G27" s="3">
        <v>29.876999999999999</v>
      </c>
      <c r="H27" s="10">
        <f t="shared" si="0"/>
        <v>59.611400000000003</v>
      </c>
      <c r="I27" s="10">
        <f t="shared" si="1"/>
        <v>61.292199999999994</v>
      </c>
      <c r="J27" s="11">
        <f t="shared" si="2"/>
        <v>30</v>
      </c>
      <c r="K27" s="11">
        <f t="shared" si="3"/>
        <v>31</v>
      </c>
      <c r="L27" s="7" t="s">
        <v>39</v>
      </c>
    </row>
    <row r="28" spans="1:12">
      <c r="A28" s="2" t="s">
        <v>12</v>
      </c>
      <c r="B28" s="2" t="s">
        <v>4</v>
      </c>
      <c r="C28" s="1" t="s">
        <v>7</v>
      </c>
      <c r="D28" s="3">
        <v>9.2890429999999995</v>
      </c>
      <c r="E28" s="3">
        <v>8.3018260000000001</v>
      </c>
      <c r="F28" s="3">
        <v>9.2620699999999996</v>
      </c>
      <c r="G28" s="3">
        <v>9.6530269999999998</v>
      </c>
      <c r="H28" s="10">
        <f t="shared" si="0"/>
        <v>18.551113000000001</v>
      </c>
      <c r="I28" s="10">
        <f t="shared" si="1"/>
        <v>17.954853</v>
      </c>
      <c r="J28" s="11">
        <f t="shared" si="2"/>
        <v>9</v>
      </c>
      <c r="K28" s="11">
        <f t="shared" si="3"/>
        <v>9</v>
      </c>
      <c r="L28" s="7" t="s">
        <v>39</v>
      </c>
    </row>
    <row r="29" spans="1:12">
      <c r="A29" s="2" t="s">
        <v>12</v>
      </c>
      <c r="B29" s="2" t="s">
        <v>8</v>
      </c>
      <c r="C29" s="1" t="s">
        <v>5</v>
      </c>
      <c r="D29" s="3">
        <v>8784.375</v>
      </c>
      <c r="E29" s="3">
        <v>7980.75</v>
      </c>
      <c r="F29" s="3">
        <v>7340.25</v>
      </c>
      <c r="G29" s="3">
        <v>7680.875</v>
      </c>
      <c r="H29" s="10">
        <f t="shared" si="0"/>
        <v>16124.625</v>
      </c>
      <c r="I29" s="10">
        <f t="shared" si="1"/>
        <v>15661.625</v>
      </c>
      <c r="J29" s="11">
        <f t="shared" si="2"/>
        <v>8062</v>
      </c>
      <c r="K29" s="11">
        <f t="shared" si="3"/>
        <v>7831</v>
      </c>
      <c r="L29" s="7" t="s">
        <v>39</v>
      </c>
    </row>
    <row r="30" spans="1:12">
      <c r="A30" s="2" t="s">
        <v>12</v>
      </c>
      <c r="B30" s="2" t="s">
        <v>8</v>
      </c>
      <c r="C30" s="1" t="s">
        <v>6</v>
      </c>
      <c r="D30" s="3">
        <v>36.270200000000003</v>
      </c>
      <c r="E30" s="3">
        <v>36.646599999999999</v>
      </c>
      <c r="F30" s="3">
        <v>35.302900000000001</v>
      </c>
      <c r="G30" s="3">
        <v>34.801499999999997</v>
      </c>
      <c r="H30" s="10">
        <f t="shared" si="0"/>
        <v>71.573100000000011</v>
      </c>
      <c r="I30" s="10">
        <f t="shared" si="1"/>
        <v>71.448099999999997</v>
      </c>
      <c r="J30" s="11">
        <f t="shared" si="2"/>
        <v>36</v>
      </c>
      <c r="K30" s="11">
        <f t="shared" si="3"/>
        <v>36</v>
      </c>
      <c r="L30" s="7" t="s">
        <v>39</v>
      </c>
    </row>
    <row r="31" spans="1:12">
      <c r="A31" s="2" t="s">
        <v>12</v>
      </c>
      <c r="B31" s="2" t="s">
        <v>8</v>
      </c>
      <c r="C31" s="1" t="s">
        <v>7</v>
      </c>
      <c r="D31" s="3">
        <v>7.552359</v>
      </c>
      <c r="E31" s="3">
        <v>6.7319399999999998</v>
      </c>
      <c r="F31" s="3">
        <v>6.1490640000000001</v>
      </c>
      <c r="G31" s="3">
        <v>6.5024680000000004</v>
      </c>
      <c r="H31" s="10">
        <f t="shared" si="0"/>
        <v>13.701423</v>
      </c>
      <c r="I31" s="10">
        <f t="shared" si="1"/>
        <v>13.234408</v>
      </c>
      <c r="J31" s="11">
        <f t="shared" si="2"/>
        <v>7</v>
      </c>
      <c r="K31" s="11">
        <f t="shared" si="3"/>
        <v>7</v>
      </c>
      <c r="L31" s="7" t="s">
        <v>39</v>
      </c>
    </row>
    <row r="32" spans="1:12">
      <c r="A32" s="2" t="s">
        <v>13</v>
      </c>
      <c r="B32" s="2" t="s">
        <v>4</v>
      </c>
      <c r="C32" s="1" t="s">
        <v>5</v>
      </c>
      <c r="D32" s="3">
        <v>18743</v>
      </c>
      <c r="E32" s="3">
        <v>8754</v>
      </c>
      <c r="F32" s="3">
        <v>19520.5</v>
      </c>
      <c r="G32" s="3">
        <v>8657.5</v>
      </c>
      <c r="H32" s="10">
        <f t="shared" si="0"/>
        <v>38263.5</v>
      </c>
      <c r="I32" s="10">
        <f t="shared" si="1"/>
        <v>17411.5</v>
      </c>
      <c r="J32" s="11">
        <f t="shared" si="2"/>
        <v>19132</v>
      </c>
      <c r="K32" s="11">
        <f t="shared" si="3"/>
        <v>8706</v>
      </c>
      <c r="L32" s="7" t="s">
        <v>40</v>
      </c>
    </row>
    <row r="33" spans="1:12">
      <c r="A33" s="2" t="s">
        <v>13</v>
      </c>
      <c r="B33" s="2" t="s">
        <v>4</v>
      </c>
      <c r="C33" s="1" t="s">
        <v>6</v>
      </c>
      <c r="D33" s="3">
        <v>89.475800000000007</v>
      </c>
      <c r="E33" s="3">
        <v>89.810299999999998</v>
      </c>
      <c r="F33" s="3">
        <v>90.580600000000004</v>
      </c>
      <c r="G33" s="3">
        <v>90.247600000000006</v>
      </c>
      <c r="H33" s="10">
        <f t="shared" si="0"/>
        <v>180.0564</v>
      </c>
      <c r="I33" s="10">
        <f t="shared" si="1"/>
        <v>180.05790000000002</v>
      </c>
      <c r="J33" s="11">
        <f t="shared" si="2"/>
        <v>90</v>
      </c>
      <c r="K33" s="11">
        <f t="shared" si="3"/>
        <v>90</v>
      </c>
      <c r="L33" s="7" t="s">
        <v>40</v>
      </c>
    </row>
    <row r="34" spans="1:12">
      <c r="A34" s="2" t="s">
        <v>13</v>
      </c>
      <c r="B34" s="2" t="s">
        <v>4</v>
      </c>
      <c r="C34" s="1" t="s">
        <v>7</v>
      </c>
      <c r="D34" s="3">
        <v>4.5339109999999998</v>
      </c>
      <c r="E34" s="3">
        <v>4.6699140000000003</v>
      </c>
      <c r="F34" s="3">
        <v>3.3997630000000001</v>
      </c>
      <c r="G34" s="3">
        <v>3.6749999999999998</v>
      </c>
      <c r="H34" s="10">
        <f t="shared" ref="H34:H65" si="4">SUM(D34,F34)</f>
        <v>7.9336739999999999</v>
      </c>
      <c r="I34" s="10">
        <f t="shared" ref="I34:I65" si="5">SUM(E34,G34)</f>
        <v>8.3449139999999993</v>
      </c>
      <c r="J34" s="11">
        <f t="shared" si="2"/>
        <v>4</v>
      </c>
      <c r="K34" s="11">
        <f t="shared" si="3"/>
        <v>4</v>
      </c>
      <c r="L34" s="7" t="s">
        <v>40</v>
      </c>
    </row>
    <row r="35" spans="1:12">
      <c r="A35" s="2" t="s">
        <v>13</v>
      </c>
      <c r="B35" s="2" t="s">
        <v>8</v>
      </c>
      <c r="C35" s="1" t="s">
        <v>5</v>
      </c>
      <c r="D35" s="3">
        <v>19668</v>
      </c>
      <c r="E35" s="3">
        <v>10916.5</v>
      </c>
      <c r="F35" s="3">
        <v>27004.5</v>
      </c>
      <c r="G35" s="3">
        <v>11690.5</v>
      </c>
      <c r="H35" s="10">
        <f t="shared" si="4"/>
        <v>46672.5</v>
      </c>
      <c r="I35" s="10">
        <f t="shared" si="5"/>
        <v>22607</v>
      </c>
      <c r="J35" s="11">
        <f t="shared" si="2"/>
        <v>23336</v>
      </c>
      <c r="K35" s="11">
        <f t="shared" si="3"/>
        <v>11304</v>
      </c>
      <c r="L35" s="7" t="s">
        <v>40</v>
      </c>
    </row>
    <row r="36" spans="1:12">
      <c r="A36" s="2" t="s">
        <v>13</v>
      </c>
      <c r="B36" s="2" t="s">
        <v>8</v>
      </c>
      <c r="C36" s="1" t="s">
        <v>6</v>
      </c>
      <c r="D36" s="3">
        <v>77</v>
      </c>
      <c r="E36" s="3">
        <v>77.775000000000006</v>
      </c>
      <c r="F36" s="3">
        <v>78.597700000000003</v>
      </c>
      <c r="G36" s="3">
        <v>80.059600000000003</v>
      </c>
      <c r="H36" s="10">
        <f t="shared" si="4"/>
        <v>155.5977</v>
      </c>
      <c r="I36" s="10">
        <f t="shared" si="5"/>
        <v>157.83460000000002</v>
      </c>
      <c r="J36" s="11">
        <f t="shared" si="2"/>
        <v>78</v>
      </c>
      <c r="K36" s="11">
        <f t="shared" si="3"/>
        <v>79</v>
      </c>
      <c r="L36" s="7" t="s">
        <v>40</v>
      </c>
    </row>
    <row r="37" spans="1:12">
      <c r="A37" s="2" t="s">
        <v>13</v>
      </c>
      <c r="B37" s="2" t="s">
        <v>8</v>
      </c>
      <c r="C37" s="1" t="s">
        <v>7</v>
      </c>
      <c r="D37" s="3">
        <v>6.4358870000000001</v>
      </c>
      <c r="E37" s="3">
        <v>6.7723329999999997</v>
      </c>
      <c r="F37" s="3">
        <v>5.4673020000000001</v>
      </c>
      <c r="G37" s="3">
        <v>5.0810089999999999</v>
      </c>
      <c r="H37" s="10">
        <f t="shared" si="4"/>
        <v>11.903189000000001</v>
      </c>
      <c r="I37" s="10">
        <f t="shared" si="5"/>
        <v>11.853342</v>
      </c>
      <c r="J37" s="11">
        <f t="shared" si="2"/>
        <v>6</v>
      </c>
      <c r="K37" s="11">
        <f t="shared" si="3"/>
        <v>6</v>
      </c>
      <c r="L37" s="7" t="s">
        <v>40</v>
      </c>
    </row>
    <row r="38" spans="1:12">
      <c r="A38" s="2" t="s">
        <v>14</v>
      </c>
      <c r="B38" s="2" t="s">
        <v>4</v>
      </c>
      <c r="C38" s="1" t="s">
        <v>5</v>
      </c>
      <c r="D38" s="3">
        <v>3942</v>
      </c>
      <c r="E38" s="3">
        <v>3485.5</v>
      </c>
      <c r="F38" s="3">
        <v>8557.5</v>
      </c>
      <c r="G38" s="3">
        <v>8723</v>
      </c>
      <c r="H38" s="10">
        <f t="shared" si="4"/>
        <v>12499.5</v>
      </c>
      <c r="I38" s="10">
        <f t="shared" si="5"/>
        <v>12208.5</v>
      </c>
      <c r="J38" s="11">
        <f t="shared" si="2"/>
        <v>6250</v>
      </c>
      <c r="K38" s="11">
        <f t="shared" si="3"/>
        <v>6104</v>
      </c>
      <c r="L38" s="7" t="s">
        <v>40</v>
      </c>
    </row>
    <row r="39" spans="1:12">
      <c r="A39" s="2" t="s">
        <v>14</v>
      </c>
      <c r="B39" s="2" t="s">
        <v>4</v>
      </c>
      <c r="C39" s="1" t="s">
        <v>6</v>
      </c>
      <c r="D39" s="3">
        <v>47.338700000000003</v>
      </c>
      <c r="E39" s="3">
        <v>49.155200000000001</v>
      </c>
      <c r="F39" s="3">
        <v>48.134900000000002</v>
      </c>
      <c r="G39" s="3">
        <v>48.869300000000003</v>
      </c>
      <c r="H39" s="10">
        <f t="shared" si="4"/>
        <v>95.473600000000005</v>
      </c>
      <c r="I39" s="10">
        <f t="shared" si="5"/>
        <v>98.024500000000003</v>
      </c>
      <c r="J39" s="11">
        <f t="shared" si="2"/>
        <v>48</v>
      </c>
      <c r="K39" s="11">
        <f t="shared" si="3"/>
        <v>49</v>
      </c>
      <c r="L39" s="7" t="s">
        <v>40</v>
      </c>
    </row>
    <row r="40" spans="1:12">
      <c r="A40" s="2" t="s">
        <v>14</v>
      </c>
      <c r="B40" s="2" t="s">
        <v>4</v>
      </c>
      <c r="C40" s="1" t="s">
        <v>7</v>
      </c>
      <c r="D40" s="3">
        <v>4.3782259999999997</v>
      </c>
      <c r="E40" s="3">
        <v>3.7251720000000001</v>
      </c>
      <c r="F40" s="3">
        <v>3.883721</v>
      </c>
      <c r="G40" s="3">
        <v>3.9986929999999998</v>
      </c>
      <c r="H40" s="10">
        <f t="shared" si="4"/>
        <v>8.2619469999999993</v>
      </c>
      <c r="I40" s="10">
        <f t="shared" si="5"/>
        <v>7.723865</v>
      </c>
      <c r="J40" s="11">
        <f t="shared" si="2"/>
        <v>4</v>
      </c>
      <c r="K40" s="11">
        <f t="shared" si="3"/>
        <v>4</v>
      </c>
      <c r="L40" s="7" t="s">
        <v>40</v>
      </c>
    </row>
    <row r="41" spans="1:12">
      <c r="A41" s="2" t="s">
        <v>14</v>
      </c>
      <c r="B41" s="2" t="s">
        <v>8</v>
      </c>
      <c r="C41" s="1" t="s">
        <v>5</v>
      </c>
      <c r="D41" s="3">
        <v>14290</v>
      </c>
      <c r="E41" s="3">
        <v>13055</v>
      </c>
      <c r="F41" s="3">
        <v>12801</v>
      </c>
      <c r="G41" s="3">
        <v>13229</v>
      </c>
      <c r="H41" s="10">
        <f t="shared" si="4"/>
        <v>27091</v>
      </c>
      <c r="I41" s="10">
        <f t="shared" si="5"/>
        <v>26284</v>
      </c>
      <c r="J41" s="11">
        <f t="shared" si="2"/>
        <v>13546</v>
      </c>
      <c r="K41" s="11">
        <f t="shared" si="3"/>
        <v>13142</v>
      </c>
      <c r="L41" s="7" t="s">
        <v>40</v>
      </c>
    </row>
    <row r="42" spans="1:12">
      <c r="A42" s="2" t="s">
        <v>14</v>
      </c>
      <c r="B42" s="2" t="s">
        <v>8</v>
      </c>
      <c r="C42" s="1" t="s">
        <v>6</v>
      </c>
      <c r="D42" s="3">
        <v>45.3065</v>
      </c>
      <c r="E42" s="3">
        <v>46.594799999999999</v>
      </c>
      <c r="F42" s="3">
        <v>46.483699999999999</v>
      </c>
      <c r="G42" s="3">
        <v>47.432200000000002</v>
      </c>
      <c r="H42" s="10">
        <f t="shared" si="4"/>
        <v>91.790199999999999</v>
      </c>
      <c r="I42" s="10">
        <f t="shared" si="5"/>
        <v>94.027000000000001</v>
      </c>
      <c r="J42" s="11">
        <f t="shared" si="2"/>
        <v>46</v>
      </c>
      <c r="K42" s="11">
        <f t="shared" si="3"/>
        <v>47</v>
      </c>
      <c r="L42" s="7" t="s">
        <v>40</v>
      </c>
    </row>
    <row r="43" spans="1:12">
      <c r="A43" s="2" t="s">
        <v>14</v>
      </c>
      <c r="B43" s="2" t="s">
        <v>8</v>
      </c>
      <c r="C43" s="1" t="s">
        <v>7</v>
      </c>
      <c r="D43" s="3">
        <v>4.007339</v>
      </c>
      <c r="E43" s="3">
        <v>3.6948279999999998</v>
      </c>
      <c r="F43" s="3">
        <v>3.010605</v>
      </c>
      <c r="G43" s="3">
        <v>3.1303519999999998</v>
      </c>
      <c r="H43" s="10">
        <f t="shared" si="4"/>
        <v>7.017944</v>
      </c>
      <c r="I43" s="10">
        <f t="shared" si="5"/>
        <v>6.8251799999999996</v>
      </c>
      <c r="J43" s="11">
        <f t="shared" si="2"/>
        <v>4</v>
      </c>
      <c r="K43" s="11">
        <f t="shared" si="3"/>
        <v>3</v>
      </c>
      <c r="L43" s="7" t="s">
        <v>40</v>
      </c>
    </row>
    <row r="44" spans="1:12" ht="26.4">
      <c r="A44" s="2" t="s">
        <v>15</v>
      </c>
      <c r="B44" s="2" t="s">
        <v>4</v>
      </c>
      <c r="C44" s="1" t="s">
        <v>5</v>
      </c>
      <c r="D44" s="3">
        <v>17114</v>
      </c>
      <c r="E44" s="3">
        <v>15199</v>
      </c>
      <c r="F44" s="3">
        <v>13456</v>
      </c>
      <c r="G44" s="3">
        <v>13720.5</v>
      </c>
      <c r="H44" s="10">
        <f t="shared" si="4"/>
        <v>30570</v>
      </c>
      <c r="I44" s="10">
        <f t="shared" si="5"/>
        <v>28919.5</v>
      </c>
      <c r="J44" s="11">
        <f t="shared" si="2"/>
        <v>15285</v>
      </c>
      <c r="K44" s="11">
        <f t="shared" si="3"/>
        <v>14460</v>
      </c>
      <c r="L44" s="8" t="s">
        <v>41</v>
      </c>
    </row>
    <row r="45" spans="1:12" ht="26.4">
      <c r="A45" s="2" t="s">
        <v>15</v>
      </c>
      <c r="B45" s="2" t="s">
        <v>4</v>
      </c>
      <c r="C45" s="1" t="s">
        <v>6</v>
      </c>
      <c r="D45" s="3">
        <v>25.504000000000001</v>
      </c>
      <c r="E45" s="3">
        <v>25.206900000000001</v>
      </c>
      <c r="F45" s="3">
        <v>28.0932</v>
      </c>
      <c r="G45" s="3">
        <v>27.5505</v>
      </c>
      <c r="H45" s="10">
        <f t="shared" si="4"/>
        <v>53.597200000000001</v>
      </c>
      <c r="I45" s="10">
        <f t="shared" si="5"/>
        <v>52.757400000000004</v>
      </c>
      <c r="J45" s="11">
        <f t="shared" si="2"/>
        <v>27</v>
      </c>
      <c r="K45" s="11">
        <f t="shared" si="3"/>
        <v>26</v>
      </c>
      <c r="L45" s="8" t="s">
        <v>41</v>
      </c>
    </row>
    <row r="46" spans="1:12" ht="26.4">
      <c r="A46" s="2" t="s">
        <v>15</v>
      </c>
      <c r="B46" s="2" t="s">
        <v>4</v>
      </c>
      <c r="C46" s="1" t="s">
        <v>7</v>
      </c>
      <c r="D46" s="3">
        <v>5.8219760000000003</v>
      </c>
      <c r="E46" s="3">
        <v>6.0536640000000004</v>
      </c>
      <c r="F46" s="3">
        <v>4.0868070000000003</v>
      </c>
      <c r="G46" s="3">
        <v>4.4097980000000003</v>
      </c>
      <c r="H46" s="10">
        <f t="shared" si="4"/>
        <v>9.9087829999999997</v>
      </c>
      <c r="I46" s="10">
        <f t="shared" si="5"/>
        <v>10.463462</v>
      </c>
      <c r="J46" s="11">
        <f t="shared" si="2"/>
        <v>5</v>
      </c>
      <c r="K46" s="11">
        <f t="shared" si="3"/>
        <v>5</v>
      </c>
      <c r="L46" s="8" t="s">
        <v>41</v>
      </c>
    </row>
    <row r="47" spans="1:12" ht="26.4">
      <c r="A47" s="2" t="s">
        <v>15</v>
      </c>
      <c r="B47" s="2" t="s">
        <v>8</v>
      </c>
      <c r="C47" s="1" t="s">
        <v>5</v>
      </c>
      <c r="D47" s="3">
        <v>17035</v>
      </c>
      <c r="E47" s="3">
        <v>15640</v>
      </c>
      <c r="F47" s="3">
        <v>11078</v>
      </c>
      <c r="G47" s="3">
        <v>10815</v>
      </c>
      <c r="H47" s="10">
        <f t="shared" si="4"/>
        <v>28113</v>
      </c>
      <c r="I47" s="10">
        <f t="shared" si="5"/>
        <v>26455</v>
      </c>
      <c r="J47" s="11">
        <f t="shared" si="2"/>
        <v>14057</v>
      </c>
      <c r="K47" s="11">
        <f t="shared" si="3"/>
        <v>13228</v>
      </c>
      <c r="L47" s="8" t="s">
        <v>41</v>
      </c>
    </row>
    <row r="48" spans="1:12" ht="26.4">
      <c r="A48" s="2" t="s">
        <v>15</v>
      </c>
      <c r="B48" s="2" t="s">
        <v>8</v>
      </c>
      <c r="C48" s="1" t="s">
        <v>6</v>
      </c>
      <c r="D48" s="3">
        <v>33.552399999999999</v>
      </c>
      <c r="E48" s="3">
        <v>32.896599999999999</v>
      </c>
      <c r="F48" s="3">
        <v>33.627899999999997</v>
      </c>
      <c r="G48" s="3">
        <v>33.690199999999997</v>
      </c>
      <c r="H48" s="10">
        <f t="shared" si="4"/>
        <v>67.180299999999988</v>
      </c>
      <c r="I48" s="10">
        <f t="shared" si="5"/>
        <v>66.586799999999997</v>
      </c>
      <c r="J48" s="11">
        <f t="shared" si="2"/>
        <v>34</v>
      </c>
      <c r="K48" s="11">
        <f t="shared" si="3"/>
        <v>33</v>
      </c>
      <c r="L48" s="8" t="s">
        <v>41</v>
      </c>
    </row>
    <row r="49" spans="1:12" ht="26.4">
      <c r="A49" s="2" t="s">
        <v>15</v>
      </c>
      <c r="B49" s="2" t="s">
        <v>8</v>
      </c>
      <c r="C49" s="1" t="s">
        <v>7</v>
      </c>
      <c r="D49" s="3">
        <v>4.3999189999999997</v>
      </c>
      <c r="E49" s="3">
        <v>4.4902160000000002</v>
      </c>
      <c r="F49" s="3">
        <v>3.1691630000000002</v>
      </c>
      <c r="G49" s="3">
        <v>3.2756419999999999</v>
      </c>
      <c r="H49" s="10">
        <f t="shared" si="4"/>
        <v>7.5690819999999999</v>
      </c>
      <c r="I49" s="10">
        <f t="shared" si="5"/>
        <v>7.7658579999999997</v>
      </c>
      <c r="J49" s="11">
        <f t="shared" si="2"/>
        <v>4</v>
      </c>
      <c r="K49" s="11">
        <f t="shared" si="3"/>
        <v>4</v>
      </c>
      <c r="L49" s="8" t="s">
        <v>41</v>
      </c>
    </row>
    <row r="50" spans="1:12">
      <c r="A50" s="2" t="s">
        <v>16</v>
      </c>
      <c r="B50" s="2" t="s">
        <v>4</v>
      </c>
      <c r="C50" s="1" t="s">
        <v>5</v>
      </c>
      <c r="D50" s="3">
        <v>8492.3333332999991</v>
      </c>
      <c r="E50" s="3">
        <v>3573.3333333</v>
      </c>
      <c r="F50" s="3">
        <v>14235</v>
      </c>
      <c r="G50" s="3">
        <v>8540</v>
      </c>
      <c r="H50" s="10">
        <f t="shared" si="4"/>
        <v>22727.333333299997</v>
      </c>
      <c r="I50" s="10">
        <f t="shared" si="5"/>
        <v>12113.333333300001</v>
      </c>
      <c r="J50" s="11">
        <f t="shared" si="2"/>
        <v>11364</v>
      </c>
      <c r="K50" s="11">
        <f t="shared" si="3"/>
        <v>6057</v>
      </c>
      <c r="L50" s="7" t="s">
        <v>42</v>
      </c>
    </row>
    <row r="51" spans="1:12">
      <c r="A51" s="2" t="s">
        <v>16</v>
      </c>
      <c r="B51" s="2" t="s">
        <v>4</v>
      </c>
      <c r="C51" s="1" t="s">
        <v>6</v>
      </c>
      <c r="D51" s="3">
        <v>79.0441</v>
      </c>
      <c r="E51" s="3">
        <v>82.171999999999997</v>
      </c>
      <c r="F51" s="3">
        <v>79.571100000000001</v>
      </c>
      <c r="G51" s="3">
        <v>83.4251</v>
      </c>
      <c r="H51" s="10">
        <f t="shared" si="4"/>
        <v>158.61520000000002</v>
      </c>
      <c r="I51" s="10">
        <f t="shared" si="5"/>
        <v>165.59710000000001</v>
      </c>
      <c r="J51" s="11">
        <f t="shared" si="2"/>
        <v>79</v>
      </c>
      <c r="K51" s="11">
        <f t="shared" si="3"/>
        <v>83</v>
      </c>
      <c r="L51" s="7" t="s">
        <v>42</v>
      </c>
    </row>
    <row r="52" spans="1:12">
      <c r="A52" s="2" t="s">
        <v>16</v>
      </c>
      <c r="B52" s="2" t="s">
        <v>4</v>
      </c>
      <c r="C52" s="1" t="s">
        <v>7</v>
      </c>
      <c r="D52" s="3">
        <v>3.143824</v>
      </c>
      <c r="E52" s="3">
        <v>3.0253760000000001</v>
      </c>
      <c r="F52" s="3">
        <v>2.6925059999999998</v>
      </c>
      <c r="G52" s="3">
        <v>3.8107730000000002</v>
      </c>
      <c r="H52" s="10">
        <f t="shared" si="4"/>
        <v>5.8363300000000002</v>
      </c>
      <c r="I52" s="10">
        <f t="shared" si="5"/>
        <v>6.8361490000000007</v>
      </c>
      <c r="J52" s="11">
        <f t="shared" si="2"/>
        <v>3</v>
      </c>
      <c r="K52" s="11">
        <f t="shared" si="3"/>
        <v>3</v>
      </c>
      <c r="L52" s="7" t="s">
        <v>42</v>
      </c>
    </row>
    <row r="53" spans="1:12">
      <c r="A53" s="2" t="s">
        <v>16</v>
      </c>
      <c r="B53" s="2" t="s">
        <v>8</v>
      </c>
      <c r="C53" s="1" t="s">
        <v>5</v>
      </c>
      <c r="D53" s="3">
        <v>16159.333333299999</v>
      </c>
      <c r="E53" s="3">
        <v>14323.333333299999</v>
      </c>
      <c r="F53" s="3">
        <v>18200.333333300001</v>
      </c>
      <c r="G53" s="3">
        <v>18324.333333300001</v>
      </c>
      <c r="H53" s="10">
        <f t="shared" si="4"/>
        <v>34359.666666600002</v>
      </c>
      <c r="I53" s="10">
        <f t="shared" si="5"/>
        <v>32647.666666600002</v>
      </c>
      <c r="J53" s="11">
        <f t="shared" si="2"/>
        <v>17180</v>
      </c>
      <c r="K53" s="11">
        <f t="shared" si="3"/>
        <v>16324</v>
      </c>
      <c r="L53" s="7" t="s">
        <v>42</v>
      </c>
    </row>
    <row r="54" spans="1:12">
      <c r="A54" s="2" t="s">
        <v>16</v>
      </c>
      <c r="B54" s="2" t="s">
        <v>8</v>
      </c>
      <c r="C54" s="1" t="s">
        <v>6</v>
      </c>
      <c r="D54" s="3">
        <v>76.158600000000007</v>
      </c>
      <c r="E54" s="3">
        <v>77.276300000000006</v>
      </c>
      <c r="F54" s="3">
        <v>75.615399999999994</v>
      </c>
      <c r="G54" s="3">
        <v>76.673500000000004</v>
      </c>
      <c r="H54" s="10">
        <f t="shared" si="4"/>
        <v>151.774</v>
      </c>
      <c r="I54" s="10">
        <f t="shared" si="5"/>
        <v>153.94980000000001</v>
      </c>
      <c r="J54" s="11">
        <f t="shared" si="2"/>
        <v>76</v>
      </c>
      <c r="K54" s="11">
        <f t="shared" si="3"/>
        <v>77</v>
      </c>
      <c r="L54" s="7" t="s">
        <v>42</v>
      </c>
    </row>
    <row r="55" spans="1:12">
      <c r="A55" s="2" t="s">
        <v>16</v>
      </c>
      <c r="B55" s="2" t="s">
        <v>8</v>
      </c>
      <c r="C55" s="1" t="s">
        <v>7</v>
      </c>
      <c r="D55" s="3">
        <v>3.1447310000000002</v>
      </c>
      <c r="E55" s="3">
        <v>2.7505410000000001</v>
      </c>
      <c r="F55" s="3">
        <v>3.2337020000000001</v>
      </c>
      <c r="G55" s="3">
        <v>3.4206150000000002</v>
      </c>
      <c r="H55" s="10">
        <f t="shared" si="4"/>
        <v>6.3784330000000002</v>
      </c>
      <c r="I55" s="10">
        <f t="shared" si="5"/>
        <v>6.1711559999999999</v>
      </c>
      <c r="J55" s="11">
        <f t="shared" si="2"/>
        <v>3</v>
      </c>
      <c r="K55" s="11">
        <f t="shared" si="3"/>
        <v>3</v>
      </c>
      <c r="L55" s="7" t="s">
        <v>42</v>
      </c>
    </row>
    <row r="56" spans="1:12">
      <c r="A56" s="2" t="s">
        <v>17</v>
      </c>
      <c r="B56" s="2" t="s">
        <v>4</v>
      </c>
      <c r="C56" s="1" t="s">
        <v>5</v>
      </c>
      <c r="D56" s="3">
        <v>2204.5</v>
      </c>
      <c r="E56" s="3">
        <v>1944</v>
      </c>
      <c r="F56" s="3">
        <v>2835.5</v>
      </c>
      <c r="G56" s="3">
        <v>2959.5</v>
      </c>
      <c r="H56" s="10">
        <f t="shared" si="4"/>
        <v>5040</v>
      </c>
      <c r="I56" s="10">
        <f t="shared" si="5"/>
        <v>4903.5</v>
      </c>
      <c r="J56" s="11">
        <f t="shared" si="2"/>
        <v>2520</v>
      </c>
      <c r="K56" s="11">
        <f t="shared" si="3"/>
        <v>2452</v>
      </c>
      <c r="L56" s="7" t="s">
        <v>43</v>
      </c>
    </row>
    <row r="57" spans="1:12">
      <c r="A57" s="2" t="s">
        <v>17</v>
      </c>
      <c r="B57" s="2" t="s">
        <v>4</v>
      </c>
      <c r="C57" s="1" t="s">
        <v>6</v>
      </c>
      <c r="D57" s="3">
        <v>53.911299999999997</v>
      </c>
      <c r="E57" s="3">
        <v>53.982799999999997</v>
      </c>
      <c r="F57" s="3">
        <v>52.561</v>
      </c>
      <c r="G57" s="3">
        <v>53.8782</v>
      </c>
      <c r="H57" s="10">
        <f t="shared" si="4"/>
        <v>106.47229999999999</v>
      </c>
      <c r="I57" s="10">
        <f t="shared" si="5"/>
        <v>107.86099999999999</v>
      </c>
      <c r="J57" s="11">
        <f t="shared" si="2"/>
        <v>53</v>
      </c>
      <c r="K57" s="11">
        <f t="shared" si="3"/>
        <v>54</v>
      </c>
      <c r="L57" s="7" t="s">
        <v>43</v>
      </c>
    </row>
    <row r="58" spans="1:12">
      <c r="A58" s="2" t="s">
        <v>17</v>
      </c>
      <c r="B58" s="2" t="s">
        <v>4</v>
      </c>
      <c r="C58" s="1" t="s">
        <v>7</v>
      </c>
      <c r="D58" s="3">
        <v>2.2737099999999999</v>
      </c>
      <c r="E58" s="3">
        <v>2.0024999999999999</v>
      </c>
      <c r="F58" s="3">
        <v>2.4701949999999999</v>
      </c>
      <c r="G58" s="3">
        <v>2.2666499999999998</v>
      </c>
      <c r="H58" s="10">
        <f t="shared" si="4"/>
        <v>4.7439049999999998</v>
      </c>
      <c r="I58" s="10">
        <f t="shared" si="5"/>
        <v>4.2691499999999998</v>
      </c>
      <c r="J58" s="11">
        <f t="shared" si="2"/>
        <v>2</v>
      </c>
      <c r="K58" s="11">
        <f t="shared" si="3"/>
        <v>2</v>
      </c>
      <c r="L58" s="7" t="s">
        <v>43</v>
      </c>
    </row>
    <row r="59" spans="1:12">
      <c r="A59" s="2" t="s">
        <v>17</v>
      </c>
      <c r="B59" s="2" t="s">
        <v>8</v>
      </c>
      <c r="C59" s="1" t="s">
        <v>5</v>
      </c>
      <c r="D59" s="3">
        <v>5010</v>
      </c>
      <c r="E59" s="3">
        <v>4441</v>
      </c>
      <c r="F59" s="3">
        <v>5710</v>
      </c>
      <c r="G59" s="3">
        <v>6295</v>
      </c>
      <c r="H59" s="10">
        <f t="shared" si="4"/>
        <v>10720</v>
      </c>
      <c r="I59" s="10">
        <f t="shared" si="5"/>
        <v>10736</v>
      </c>
      <c r="J59" s="11">
        <f t="shared" si="2"/>
        <v>5360</v>
      </c>
      <c r="K59" s="11">
        <f t="shared" si="3"/>
        <v>5368</v>
      </c>
      <c r="L59" s="7" t="s">
        <v>43</v>
      </c>
    </row>
    <row r="60" spans="1:12">
      <c r="A60" s="2" t="s">
        <v>17</v>
      </c>
      <c r="B60" s="2" t="s">
        <v>8</v>
      </c>
      <c r="C60" s="1" t="s">
        <v>6</v>
      </c>
      <c r="D60" s="3">
        <v>51.645200000000003</v>
      </c>
      <c r="E60" s="3">
        <v>53.189700000000002</v>
      </c>
      <c r="F60" s="3">
        <v>52.967100000000002</v>
      </c>
      <c r="G60" s="3">
        <v>52.798000000000002</v>
      </c>
      <c r="H60" s="10">
        <f t="shared" si="4"/>
        <v>104.6123</v>
      </c>
      <c r="I60" s="10">
        <f t="shared" si="5"/>
        <v>105.9877</v>
      </c>
      <c r="J60" s="11">
        <f t="shared" si="2"/>
        <v>52</v>
      </c>
      <c r="K60" s="11">
        <f t="shared" si="3"/>
        <v>53</v>
      </c>
      <c r="L60" s="7" t="s">
        <v>43</v>
      </c>
    </row>
    <row r="61" spans="1:12">
      <c r="A61" s="2" t="s">
        <v>17</v>
      </c>
      <c r="B61" s="2" t="s">
        <v>8</v>
      </c>
      <c r="C61" s="1" t="s">
        <v>7</v>
      </c>
      <c r="D61" s="3">
        <v>3.268065</v>
      </c>
      <c r="E61" s="3">
        <v>2.522672</v>
      </c>
      <c r="F61" s="3">
        <v>3.165117</v>
      </c>
      <c r="G61" s="3">
        <v>3.444394</v>
      </c>
      <c r="H61" s="10">
        <f t="shared" si="4"/>
        <v>6.4331820000000004</v>
      </c>
      <c r="I61" s="10">
        <f t="shared" si="5"/>
        <v>5.967066</v>
      </c>
      <c r="J61" s="11">
        <f t="shared" si="2"/>
        <v>3</v>
      </c>
      <c r="K61" s="11">
        <f t="shared" si="3"/>
        <v>3</v>
      </c>
      <c r="L61" s="7" t="s">
        <v>43</v>
      </c>
    </row>
    <row r="62" spans="1:12">
      <c r="A62" s="2" t="s">
        <v>18</v>
      </c>
      <c r="B62" s="2" t="s">
        <v>4</v>
      </c>
      <c r="C62" s="1" t="s">
        <v>5</v>
      </c>
      <c r="D62" s="3">
        <v>20398.5</v>
      </c>
      <c r="E62" s="3">
        <v>37491</v>
      </c>
      <c r="F62" s="3">
        <v>22229.5</v>
      </c>
      <c r="G62" s="3">
        <v>49479</v>
      </c>
      <c r="H62" s="10">
        <f t="shared" si="4"/>
        <v>42628</v>
      </c>
      <c r="I62" s="10">
        <f t="shared" si="5"/>
        <v>86970</v>
      </c>
      <c r="J62" s="11">
        <f t="shared" si="2"/>
        <v>21314</v>
      </c>
      <c r="K62" s="11">
        <f t="shared" si="3"/>
        <v>43485</v>
      </c>
      <c r="L62" s="7" t="s">
        <v>44</v>
      </c>
    </row>
    <row r="63" spans="1:12">
      <c r="A63" s="2" t="s">
        <v>18</v>
      </c>
      <c r="B63" s="2" t="s">
        <v>4</v>
      </c>
      <c r="C63" s="1" t="s">
        <v>6</v>
      </c>
      <c r="D63" s="3">
        <v>66.625</v>
      </c>
      <c r="E63" s="3">
        <v>64.224100000000007</v>
      </c>
      <c r="F63" s="3">
        <v>72.471699999999998</v>
      </c>
      <c r="G63" s="3">
        <v>70.027600000000007</v>
      </c>
      <c r="H63" s="10">
        <f t="shared" si="4"/>
        <v>139.0967</v>
      </c>
      <c r="I63" s="10">
        <f t="shared" si="5"/>
        <v>134.25170000000003</v>
      </c>
      <c r="J63" s="11">
        <f t="shared" si="2"/>
        <v>70</v>
      </c>
      <c r="K63" s="11">
        <f t="shared" si="3"/>
        <v>67</v>
      </c>
      <c r="L63" s="7" t="s">
        <v>44</v>
      </c>
    </row>
    <row r="64" spans="1:12">
      <c r="A64" s="2" t="s">
        <v>18</v>
      </c>
      <c r="B64" s="2" t="s">
        <v>4</v>
      </c>
      <c r="C64" s="1" t="s">
        <v>7</v>
      </c>
      <c r="D64" s="3">
        <v>4.854609</v>
      </c>
      <c r="E64" s="3">
        <v>5.3628450000000001</v>
      </c>
      <c r="F64" s="3">
        <v>3.499104</v>
      </c>
      <c r="G64" s="3">
        <v>4.4465579999999996</v>
      </c>
      <c r="H64" s="10">
        <f t="shared" si="4"/>
        <v>8.3537129999999991</v>
      </c>
      <c r="I64" s="10">
        <f t="shared" si="5"/>
        <v>9.8094029999999997</v>
      </c>
      <c r="J64" s="11">
        <f t="shared" si="2"/>
        <v>4</v>
      </c>
      <c r="K64" s="11">
        <f t="shared" si="3"/>
        <v>5</v>
      </c>
      <c r="L64" s="7" t="s">
        <v>44</v>
      </c>
    </row>
    <row r="65" spans="1:12">
      <c r="A65" s="2" t="s">
        <v>18</v>
      </c>
      <c r="B65" s="2" t="s">
        <v>8</v>
      </c>
      <c r="C65" s="1" t="s">
        <v>5</v>
      </c>
      <c r="D65" s="3">
        <v>24231.5</v>
      </c>
      <c r="E65" s="3">
        <v>45673</v>
      </c>
      <c r="F65" s="3">
        <v>22738.5</v>
      </c>
      <c r="G65" s="3">
        <v>48552.5</v>
      </c>
      <c r="H65" s="10">
        <f t="shared" si="4"/>
        <v>46970</v>
      </c>
      <c r="I65" s="10">
        <f t="shared" si="5"/>
        <v>94225.5</v>
      </c>
      <c r="J65" s="11">
        <f t="shared" si="2"/>
        <v>23485</v>
      </c>
      <c r="K65" s="11">
        <f t="shared" si="3"/>
        <v>47113</v>
      </c>
      <c r="L65" s="7" t="s">
        <v>44</v>
      </c>
    </row>
    <row r="66" spans="1:12">
      <c r="A66" s="2" t="s">
        <v>18</v>
      </c>
      <c r="B66" s="2" t="s">
        <v>8</v>
      </c>
      <c r="C66" s="1" t="s">
        <v>6</v>
      </c>
      <c r="D66" s="3">
        <v>61.895200000000003</v>
      </c>
      <c r="E66" s="3">
        <v>60.663800000000002</v>
      </c>
      <c r="F66" s="3">
        <v>64.5</v>
      </c>
      <c r="G66" s="3">
        <v>63.2864</v>
      </c>
      <c r="H66" s="10">
        <f t="shared" ref="H66:H97" si="6">SUM(D66,F66)</f>
        <v>126.3952</v>
      </c>
      <c r="I66" s="10">
        <f t="shared" ref="I66:I97" si="7">SUM(E66,G66)</f>
        <v>123.9502</v>
      </c>
      <c r="J66" s="11">
        <f t="shared" si="2"/>
        <v>63</v>
      </c>
      <c r="K66" s="11">
        <f t="shared" si="3"/>
        <v>62</v>
      </c>
      <c r="L66" s="7" t="s">
        <v>44</v>
      </c>
    </row>
    <row r="67" spans="1:12">
      <c r="A67" s="2" t="s">
        <v>18</v>
      </c>
      <c r="B67" s="2" t="s">
        <v>8</v>
      </c>
      <c r="C67" s="1" t="s">
        <v>7</v>
      </c>
      <c r="D67" s="3">
        <v>5.72621</v>
      </c>
      <c r="E67" s="3">
        <v>6.0546119999999997</v>
      </c>
      <c r="F67" s="3">
        <v>3.8800469999999998</v>
      </c>
      <c r="G67" s="3">
        <v>4.5275629999999998</v>
      </c>
      <c r="H67" s="10">
        <f t="shared" si="6"/>
        <v>9.6062569999999994</v>
      </c>
      <c r="I67" s="10">
        <f t="shared" si="7"/>
        <v>10.582174999999999</v>
      </c>
      <c r="J67" s="11">
        <f t="shared" ref="J67:J109" si="8">ROUND(H67/2,0)</f>
        <v>5</v>
      </c>
      <c r="K67" s="11">
        <f t="shared" ref="K67:K109" si="9">ROUND(I67/2,0)</f>
        <v>5</v>
      </c>
      <c r="L67" s="7" t="s">
        <v>44</v>
      </c>
    </row>
    <row r="68" spans="1:12">
      <c r="A68" s="2" t="s">
        <v>19</v>
      </c>
      <c r="B68" s="2" t="s">
        <v>4</v>
      </c>
      <c r="C68" s="1" t="s">
        <v>5</v>
      </c>
      <c r="D68" s="3">
        <v>33388</v>
      </c>
      <c r="E68" s="3">
        <v>29858.666666699999</v>
      </c>
      <c r="F68" s="3">
        <v>61908</v>
      </c>
      <c r="G68" s="3">
        <v>61321.666666700003</v>
      </c>
      <c r="H68" s="10">
        <f t="shared" si="6"/>
        <v>95296</v>
      </c>
      <c r="I68" s="10">
        <f t="shared" si="7"/>
        <v>91180.333333400005</v>
      </c>
      <c r="J68" s="11">
        <f t="shared" si="8"/>
        <v>47648</v>
      </c>
      <c r="K68" s="11">
        <f t="shared" si="9"/>
        <v>45590</v>
      </c>
      <c r="L68" s="7" t="s">
        <v>45</v>
      </c>
    </row>
    <row r="69" spans="1:12">
      <c r="A69" s="2" t="s">
        <v>19</v>
      </c>
      <c r="B69" s="2" t="s">
        <v>4</v>
      </c>
      <c r="C69" s="1" t="s">
        <v>6</v>
      </c>
      <c r="D69" s="3">
        <v>58.094099999999997</v>
      </c>
      <c r="E69" s="3">
        <v>56.6494</v>
      </c>
      <c r="F69" s="3">
        <v>57.759300000000003</v>
      </c>
      <c r="G69" s="3">
        <v>56.631500000000003</v>
      </c>
      <c r="H69" s="10">
        <f t="shared" si="6"/>
        <v>115.85339999999999</v>
      </c>
      <c r="I69" s="10">
        <f t="shared" si="7"/>
        <v>113.2809</v>
      </c>
      <c r="J69" s="11">
        <f t="shared" si="8"/>
        <v>58</v>
      </c>
      <c r="K69" s="11">
        <f t="shared" si="9"/>
        <v>57</v>
      </c>
      <c r="L69" s="7" t="s">
        <v>45</v>
      </c>
    </row>
    <row r="70" spans="1:12">
      <c r="A70" s="2" t="s">
        <v>19</v>
      </c>
      <c r="B70" s="2" t="s">
        <v>4</v>
      </c>
      <c r="C70" s="1" t="s">
        <v>7</v>
      </c>
      <c r="D70" s="3">
        <v>2.24586</v>
      </c>
      <c r="E70" s="3">
        <v>2.3036490000000001</v>
      </c>
      <c r="F70" s="3">
        <v>2.7146300000000001</v>
      </c>
      <c r="G70" s="3">
        <v>3.0389949999999999</v>
      </c>
      <c r="H70" s="10">
        <f t="shared" si="6"/>
        <v>4.9604900000000001</v>
      </c>
      <c r="I70" s="10">
        <f t="shared" si="7"/>
        <v>5.3426439999999999</v>
      </c>
      <c r="J70" s="11">
        <f t="shared" si="8"/>
        <v>2</v>
      </c>
      <c r="K70" s="11">
        <f t="shared" si="9"/>
        <v>3</v>
      </c>
      <c r="L70" s="7" t="s">
        <v>45</v>
      </c>
    </row>
    <row r="71" spans="1:12">
      <c r="A71" s="2" t="s">
        <v>19</v>
      </c>
      <c r="B71" s="2" t="s">
        <v>8</v>
      </c>
      <c r="C71" s="1" t="s">
        <v>5</v>
      </c>
      <c r="D71" s="3">
        <v>49215.666666700003</v>
      </c>
      <c r="E71" s="3">
        <v>45485.333333299997</v>
      </c>
      <c r="F71" s="3">
        <v>32370</v>
      </c>
      <c r="G71" s="3">
        <v>33002.666666700003</v>
      </c>
      <c r="H71" s="10">
        <f t="shared" si="6"/>
        <v>81585.66666670001</v>
      </c>
      <c r="I71" s="10">
        <f t="shared" si="7"/>
        <v>78488</v>
      </c>
      <c r="J71" s="11">
        <f t="shared" si="8"/>
        <v>40793</v>
      </c>
      <c r="K71" s="11">
        <f t="shared" si="9"/>
        <v>39244</v>
      </c>
      <c r="L71" s="7" t="s">
        <v>45</v>
      </c>
    </row>
    <row r="72" spans="1:12">
      <c r="A72" s="2" t="s">
        <v>19</v>
      </c>
      <c r="B72" s="2" t="s">
        <v>8</v>
      </c>
      <c r="C72" s="1" t="s">
        <v>6</v>
      </c>
      <c r="D72" s="3">
        <v>103.3145</v>
      </c>
      <c r="E72" s="3">
        <v>100.56319999999999</v>
      </c>
      <c r="F72" s="3">
        <v>117.56789999999999</v>
      </c>
      <c r="G72" s="3">
        <v>116.1541</v>
      </c>
      <c r="H72" s="10">
        <f t="shared" si="6"/>
        <v>220.88239999999999</v>
      </c>
      <c r="I72" s="10">
        <f t="shared" si="7"/>
        <v>216.71729999999999</v>
      </c>
      <c r="J72" s="11">
        <f t="shared" si="8"/>
        <v>110</v>
      </c>
      <c r="K72" s="11">
        <f t="shared" si="9"/>
        <v>108</v>
      </c>
      <c r="L72" s="7" t="s">
        <v>45</v>
      </c>
    </row>
    <row r="73" spans="1:12">
      <c r="A73" s="2" t="s">
        <v>19</v>
      </c>
      <c r="B73" s="2" t="s">
        <v>8</v>
      </c>
      <c r="C73" s="1" t="s">
        <v>7</v>
      </c>
      <c r="D73" s="3">
        <v>4.8925539999999996</v>
      </c>
      <c r="E73" s="3">
        <v>5.0005170000000003</v>
      </c>
      <c r="F73" s="3">
        <v>1.8703240000000001</v>
      </c>
      <c r="G73" s="3">
        <v>2.1391960000000001</v>
      </c>
      <c r="H73" s="10">
        <f t="shared" si="6"/>
        <v>6.7628779999999997</v>
      </c>
      <c r="I73" s="10">
        <f t="shared" si="7"/>
        <v>7.1397130000000004</v>
      </c>
      <c r="J73" s="11">
        <f t="shared" si="8"/>
        <v>3</v>
      </c>
      <c r="K73" s="11">
        <f t="shared" si="9"/>
        <v>4</v>
      </c>
      <c r="L73" s="7" t="s">
        <v>45</v>
      </c>
    </row>
    <row r="74" spans="1:12">
      <c r="A74" s="2" t="s">
        <v>20</v>
      </c>
      <c r="B74" s="2" t="s">
        <v>4</v>
      </c>
      <c r="C74" s="1" t="s">
        <v>5</v>
      </c>
      <c r="D74" s="3">
        <v>22338.5</v>
      </c>
      <c r="E74" s="3">
        <v>20456.5</v>
      </c>
      <c r="F74" s="3">
        <v>22679</v>
      </c>
      <c r="G74" s="3">
        <v>23594</v>
      </c>
      <c r="H74" s="10">
        <f t="shared" si="6"/>
        <v>45017.5</v>
      </c>
      <c r="I74" s="10">
        <f t="shared" si="7"/>
        <v>44050.5</v>
      </c>
      <c r="J74" s="11">
        <f t="shared" si="8"/>
        <v>22509</v>
      </c>
      <c r="K74" s="11">
        <f t="shared" si="9"/>
        <v>22025</v>
      </c>
      <c r="L74" s="7" t="s">
        <v>39</v>
      </c>
    </row>
    <row r="75" spans="1:12">
      <c r="A75" s="2" t="s">
        <v>20</v>
      </c>
      <c r="B75" s="2" t="s">
        <v>4</v>
      </c>
      <c r="C75" s="1" t="s">
        <v>6</v>
      </c>
      <c r="D75" s="3">
        <v>32.516500000000001</v>
      </c>
      <c r="E75" s="3">
        <v>33.334800000000001</v>
      </c>
      <c r="F75" s="3">
        <v>34.794800000000002</v>
      </c>
      <c r="G75" s="3">
        <v>34.947200000000002</v>
      </c>
      <c r="H75" s="10">
        <f t="shared" si="6"/>
        <v>67.311300000000003</v>
      </c>
      <c r="I75" s="10">
        <f t="shared" si="7"/>
        <v>68.282000000000011</v>
      </c>
      <c r="J75" s="11">
        <f t="shared" si="8"/>
        <v>34</v>
      </c>
      <c r="K75" s="11">
        <f t="shared" si="9"/>
        <v>34</v>
      </c>
      <c r="L75" s="7" t="s">
        <v>39</v>
      </c>
    </row>
    <row r="76" spans="1:12">
      <c r="A76" s="2" t="s">
        <v>20</v>
      </c>
      <c r="B76" s="2" t="s">
        <v>4</v>
      </c>
      <c r="C76" s="1" t="s">
        <v>7</v>
      </c>
      <c r="D76" s="3">
        <v>9.0352479999999993</v>
      </c>
      <c r="E76" s="3">
        <v>8.1961739999999992</v>
      </c>
      <c r="F76" s="3">
        <v>6.6041270000000001</v>
      </c>
      <c r="G76" s="3">
        <v>7.4196730000000004</v>
      </c>
      <c r="H76" s="10">
        <f t="shared" si="6"/>
        <v>15.639374999999999</v>
      </c>
      <c r="I76" s="10">
        <f t="shared" si="7"/>
        <v>15.615846999999999</v>
      </c>
      <c r="J76" s="11">
        <f t="shared" si="8"/>
        <v>8</v>
      </c>
      <c r="K76" s="11">
        <f t="shared" si="9"/>
        <v>8</v>
      </c>
      <c r="L76" s="7" t="s">
        <v>39</v>
      </c>
    </row>
    <row r="77" spans="1:12">
      <c r="A77" s="2" t="s">
        <v>20</v>
      </c>
      <c r="B77" s="2" t="s">
        <v>8</v>
      </c>
      <c r="C77" s="1" t="s">
        <v>5</v>
      </c>
      <c r="D77" s="3">
        <v>10169.75</v>
      </c>
      <c r="E77" s="3">
        <v>9546.25</v>
      </c>
      <c r="F77" s="3">
        <v>11030.5</v>
      </c>
      <c r="G77" s="3">
        <v>11385.25</v>
      </c>
      <c r="H77" s="10">
        <f t="shared" si="6"/>
        <v>21200.25</v>
      </c>
      <c r="I77" s="10">
        <f t="shared" si="7"/>
        <v>20931.5</v>
      </c>
      <c r="J77" s="11">
        <f t="shared" si="8"/>
        <v>10600</v>
      </c>
      <c r="K77" s="11">
        <f t="shared" si="9"/>
        <v>10466</v>
      </c>
      <c r="L77" s="7" t="s">
        <v>39</v>
      </c>
    </row>
    <row r="78" spans="1:12">
      <c r="A78" s="2" t="s">
        <v>20</v>
      </c>
      <c r="B78" s="2" t="s">
        <v>8</v>
      </c>
      <c r="C78" s="1" t="s">
        <v>6</v>
      </c>
      <c r="D78" s="3">
        <v>26.483899999999998</v>
      </c>
      <c r="E78" s="3">
        <v>28.896599999999999</v>
      </c>
      <c r="F78" s="3">
        <v>32.194400000000002</v>
      </c>
      <c r="G78" s="3">
        <v>32.268799999999999</v>
      </c>
      <c r="H78" s="10">
        <f t="shared" si="6"/>
        <v>58.6783</v>
      </c>
      <c r="I78" s="10">
        <f t="shared" si="7"/>
        <v>61.165399999999998</v>
      </c>
      <c r="J78" s="11">
        <f t="shared" si="8"/>
        <v>29</v>
      </c>
      <c r="K78" s="11">
        <f t="shared" si="9"/>
        <v>31</v>
      </c>
      <c r="L78" s="7" t="s">
        <v>39</v>
      </c>
    </row>
    <row r="79" spans="1:12">
      <c r="A79" s="2" t="s">
        <v>20</v>
      </c>
      <c r="B79" s="2" t="s">
        <v>8</v>
      </c>
      <c r="C79" s="1" t="s">
        <v>7</v>
      </c>
      <c r="D79" s="3">
        <v>13.496573</v>
      </c>
      <c r="E79" s="3">
        <v>11.656378999999999</v>
      </c>
      <c r="F79" s="3">
        <v>7.4129399999999999</v>
      </c>
      <c r="G79" s="3">
        <v>7.4066330000000002</v>
      </c>
      <c r="H79" s="10">
        <f t="shared" si="6"/>
        <v>20.909513</v>
      </c>
      <c r="I79" s="10">
        <f t="shared" si="7"/>
        <v>19.063012000000001</v>
      </c>
      <c r="J79" s="11">
        <f t="shared" si="8"/>
        <v>10</v>
      </c>
      <c r="K79" s="11">
        <f t="shared" si="9"/>
        <v>10</v>
      </c>
      <c r="L79" s="7" t="s">
        <v>39</v>
      </c>
    </row>
    <row r="80" spans="1:12">
      <c r="A80" s="2" t="s">
        <v>21</v>
      </c>
      <c r="B80" s="2" t="s">
        <v>4</v>
      </c>
      <c r="C80" s="1" t="s">
        <v>5</v>
      </c>
      <c r="D80" s="3">
        <v>12363</v>
      </c>
      <c r="E80" s="3">
        <v>6001</v>
      </c>
      <c r="F80" s="3">
        <v>16799</v>
      </c>
      <c r="G80" s="3">
        <v>6804</v>
      </c>
      <c r="H80" s="10">
        <f t="shared" si="6"/>
        <v>29162</v>
      </c>
      <c r="I80" s="10">
        <f t="shared" si="7"/>
        <v>12805</v>
      </c>
      <c r="J80" s="11">
        <f t="shared" si="8"/>
        <v>14581</v>
      </c>
      <c r="K80" s="11">
        <f t="shared" si="9"/>
        <v>6403</v>
      </c>
      <c r="L80" s="7" t="s">
        <v>46</v>
      </c>
    </row>
    <row r="81" spans="1:12">
      <c r="A81" s="2" t="s">
        <v>21</v>
      </c>
      <c r="B81" s="2" t="s">
        <v>4</v>
      </c>
      <c r="C81" s="1" t="s">
        <v>6</v>
      </c>
      <c r="D81" s="3">
        <v>46.627299999999998</v>
      </c>
      <c r="E81" s="3">
        <v>46.490200000000002</v>
      </c>
      <c r="F81" s="3">
        <v>46.955399999999997</v>
      </c>
      <c r="G81" s="3">
        <v>48.588999999999999</v>
      </c>
      <c r="H81" s="10">
        <f t="shared" si="6"/>
        <v>93.582699999999988</v>
      </c>
      <c r="I81" s="10">
        <f t="shared" si="7"/>
        <v>95.0792</v>
      </c>
      <c r="J81" s="11">
        <f t="shared" si="8"/>
        <v>47</v>
      </c>
      <c r="K81" s="11">
        <f t="shared" si="9"/>
        <v>48</v>
      </c>
      <c r="L81" s="7" t="s">
        <v>46</v>
      </c>
    </row>
    <row r="82" spans="1:12">
      <c r="A82" s="2" t="s">
        <v>21</v>
      </c>
      <c r="B82" s="2" t="s">
        <v>4</v>
      </c>
      <c r="C82" s="1" t="s">
        <v>7</v>
      </c>
      <c r="D82" s="3">
        <v>3.990545</v>
      </c>
      <c r="E82" s="3">
        <v>3.797059</v>
      </c>
      <c r="F82" s="3">
        <v>3.4502969999999999</v>
      </c>
      <c r="G82" s="3">
        <v>5.4968490000000001</v>
      </c>
      <c r="H82" s="10">
        <f t="shared" si="6"/>
        <v>7.440842</v>
      </c>
      <c r="I82" s="10">
        <f t="shared" si="7"/>
        <v>9.2939080000000001</v>
      </c>
      <c r="J82" s="11">
        <f t="shared" si="8"/>
        <v>4</v>
      </c>
      <c r="K82" s="11">
        <f t="shared" si="9"/>
        <v>5</v>
      </c>
      <c r="L82" s="7" t="s">
        <v>46</v>
      </c>
    </row>
    <row r="83" spans="1:12">
      <c r="A83" s="2" t="s">
        <v>21</v>
      </c>
      <c r="B83" s="2" t="s">
        <v>8</v>
      </c>
      <c r="C83" s="1" t="s">
        <v>5</v>
      </c>
      <c r="D83" s="3">
        <v>6551.5</v>
      </c>
      <c r="E83" s="3">
        <v>2884</v>
      </c>
      <c r="F83" s="3">
        <v>9452</v>
      </c>
      <c r="G83" s="3">
        <v>3835.5</v>
      </c>
      <c r="H83" s="10">
        <f t="shared" si="6"/>
        <v>16003.5</v>
      </c>
      <c r="I83" s="10">
        <f t="shared" si="7"/>
        <v>6719.5</v>
      </c>
      <c r="J83" s="11">
        <f t="shared" si="8"/>
        <v>8002</v>
      </c>
      <c r="K83" s="11">
        <f t="shared" si="9"/>
        <v>3360</v>
      </c>
      <c r="L83" s="7" t="s">
        <v>46</v>
      </c>
    </row>
    <row r="84" spans="1:12">
      <c r="A84" s="2" t="s">
        <v>21</v>
      </c>
      <c r="B84" s="2" t="s">
        <v>8</v>
      </c>
      <c r="C84" s="1" t="s">
        <v>6</v>
      </c>
      <c r="D84" s="3">
        <v>42.266100000000002</v>
      </c>
      <c r="E84" s="3">
        <v>44.666699999999999</v>
      </c>
      <c r="F84" s="3">
        <v>44.552799999999998</v>
      </c>
      <c r="G84" s="3">
        <v>45.356200000000001</v>
      </c>
      <c r="H84" s="10">
        <f t="shared" si="6"/>
        <v>86.818899999999999</v>
      </c>
      <c r="I84" s="10">
        <f t="shared" si="7"/>
        <v>90.022899999999993</v>
      </c>
      <c r="J84" s="11">
        <f t="shared" si="8"/>
        <v>43</v>
      </c>
      <c r="K84" s="11">
        <f t="shared" si="9"/>
        <v>45</v>
      </c>
      <c r="L84" s="7" t="s">
        <v>46</v>
      </c>
    </row>
    <row r="85" spans="1:12">
      <c r="A85" s="2" t="s">
        <v>21</v>
      </c>
      <c r="B85" s="2" t="s">
        <v>8</v>
      </c>
      <c r="C85" s="1" t="s">
        <v>7</v>
      </c>
      <c r="D85" s="3">
        <v>6.0133939999999999</v>
      </c>
      <c r="E85" s="3">
        <v>4.5015689999999999</v>
      </c>
      <c r="F85" s="3">
        <v>4.8611060000000004</v>
      </c>
      <c r="G85" s="3">
        <v>7.2949320000000002</v>
      </c>
      <c r="H85" s="10">
        <f t="shared" si="6"/>
        <v>10.874500000000001</v>
      </c>
      <c r="I85" s="10">
        <f t="shared" si="7"/>
        <v>11.796500999999999</v>
      </c>
      <c r="J85" s="11">
        <f t="shared" si="8"/>
        <v>5</v>
      </c>
      <c r="K85" s="11">
        <f t="shared" si="9"/>
        <v>6</v>
      </c>
      <c r="L85" s="7" t="s">
        <v>46</v>
      </c>
    </row>
    <row r="86" spans="1:12">
      <c r="A86" s="2" t="s">
        <v>22</v>
      </c>
      <c r="B86" s="2" t="s">
        <v>4</v>
      </c>
      <c r="C86" s="1" t="s">
        <v>5</v>
      </c>
      <c r="D86" s="3">
        <v>11369</v>
      </c>
      <c r="E86" s="3">
        <v>10386</v>
      </c>
      <c r="F86" s="3">
        <v>11320</v>
      </c>
      <c r="G86" s="3">
        <v>12133</v>
      </c>
      <c r="H86" s="10">
        <f t="shared" si="6"/>
        <v>22689</v>
      </c>
      <c r="I86" s="10">
        <f t="shared" si="7"/>
        <v>22519</v>
      </c>
      <c r="J86" s="11">
        <f t="shared" si="8"/>
        <v>11345</v>
      </c>
      <c r="K86" s="11">
        <f t="shared" si="9"/>
        <v>11260</v>
      </c>
      <c r="L86" s="7" t="s">
        <v>39</v>
      </c>
    </row>
    <row r="87" spans="1:12">
      <c r="A87" s="2" t="s">
        <v>22</v>
      </c>
      <c r="B87" s="2" t="s">
        <v>4</v>
      </c>
      <c r="C87" s="1" t="s">
        <v>6</v>
      </c>
      <c r="D87" s="3">
        <v>31.370999999999999</v>
      </c>
      <c r="E87" s="3">
        <v>32.543100000000003</v>
      </c>
      <c r="F87" s="3">
        <v>34.1111</v>
      </c>
      <c r="G87" s="3">
        <v>34.145699999999998</v>
      </c>
      <c r="H87" s="10">
        <f t="shared" si="6"/>
        <v>65.482100000000003</v>
      </c>
      <c r="I87" s="10">
        <f t="shared" si="7"/>
        <v>66.688800000000001</v>
      </c>
      <c r="J87" s="11">
        <f t="shared" si="8"/>
        <v>33</v>
      </c>
      <c r="K87" s="11">
        <f t="shared" si="9"/>
        <v>33</v>
      </c>
      <c r="L87" s="7" t="s">
        <v>39</v>
      </c>
    </row>
    <row r="88" spans="1:12">
      <c r="A88" s="2" t="s">
        <v>22</v>
      </c>
      <c r="B88" s="2" t="s">
        <v>4</v>
      </c>
      <c r="C88" s="1" t="s">
        <v>7</v>
      </c>
      <c r="D88" s="3">
        <v>7.7418550000000002</v>
      </c>
      <c r="E88" s="3">
        <v>6.8752589999999998</v>
      </c>
      <c r="F88" s="3">
        <v>5.5333800000000002</v>
      </c>
      <c r="G88" s="3">
        <v>5.5357289999999999</v>
      </c>
      <c r="H88" s="10">
        <f t="shared" si="6"/>
        <v>13.275235</v>
      </c>
      <c r="I88" s="10">
        <f t="shared" si="7"/>
        <v>12.410988</v>
      </c>
      <c r="J88" s="11">
        <f t="shared" si="8"/>
        <v>7</v>
      </c>
      <c r="K88" s="11">
        <f t="shared" si="9"/>
        <v>6</v>
      </c>
      <c r="L88" s="7" t="s">
        <v>39</v>
      </c>
    </row>
    <row r="89" spans="1:12">
      <c r="A89" s="2" t="s">
        <v>22</v>
      </c>
      <c r="B89" s="2" t="s">
        <v>8</v>
      </c>
      <c r="C89" s="1" t="s">
        <v>5</v>
      </c>
      <c r="D89" s="3">
        <v>36587</v>
      </c>
      <c r="E89" s="3">
        <v>33247</v>
      </c>
      <c r="F89" s="3">
        <v>27729</v>
      </c>
      <c r="G89" s="3">
        <v>28504</v>
      </c>
      <c r="H89" s="10">
        <f t="shared" si="6"/>
        <v>64316</v>
      </c>
      <c r="I89" s="10">
        <f t="shared" si="7"/>
        <v>61751</v>
      </c>
      <c r="J89" s="11">
        <f t="shared" si="8"/>
        <v>32158</v>
      </c>
      <c r="K89" s="11">
        <f t="shared" si="9"/>
        <v>30876</v>
      </c>
      <c r="L89" s="7" t="s">
        <v>39</v>
      </c>
    </row>
    <row r="90" spans="1:12">
      <c r="A90" s="2" t="s">
        <v>22</v>
      </c>
      <c r="B90" s="2" t="s">
        <v>8</v>
      </c>
      <c r="C90" s="1" t="s">
        <v>6</v>
      </c>
      <c r="D90" s="3">
        <v>32.951599999999999</v>
      </c>
      <c r="E90" s="3">
        <v>33.913800000000002</v>
      </c>
      <c r="F90" s="3">
        <v>35.046300000000002</v>
      </c>
      <c r="G90" s="3">
        <v>35.673400000000001</v>
      </c>
      <c r="H90" s="10">
        <f t="shared" si="6"/>
        <v>67.997900000000001</v>
      </c>
      <c r="I90" s="10">
        <f t="shared" si="7"/>
        <v>69.587199999999996</v>
      </c>
      <c r="J90" s="11">
        <f t="shared" si="8"/>
        <v>34</v>
      </c>
      <c r="K90" s="11">
        <f t="shared" si="9"/>
        <v>35</v>
      </c>
      <c r="L90" s="7" t="s">
        <v>39</v>
      </c>
    </row>
    <row r="91" spans="1:12">
      <c r="A91" s="2" t="s">
        <v>22</v>
      </c>
      <c r="B91" s="2" t="s">
        <v>8</v>
      </c>
      <c r="C91" s="1" t="s">
        <v>7</v>
      </c>
      <c r="D91" s="3">
        <v>7.1044349999999996</v>
      </c>
      <c r="E91" s="3">
        <v>6.5633619999999997</v>
      </c>
      <c r="F91" s="3">
        <v>4.5151389999999996</v>
      </c>
      <c r="G91" s="3">
        <v>4.5766330000000002</v>
      </c>
      <c r="H91" s="10">
        <f t="shared" si="6"/>
        <v>11.619574</v>
      </c>
      <c r="I91" s="10">
        <f t="shared" si="7"/>
        <v>11.139994999999999</v>
      </c>
      <c r="J91" s="11">
        <f t="shared" si="8"/>
        <v>6</v>
      </c>
      <c r="K91" s="11">
        <f t="shared" si="9"/>
        <v>6</v>
      </c>
      <c r="L91" s="7" t="s">
        <v>39</v>
      </c>
    </row>
    <row r="92" spans="1:12">
      <c r="A92" s="2" t="s">
        <v>23</v>
      </c>
      <c r="B92" s="2" t="s">
        <v>4</v>
      </c>
      <c r="C92" s="1" t="s">
        <v>5</v>
      </c>
      <c r="D92" s="3">
        <v>1946.5</v>
      </c>
      <c r="E92" s="3">
        <v>1634</v>
      </c>
      <c r="F92" s="3">
        <v>3818</v>
      </c>
      <c r="G92" s="3">
        <v>3917.5</v>
      </c>
      <c r="H92" s="10">
        <f t="shared" si="6"/>
        <v>5764.5</v>
      </c>
      <c r="I92" s="10">
        <f t="shared" si="7"/>
        <v>5551.5</v>
      </c>
      <c r="J92" s="11">
        <f t="shared" si="8"/>
        <v>2882</v>
      </c>
      <c r="K92" s="11">
        <f t="shared" si="9"/>
        <v>2776</v>
      </c>
      <c r="L92" s="7" t="s">
        <v>38</v>
      </c>
    </row>
    <row r="93" spans="1:12">
      <c r="A93" s="2" t="s">
        <v>23</v>
      </c>
      <c r="B93" s="2" t="s">
        <v>4</v>
      </c>
      <c r="C93" s="1" t="s">
        <v>6</v>
      </c>
      <c r="D93" s="3">
        <v>44.121000000000002</v>
      </c>
      <c r="E93" s="3">
        <v>45.017200000000003</v>
      </c>
      <c r="F93" s="3">
        <v>45.092599999999997</v>
      </c>
      <c r="G93" s="3">
        <v>46.185899999999997</v>
      </c>
      <c r="H93" s="10">
        <f t="shared" si="6"/>
        <v>89.2136</v>
      </c>
      <c r="I93" s="10">
        <f t="shared" si="7"/>
        <v>91.203100000000006</v>
      </c>
      <c r="J93" s="11">
        <f t="shared" si="8"/>
        <v>45</v>
      </c>
      <c r="K93" s="11">
        <f t="shared" si="9"/>
        <v>46</v>
      </c>
      <c r="L93" s="7" t="s">
        <v>38</v>
      </c>
    </row>
    <row r="94" spans="1:12">
      <c r="A94" s="2" t="s">
        <v>23</v>
      </c>
      <c r="B94" s="2" t="s">
        <v>4</v>
      </c>
      <c r="C94" s="1" t="s">
        <v>7</v>
      </c>
      <c r="D94" s="3">
        <v>2.297984</v>
      </c>
      <c r="E94" s="3">
        <v>2.1259480000000002</v>
      </c>
      <c r="F94" s="3">
        <v>2.212917</v>
      </c>
      <c r="G94" s="3">
        <v>2.2733669999999999</v>
      </c>
      <c r="H94" s="10">
        <f t="shared" si="6"/>
        <v>4.5109010000000005</v>
      </c>
      <c r="I94" s="10">
        <f t="shared" si="7"/>
        <v>4.3993149999999996</v>
      </c>
      <c r="J94" s="11">
        <f t="shared" si="8"/>
        <v>2</v>
      </c>
      <c r="K94" s="11">
        <f t="shared" si="9"/>
        <v>2</v>
      </c>
      <c r="L94" s="7" t="s">
        <v>38</v>
      </c>
    </row>
    <row r="95" spans="1:12">
      <c r="A95" s="2" t="s">
        <v>23</v>
      </c>
      <c r="B95" s="2" t="s">
        <v>8</v>
      </c>
      <c r="C95" s="1" t="s">
        <v>5</v>
      </c>
      <c r="D95" s="3">
        <v>7193</v>
      </c>
      <c r="E95" s="3">
        <v>6344</v>
      </c>
      <c r="F95" s="3">
        <v>4947</v>
      </c>
      <c r="G95" s="3">
        <v>4948</v>
      </c>
      <c r="H95" s="10">
        <f t="shared" si="6"/>
        <v>12140</v>
      </c>
      <c r="I95" s="10">
        <f t="shared" si="7"/>
        <v>11292</v>
      </c>
      <c r="J95" s="11">
        <f t="shared" si="8"/>
        <v>6070</v>
      </c>
      <c r="K95" s="11">
        <f t="shared" si="9"/>
        <v>5646</v>
      </c>
      <c r="L95" s="7" t="s">
        <v>38</v>
      </c>
    </row>
    <row r="96" spans="1:12">
      <c r="A96" s="2" t="s">
        <v>23</v>
      </c>
      <c r="B96" s="2" t="s">
        <v>8</v>
      </c>
      <c r="C96" s="1" t="s">
        <v>6</v>
      </c>
      <c r="D96" s="3">
        <v>51.701599999999999</v>
      </c>
      <c r="E96" s="3">
        <v>54.155200000000001</v>
      </c>
      <c r="F96" s="3">
        <v>51.5139</v>
      </c>
      <c r="G96" s="3">
        <v>52.248699999999999</v>
      </c>
      <c r="H96" s="10">
        <f t="shared" si="6"/>
        <v>103.21549999999999</v>
      </c>
      <c r="I96" s="10">
        <f t="shared" si="7"/>
        <v>106.40389999999999</v>
      </c>
      <c r="J96" s="11">
        <f t="shared" si="8"/>
        <v>52</v>
      </c>
      <c r="K96" s="11">
        <f t="shared" si="9"/>
        <v>53</v>
      </c>
      <c r="L96" s="7" t="s">
        <v>38</v>
      </c>
    </row>
    <row r="97" spans="1:12">
      <c r="A97" s="2" t="s">
        <v>23</v>
      </c>
      <c r="B97" s="2" t="s">
        <v>8</v>
      </c>
      <c r="C97" s="1" t="s">
        <v>7</v>
      </c>
      <c r="D97" s="3">
        <v>2.8062100000000001</v>
      </c>
      <c r="E97" s="3">
        <v>2.356897</v>
      </c>
      <c r="F97" s="3">
        <v>2.5516200000000002</v>
      </c>
      <c r="G97" s="3">
        <v>2.659036</v>
      </c>
      <c r="H97" s="10">
        <f t="shared" si="6"/>
        <v>5.3578299999999999</v>
      </c>
      <c r="I97" s="10">
        <f t="shared" si="7"/>
        <v>5.0159330000000004</v>
      </c>
      <c r="J97" s="11">
        <f t="shared" si="8"/>
        <v>3</v>
      </c>
      <c r="K97" s="11">
        <f t="shared" si="9"/>
        <v>3</v>
      </c>
      <c r="L97" s="7" t="s">
        <v>38</v>
      </c>
    </row>
    <row r="98" spans="1:12" ht="39.6">
      <c r="A98" s="2" t="s">
        <v>24</v>
      </c>
      <c r="B98" s="2" t="s">
        <v>4</v>
      </c>
      <c r="C98" s="1" t="s">
        <v>5</v>
      </c>
      <c r="D98" s="3">
        <v>31816.375</v>
      </c>
      <c r="E98" s="3">
        <v>31214.875</v>
      </c>
      <c r="F98" s="3">
        <v>31487.75</v>
      </c>
      <c r="G98" s="3">
        <v>32787.875</v>
      </c>
      <c r="H98" s="10">
        <f t="shared" ref="H98:H109" si="10">SUM(D98,F98)</f>
        <v>63304.125</v>
      </c>
      <c r="I98" s="10">
        <f t="shared" ref="I98:I109" si="11">SUM(E98,G98)</f>
        <v>64002.75</v>
      </c>
      <c r="J98" s="11">
        <f t="shared" si="8"/>
        <v>31652</v>
      </c>
      <c r="K98" s="11">
        <f t="shared" si="9"/>
        <v>32001</v>
      </c>
      <c r="L98" s="8" t="s">
        <v>47</v>
      </c>
    </row>
    <row r="99" spans="1:12" ht="39.6">
      <c r="A99" s="2" t="s">
        <v>24</v>
      </c>
      <c r="B99" s="2" t="s">
        <v>4</v>
      </c>
      <c r="C99" s="1" t="s">
        <v>6</v>
      </c>
      <c r="D99" s="3">
        <v>46.675800000000002</v>
      </c>
      <c r="E99" s="3">
        <v>46.514000000000003</v>
      </c>
      <c r="F99" s="3">
        <v>50.012700000000002</v>
      </c>
      <c r="G99" s="3">
        <v>49.702300000000001</v>
      </c>
      <c r="H99" s="10">
        <f t="shared" si="10"/>
        <v>96.688500000000005</v>
      </c>
      <c r="I99" s="10">
        <f t="shared" si="11"/>
        <v>96.216300000000004</v>
      </c>
      <c r="J99" s="11">
        <f t="shared" si="8"/>
        <v>48</v>
      </c>
      <c r="K99" s="11">
        <f t="shared" si="9"/>
        <v>48</v>
      </c>
      <c r="L99" s="8" t="s">
        <v>47</v>
      </c>
    </row>
    <row r="100" spans="1:12" ht="39.6">
      <c r="A100" s="2" t="s">
        <v>24</v>
      </c>
      <c r="B100" s="2" t="s">
        <v>4</v>
      </c>
      <c r="C100" s="1" t="s">
        <v>7</v>
      </c>
      <c r="D100" s="3">
        <v>6.5050509999999999</v>
      </c>
      <c r="E100" s="3">
        <v>6.9590730000000001</v>
      </c>
      <c r="F100" s="3">
        <v>4.7362270000000004</v>
      </c>
      <c r="G100" s="3">
        <v>5.1055840000000003</v>
      </c>
      <c r="H100" s="10">
        <f t="shared" si="10"/>
        <v>11.241278000000001</v>
      </c>
      <c r="I100" s="10">
        <f t="shared" si="11"/>
        <v>12.064657</v>
      </c>
      <c r="J100" s="11">
        <f t="shared" si="8"/>
        <v>6</v>
      </c>
      <c r="K100" s="11">
        <f t="shared" si="9"/>
        <v>6</v>
      </c>
      <c r="L100" s="8" t="s">
        <v>47</v>
      </c>
    </row>
    <row r="101" spans="1:12" ht="39.6">
      <c r="A101" s="2" t="s">
        <v>24</v>
      </c>
      <c r="B101" s="2" t="s">
        <v>8</v>
      </c>
      <c r="C101" s="1" t="s">
        <v>5</v>
      </c>
      <c r="D101" s="3">
        <v>37329.625</v>
      </c>
      <c r="E101" s="3">
        <v>25724.875</v>
      </c>
      <c r="F101" s="3">
        <v>30988.25</v>
      </c>
      <c r="G101" s="3">
        <v>23822.125</v>
      </c>
      <c r="H101" s="10">
        <f t="shared" si="10"/>
        <v>68317.875</v>
      </c>
      <c r="I101" s="10">
        <f t="shared" si="11"/>
        <v>49547</v>
      </c>
      <c r="J101" s="11">
        <f t="shared" si="8"/>
        <v>34159</v>
      </c>
      <c r="K101" s="11">
        <f t="shared" si="9"/>
        <v>24774</v>
      </c>
      <c r="L101" s="8" t="s">
        <v>47</v>
      </c>
    </row>
    <row r="102" spans="1:12" ht="39.6">
      <c r="A102" s="2" t="s">
        <v>24</v>
      </c>
      <c r="B102" s="2" t="s">
        <v>8</v>
      </c>
      <c r="C102" s="1" t="s">
        <v>6</v>
      </c>
      <c r="D102" s="3">
        <v>47.497</v>
      </c>
      <c r="E102" s="3">
        <v>47.325899999999997</v>
      </c>
      <c r="F102" s="3">
        <v>50.4983</v>
      </c>
      <c r="G102" s="3">
        <v>50.084899999999998</v>
      </c>
      <c r="H102" s="10">
        <f t="shared" si="10"/>
        <v>97.9953</v>
      </c>
      <c r="I102" s="10">
        <f t="shared" si="11"/>
        <v>97.410799999999995</v>
      </c>
      <c r="J102" s="11">
        <f t="shared" si="8"/>
        <v>49</v>
      </c>
      <c r="K102" s="11">
        <f t="shared" si="9"/>
        <v>49</v>
      </c>
      <c r="L102" s="8" t="s">
        <v>47</v>
      </c>
    </row>
    <row r="103" spans="1:12" ht="39.6">
      <c r="A103" s="2" t="s">
        <v>24</v>
      </c>
      <c r="B103" s="2" t="s">
        <v>8</v>
      </c>
      <c r="C103" s="1" t="s">
        <v>7</v>
      </c>
      <c r="D103" s="3">
        <v>6.761495</v>
      </c>
      <c r="E103" s="3">
        <v>6.6924669999999997</v>
      </c>
      <c r="F103" s="3">
        <v>4.3156369999999997</v>
      </c>
      <c r="G103" s="3">
        <v>4.5116069999999997</v>
      </c>
      <c r="H103" s="10">
        <f t="shared" si="10"/>
        <v>11.077131999999999</v>
      </c>
      <c r="I103" s="10">
        <f t="shared" si="11"/>
        <v>11.204073999999999</v>
      </c>
      <c r="J103" s="11">
        <f t="shared" si="8"/>
        <v>6</v>
      </c>
      <c r="K103" s="11">
        <f t="shared" si="9"/>
        <v>6</v>
      </c>
      <c r="L103" s="8" t="s">
        <v>47</v>
      </c>
    </row>
    <row r="104" spans="1:12" ht="26.4">
      <c r="A104" s="2" t="s">
        <v>25</v>
      </c>
      <c r="B104" s="2" t="s">
        <v>4</v>
      </c>
      <c r="C104" s="1" t="s">
        <v>5</v>
      </c>
      <c r="D104" s="3">
        <v>24912.666666699999</v>
      </c>
      <c r="E104" s="3">
        <v>23938.333333300001</v>
      </c>
      <c r="F104" s="3">
        <v>45891</v>
      </c>
      <c r="G104" s="3">
        <v>45575.666666700003</v>
      </c>
      <c r="H104" s="10">
        <f t="shared" si="10"/>
        <v>70803.666666699995</v>
      </c>
      <c r="I104" s="10">
        <f t="shared" si="11"/>
        <v>69514</v>
      </c>
      <c r="J104" s="11">
        <f t="shared" si="8"/>
        <v>35402</v>
      </c>
      <c r="K104" s="11">
        <f t="shared" si="9"/>
        <v>34757</v>
      </c>
      <c r="L104" s="8" t="s">
        <v>48</v>
      </c>
    </row>
    <row r="105" spans="1:12" ht="26.4">
      <c r="A105" s="2" t="s">
        <v>25</v>
      </c>
      <c r="B105" s="2" t="s">
        <v>4</v>
      </c>
      <c r="C105" s="1" t="s">
        <v>6</v>
      </c>
      <c r="D105" s="3">
        <v>78.408600000000007</v>
      </c>
      <c r="E105" s="3">
        <v>78.255700000000004</v>
      </c>
      <c r="F105" s="3">
        <v>78.735299999999995</v>
      </c>
      <c r="G105" s="3">
        <v>79.365899999999996</v>
      </c>
      <c r="H105" s="10">
        <f t="shared" si="10"/>
        <v>157.1439</v>
      </c>
      <c r="I105" s="10">
        <f t="shared" si="11"/>
        <v>157.6216</v>
      </c>
      <c r="J105" s="11">
        <f t="shared" si="8"/>
        <v>79</v>
      </c>
      <c r="K105" s="11">
        <f t="shared" si="9"/>
        <v>79</v>
      </c>
      <c r="L105" s="8" t="s">
        <v>48</v>
      </c>
    </row>
    <row r="106" spans="1:12" ht="26.4">
      <c r="A106" s="2" t="s">
        <v>25</v>
      </c>
      <c r="B106" s="2" t="s">
        <v>4</v>
      </c>
      <c r="C106" s="1" t="s">
        <v>7</v>
      </c>
      <c r="D106" s="3">
        <v>2.1433330000000002</v>
      </c>
      <c r="E106" s="3">
        <v>2.2147700000000001</v>
      </c>
      <c r="F106" s="3">
        <v>2.5098609999999999</v>
      </c>
      <c r="G106" s="3">
        <v>2.6347390000000002</v>
      </c>
      <c r="H106" s="10">
        <f t="shared" si="10"/>
        <v>4.6531940000000001</v>
      </c>
      <c r="I106" s="10">
        <f t="shared" si="11"/>
        <v>4.8495090000000003</v>
      </c>
      <c r="J106" s="11">
        <f t="shared" si="8"/>
        <v>2</v>
      </c>
      <c r="K106" s="11">
        <f t="shared" si="9"/>
        <v>2</v>
      </c>
      <c r="L106" s="8" t="s">
        <v>48</v>
      </c>
    </row>
    <row r="107" spans="1:12" ht="26.4">
      <c r="A107" s="2" t="s">
        <v>25</v>
      </c>
      <c r="B107" s="2" t="s">
        <v>8</v>
      </c>
      <c r="C107" s="1" t="s">
        <v>5</v>
      </c>
      <c r="D107" s="3">
        <v>221</v>
      </c>
      <c r="E107" s="3">
        <v>154.66666670000001</v>
      </c>
      <c r="F107" s="3">
        <v>224.66666670000001</v>
      </c>
      <c r="G107" s="3">
        <v>294.66666670000001</v>
      </c>
      <c r="H107" s="10">
        <f t="shared" si="10"/>
        <v>445.66666670000001</v>
      </c>
      <c r="I107" s="10">
        <f t="shared" si="11"/>
        <v>449.33333340000001</v>
      </c>
      <c r="J107" s="11">
        <f t="shared" si="8"/>
        <v>223</v>
      </c>
      <c r="K107" s="11">
        <f t="shared" si="9"/>
        <v>225</v>
      </c>
      <c r="L107" s="8" t="s">
        <v>48</v>
      </c>
    </row>
    <row r="108" spans="1:12" ht="26.4">
      <c r="A108" s="2" t="s">
        <v>25</v>
      </c>
      <c r="B108" s="2" t="s">
        <v>8</v>
      </c>
      <c r="C108" s="1" t="s">
        <v>6</v>
      </c>
      <c r="D108" s="3">
        <v>80.482799999999997</v>
      </c>
      <c r="E108" s="3">
        <v>80.901600000000002</v>
      </c>
      <c r="F108" s="3">
        <v>85.828800000000001</v>
      </c>
      <c r="G108" s="3">
        <v>83.805300000000003</v>
      </c>
      <c r="H108" s="10">
        <f t="shared" si="10"/>
        <v>166.3116</v>
      </c>
      <c r="I108" s="10">
        <f t="shared" si="11"/>
        <v>164.70690000000002</v>
      </c>
      <c r="J108" s="11">
        <f t="shared" si="8"/>
        <v>83</v>
      </c>
      <c r="K108" s="11">
        <f t="shared" si="9"/>
        <v>82</v>
      </c>
      <c r="L108" s="8" t="s">
        <v>48</v>
      </c>
    </row>
    <row r="109" spans="1:12" ht="26.4">
      <c r="A109" s="2" t="s">
        <v>25</v>
      </c>
      <c r="B109" s="2" t="s">
        <v>8</v>
      </c>
      <c r="C109" s="1" t="s">
        <v>7</v>
      </c>
      <c r="D109" s="3">
        <v>4.6631030000000004</v>
      </c>
      <c r="E109" s="3">
        <v>3.6647539999999998</v>
      </c>
      <c r="F109" s="3">
        <v>2.6941440000000001</v>
      </c>
      <c r="G109" s="3">
        <v>2.7285840000000001</v>
      </c>
      <c r="H109" s="10">
        <f t="shared" si="10"/>
        <v>7.357247000000001</v>
      </c>
      <c r="I109" s="10">
        <f t="shared" si="11"/>
        <v>6.393338</v>
      </c>
      <c r="J109" s="11">
        <f t="shared" si="8"/>
        <v>4</v>
      </c>
      <c r="K109" s="11">
        <f t="shared" si="9"/>
        <v>3</v>
      </c>
      <c r="L109" s="8" t="s">
        <v>48</v>
      </c>
    </row>
    <row r="112" spans="1:12">
      <c r="E112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김정훈</cp:lastModifiedBy>
  <dcterms:created xsi:type="dcterms:W3CDTF">2023-09-18T04:53:15Z</dcterms:created>
  <dcterms:modified xsi:type="dcterms:W3CDTF">2023-09-21T05:43:12Z</dcterms:modified>
</cp:coreProperties>
</file>